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svep\OneDrive\Documentos\sintesis 2023 4\DIRECTORA\"/>
    </mc:Choice>
  </mc:AlternateContent>
  <xr:revisionPtr revIDLastSave="0" documentId="13_ncr:1_{E214BE94-0484-42EC-94AA-5F0D9EB4CA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AL_ECONOMIA" sheetId="46" r:id="rId1"/>
    <sheet name="DATOS" sheetId="47" state="hidden" r:id="rId2"/>
  </sheets>
  <definedNames>
    <definedName name="FECHA">DATOS!$A$3</definedName>
    <definedName name="PERIODO">DATOS!$A$2</definedName>
    <definedName name="TITULO">DATOS!$A$1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46" l="1"/>
  <c r="E39" i="46"/>
  <c r="F39" i="46"/>
  <c r="G39" i="46"/>
  <c r="H39" i="46"/>
  <c r="I39" i="46"/>
  <c r="J39" i="46"/>
  <c r="K39" i="46"/>
  <c r="L39" i="46"/>
  <c r="M39" i="46"/>
  <c r="N39" i="46"/>
  <c r="O39" i="46"/>
  <c r="P39" i="46"/>
  <c r="Q39" i="46"/>
  <c r="R39" i="46"/>
  <c r="S39" i="46"/>
  <c r="T39" i="46"/>
  <c r="U39" i="46"/>
  <c r="V39" i="46"/>
  <c r="W39" i="46"/>
  <c r="X39" i="46"/>
  <c r="Y39" i="46"/>
  <c r="Z39" i="46"/>
  <c r="AA39" i="46"/>
  <c r="AB39" i="46"/>
  <c r="AC39" i="46"/>
  <c r="AD39" i="46"/>
  <c r="AE39" i="46"/>
  <c r="AF39" i="46"/>
  <c r="AG39" i="46"/>
  <c r="AH39" i="46"/>
  <c r="AI39" i="46"/>
  <c r="D40" i="46"/>
  <c r="E40" i="46"/>
  <c r="F40" i="46"/>
  <c r="G40" i="46"/>
  <c r="H40" i="46"/>
  <c r="I40" i="46"/>
  <c r="J40" i="46"/>
  <c r="K40" i="46"/>
  <c r="L40" i="46"/>
  <c r="M40" i="46"/>
  <c r="N40" i="46"/>
  <c r="O40" i="46"/>
  <c r="P40" i="46"/>
  <c r="Q40" i="46"/>
  <c r="R40" i="46"/>
  <c r="S40" i="46"/>
  <c r="T40" i="46"/>
  <c r="U40" i="46"/>
  <c r="V40" i="46"/>
  <c r="W40" i="46"/>
  <c r="X40" i="46"/>
  <c r="Y40" i="46"/>
  <c r="Z40" i="46"/>
  <c r="AA40" i="46"/>
  <c r="AB40" i="46"/>
  <c r="AC40" i="46"/>
  <c r="AD40" i="46"/>
  <c r="AE40" i="46"/>
  <c r="AF40" i="46"/>
  <c r="AG40" i="46"/>
  <c r="AH40" i="46"/>
  <c r="AI40" i="46"/>
  <c r="D41" i="46"/>
  <c r="E41" i="46"/>
  <c r="F41" i="46"/>
  <c r="G41" i="46"/>
  <c r="H41" i="46"/>
  <c r="I41" i="46"/>
  <c r="J41" i="46"/>
  <c r="K41" i="46"/>
  <c r="L41" i="46"/>
  <c r="M41" i="46"/>
  <c r="N41" i="46"/>
  <c r="O41" i="46"/>
  <c r="P41" i="46"/>
  <c r="Q41" i="46"/>
  <c r="R41" i="46"/>
  <c r="S41" i="46"/>
  <c r="T41" i="46"/>
  <c r="U41" i="46"/>
  <c r="V41" i="46"/>
  <c r="W41" i="46"/>
  <c r="X41" i="46"/>
  <c r="Y41" i="46"/>
  <c r="Z41" i="46"/>
  <c r="AA41" i="46"/>
  <c r="AB41" i="46"/>
  <c r="AC41" i="46"/>
  <c r="AD41" i="46"/>
  <c r="AE41" i="46"/>
  <c r="AF41" i="46"/>
  <c r="AG41" i="46"/>
  <c r="AH41" i="46"/>
  <c r="AI41" i="46"/>
  <c r="D42" i="46"/>
  <c r="E42" i="46"/>
  <c r="F42" i="46"/>
  <c r="G42" i="46"/>
  <c r="H42" i="46"/>
  <c r="I42" i="46"/>
  <c r="J42" i="46"/>
  <c r="K42" i="46"/>
  <c r="L42" i="46"/>
  <c r="M42" i="46"/>
  <c r="N42" i="46"/>
  <c r="O42" i="46"/>
  <c r="P42" i="46"/>
  <c r="Q42" i="46"/>
  <c r="R42" i="46"/>
  <c r="S42" i="46"/>
  <c r="T42" i="46"/>
  <c r="U42" i="46"/>
  <c r="V42" i="46"/>
  <c r="W42" i="46"/>
  <c r="X42" i="46"/>
  <c r="Y42" i="46"/>
  <c r="Z42" i="46"/>
  <c r="AA42" i="46"/>
  <c r="AB42" i="46"/>
  <c r="AC42" i="46"/>
  <c r="AD42" i="46"/>
  <c r="AE42" i="46"/>
  <c r="AF42" i="46"/>
  <c r="AG42" i="46"/>
  <c r="AH42" i="46"/>
  <c r="AI42" i="46"/>
  <c r="D43" i="46"/>
  <c r="E43" i="46"/>
  <c r="F43" i="46"/>
  <c r="G43" i="46"/>
  <c r="H43" i="46"/>
  <c r="I43" i="46"/>
  <c r="J43" i="46"/>
  <c r="K43" i="46"/>
  <c r="L43" i="46"/>
  <c r="M43" i="46"/>
  <c r="N43" i="46"/>
  <c r="O43" i="46"/>
  <c r="P43" i="46"/>
  <c r="Q43" i="46"/>
  <c r="R43" i="46"/>
  <c r="S43" i="46"/>
  <c r="T43" i="46"/>
  <c r="U43" i="46"/>
  <c r="V43" i="46"/>
  <c r="W43" i="46"/>
  <c r="X43" i="46"/>
  <c r="Y43" i="46"/>
  <c r="Z43" i="46"/>
  <c r="AA43" i="46"/>
  <c r="AB43" i="46"/>
  <c r="AC43" i="46"/>
  <c r="AD43" i="46"/>
  <c r="AE43" i="46"/>
  <c r="AF43" i="46"/>
  <c r="AG43" i="46"/>
  <c r="AH43" i="46"/>
  <c r="AI43" i="46"/>
  <c r="D44" i="46"/>
  <c r="E44" i="46"/>
  <c r="F44" i="46"/>
  <c r="G44" i="46"/>
  <c r="H44" i="46"/>
  <c r="I44" i="46"/>
  <c r="J44" i="46"/>
  <c r="K44" i="46"/>
  <c r="L44" i="46"/>
  <c r="M44" i="46"/>
  <c r="N44" i="46"/>
  <c r="O44" i="46"/>
  <c r="P44" i="46"/>
  <c r="Q44" i="46"/>
  <c r="R44" i="46"/>
  <c r="S44" i="46"/>
  <c r="T44" i="46"/>
  <c r="U44" i="46"/>
  <c r="V44" i="46"/>
  <c r="W44" i="46"/>
  <c r="X44" i="46"/>
  <c r="Y44" i="46"/>
  <c r="Z44" i="46"/>
  <c r="AA44" i="46"/>
  <c r="AB44" i="46"/>
  <c r="AC44" i="46"/>
  <c r="AD44" i="46"/>
  <c r="AE44" i="46"/>
  <c r="AF44" i="46"/>
  <c r="AG44" i="46"/>
  <c r="AH44" i="46"/>
  <c r="AI44" i="46"/>
  <c r="D38" i="46"/>
  <c r="E38" i="46"/>
  <c r="F38" i="46"/>
  <c r="G38" i="46"/>
  <c r="H38" i="46"/>
  <c r="I38" i="46"/>
  <c r="J38" i="46"/>
  <c r="K38" i="46"/>
  <c r="L38" i="46"/>
  <c r="M38" i="46"/>
  <c r="N38" i="46"/>
  <c r="O38" i="46"/>
  <c r="P38" i="46"/>
  <c r="Q38" i="46"/>
  <c r="R38" i="46"/>
  <c r="S38" i="46"/>
  <c r="T38" i="46"/>
  <c r="U38" i="46"/>
  <c r="V38" i="46"/>
  <c r="W38" i="46"/>
  <c r="X38" i="46"/>
  <c r="Y38" i="46"/>
  <c r="Z38" i="46"/>
  <c r="AA38" i="46"/>
  <c r="AB38" i="46"/>
  <c r="AC38" i="46"/>
  <c r="AD38" i="46"/>
  <c r="AE38" i="46"/>
  <c r="AF38" i="46"/>
  <c r="AG38" i="46"/>
  <c r="AH38" i="46"/>
  <c r="AI38" i="46"/>
</calcChain>
</file>

<file path=xl/sharedStrings.xml><?xml version="1.0" encoding="utf-8"?>
<sst xmlns="http://schemas.openxmlformats.org/spreadsheetml/2006/main" count="263" uniqueCount="125">
  <si>
    <t>B.9</t>
  </si>
  <si>
    <t>Valores a precios corrientes</t>
  </si>
  <si>
    <t>Base 2015</t>
  </si>
  <si>
    <t>Clasificación Cuentas Nacionales</t>
  </si>
  <si>
    <t>p: cifra provisional</t>
  </si>
  <si>
    <t>2014_1</t>
  </si>
  <si>
    <t>2014_2</t>
  </si>
  <si>
    <t>2014_3</t>
  </si>
  <si>
    <t>2014_4</t>
  </si>
  <si>
    <t>2015_1</t>
  </si>
  <si>
    <t>2015_2</t>
  </si>
  <si>
    <t>2015_3</t>
  </si>
  <si>
    <t>2015_4</t>
  </si>
  <si>
    <t>2016_1</t>
  </si>
  <si>
    <t>2016_2</t>
  </si>
  <si>
    <t>2016_3</t>
  </si>
  <si>
    <t>2016_4</t>
  </si>
  <si>
    <t>2017_1</t>
  </si>
  <si>
    <t>2017_2</t>
  </si>
  <si>
    <t>2017_3</t>
  </si>
  <si>
    <t>2017_4</t>
  </si>
  <si>
    <t>2018_1</t>
  </si>
  <si>
    <t>2018_2</t>
  </si>
  <si>
    <t>2018_3</t>
  </si>
  <si>
    <t>2018_4</t>
  </si>
  <si>
    <t>2019_1</t>
  </si>
  <si>
    <t>2019_2</t>
  </si>
  <si>
    <t>2019_3</t>
  </si>
  <si>
    <t>2019_4</t>
  </si>
  <si>
    <t>2020_1</t>
  </si>
  <si>
    <t>2020_2</t>
  </si>
  <si>
    <t>2020_3</t>
  </si>
  <si>
    <t>2020_4</t>
  </si>
  <si>
    <t>S.111</t>
  </si>
  <si>
    <t>S.112</t>
  </si>
  <si>
    <t>S.113</t>
  </si>
  <si>
    <t>S.121</t>
  </si>
  <si>
    <t>S.1221</t>
  </si>
  <si>
    <t>S.1222</t>
  </si>
  <si>
    <t>S.1223</t>
  </si>
  <si>
    <t>S.123/41</t>
  </si>
  <si>
    <t>S.123/42</t>
  </si>
  <si>
    <t>S.123/43</t>
  </si>
  <si>
    <t>S.1251</t>
  </si>
  <si>
    <t>S.1252</t>
  </si>
  <si>
    <t>S.1253</t>
  </si>
  <si>
    <t>S.1261</t>
  </si>
  <si>
    <t>S.1262</t>
  </si>
  <si>
    <t>S.1263</t>
  </si>
  <si>
    <t>S.1271</t>
  </si>
  <si>
    <t>S.1272</t>
  </si>
  <si>
    <t>S.1273</t>
  </si>
  <si>
    <t>S.1281</t>
  </si>
  <si>
    <t>S.1282</t>
  </si>
  <si>
    <t>S.1283</t>
  </si>
  <si>
    <t>S.1291</t>
  </si>
  <si>
    <t>S.1292</t>
  </si>
  <si>
    <t>S.1311</t>
  </si>
  <si>
    <t>S.1312</t>
  </si>
  <si>
    <t>S.1313</t>
  </si>
  <si>
    <t>S.1321</t>
  </si>
  <si>
    <t>S.1322</t>
  </si>
  <si>
    <t>S.1323</t>
  </si>
  <si>
    <t>S.1331</t>
  </si>
  <si>
    <t>S.1332</t>
  </si>
  <si>
    <t>S.1333</t>
  </si>
  <si>
    <t>S.1341</t>
  </si>
  <si>
    <t>S.1342</t>
  </si>
  <si>
    <t>S.14</t>
  </si>
  <si>
    <t>S.151</t>
  </si>
  <si>
    <t>S.152</t>
  </si>
  <si>
    <t>S.21</t>
  </si>
  <si>
    <t>S.22</t>
  </si>
  <si>
    <t>S.99999</t>
  </si>
  <si>
    <t>2021_1</t>
  </si>
  <si>
    <t>2021_2</t>
  </si>
  <si>
    <t>2021_3</t>
  </si>
  <si>
    <t>2021_4</t>
  </si>
  <si>
    <t>2022_1</t>
  </si>
  <si>
    <t>2022_2</t>
  </si>
  <si>
    <t>2022_3</t>
  </si>
  <si>
    <t>2022_4</t>
  </si>
  <si>
    <t>AF - Activo</t>
  </si>
  <si>
    <t>CONCILIACIÓN CUENTAS NO FINANCIERAS - CUENTAS FINANCIERAS</t>
  </si>
  <si>
    <t>DISCREPANCIA</t>
  </si>
  <si>
    <t>S11</t>
  </si>
  <si>
    <t>S12</t>
  </si>
  <si>
    <t>S13</t>
  </si>
  <si>
    <t>S14</t>
  </si>
  <si>
    <t>S15</t>
  </si>
  <si>
    <t>S1</t>
  </si>
  <si>
    <t>S2</t>
  </si>
  <si>
    <t>Sociedades Financieras</t>
  </si>
  <si>
    <t>Sociedades No Financieras</t>
  </si>
  <si>
    <t>Gobierno</t>
  </si>
  <si>
    <t>Hogares</t>
  </si>
  <si>
    <t>Instituciones Sin Fines de Lucro que Sirven a los Hogares</t>
  </si>
  <si>
    <t>Resto del mundo</t>
  </si>
  <si>
    <r>
      <rPr>
        <b/>
        <vertAlign val="superscript"/>
        <sz val="8"/>
        <rFont val="Segoe UI"/>
        <family val="2"/>
      </rPr>
      <t>1</t>
    </r>
    <r>
      <rPr>
        <b/>
        <sz val="8"/>
        <rFont val="Segoe UI"/>
        <family val="2"/>
      </rPr>
      <t xml:space="preserve"> Fuente:</t>
    </r>
    <r>
      <rPr>
        <sz val="8"/>
        <rFont val="Segoe UI"/>
        <family val="2"/>
      </rPr>
      <t xml:space="preserve"> Dirección de Síntesis y Cuentas Nacionales - DANE</t>
    </r>
  </si>
  <si>
    <r>
      <rPr>
        <b/>
        <vertAlign val="superscript"/>
        <sz val="8"/>
        <rFont val="Segoe UI"/>
        <family val="2"/>
      </rPr>
      <t>2</t>
    </r>
    <r>
      <rPr>
        <b/>
        <sz val="8"/>
        <rFont val="Segoe UI"/>
        <family val="2"/>
      </rPr>
      <t xml:space="preserve"> Fuente:</t>
    </r>
    <r>
      <rPr>
        <sz val="8"/>
        <rFont val="Segoe UI"/>
        <family val="2"/>
      </rPr>
      <t xml:space="preserve"> Banco de la República</t>
    </r>
  </si>
  <si>
    <t>pr: cifra preliminar</t>
  </si>
  <si>
    <t>El prestamo neto se presenta con saldo positivo y el endeudamiento con saldo negativo</t>
  </si>
  <si>
    <r>
      <t xml:space="preserve">CUENTAS NO FINANCIERAS </t>
    </r>
    <r>
      <rPr>
        <b/>
        <vertAlign val="superscript"/>
        <sz val="9"/>
        <rFont val="Segoe UI"/>
        <family val="2"/>
      </rPr>
      <t>1</t>
    </r>
  </si>
  <si>
    <r>
      <t xml:space="preserve">CUENTAS FINANCIERAS </t>
    </r>
    <r>
      <rPr>
        <b/>
        <vertAlign val="superscript"/>
        <sz val="9"/>
        <rFont val="Segoe UI"/>
        <family val="2"/>
      </rPr>
      <t>2</t>
    </r>
  </si>
  <si>
    <t>AF-Pasivo</t>
  </si>
  <si>
    <t>2023_1</t>
  </si>
  <si>
    <t>2023_2</t>
  </si>
  <si>
    <t>2023_3</t>
  </si>
  <si>
    <t>2023_4</t>
  </si>
  <si>
    <t>2024_1</t>
  </si>
  <si>
    <t>I</t>
  </si>
  <si>
    <t>II</t>
  </si>
  <si>
    <t>III</t>
  </si>
  <si>
    <t>IV</t>
  </si>
  <si>
    <r>
      <t>2020</t>
    </r>
    <r>
      <rPr>
        <b/>
        <vertAlign val="superscript"/>
        <sz val="9"/>
        <rFont val="Segoe UI"/>
        <family val="2"/>
      </rPr>
      <t>p</t>
    </r>
  </si>
  <si>
    <r>
      <t>2021</t>
    </r>
    <r>
      <rPr>
        <b/>
        <vertAlign val="superscript"/>
        <sz val="9"/>
        <rFont val="Segoe UI"/>
        <family val="2"/>
      </rPr>
      <t>p</t>
    </r>
  </si>
  <si>
    <r>
      <t>2022</t>
    </r>
    <r>
      <rPr>
        <b/>
        <vertAlign val="superscript"/>
        <sz val="9"/>
        <rFont val="Segoe UI"/>
        <family val="2"/>
      </rPr>
      <t>pr</t>
    </r>
  </si>
  <si>
    <r>
      <t>2023</t>
    </r>
    <r>
      <rPr>
        <b/>
        <vertAlign val="superscript"/>
        <sz val="9"/>
        <rFont val="Segoe UI"/>
        <family val="2"/>
      </rPr>
      <t>pr</t>
    </r>
  </si>
  <si>
    <t>Miles de millones de pesos</t>
  </si>
  <si>
    <t>Total Economía</t>
  </si>
  <si>
    <t>Actualizado el 27 de marzo de 2024</t>
  </si>
  <si>
    <t>Serie 2014_1 - 2023_4</t>
  </si>
  <si>
    <t>19/mar/2024 : 12:39:30</t>
  </si>
  <si>
    <t>CONCILIACIÓN CUENTAS NO FINANCIERAS Y CUENTAS FINANCIERAS</t>
  </si>
  <si>
    <r>
      <t>Serie 2016_1 - 2023</t>
    </r>
    <r>
      <rPr>
        <b/>
        <vertAlign val="superscript"/>
        <sz val="10"/>
        <rFont val="Segoe UI"/>
        <family val="2"/>
      </rPr>
      <t xml:space="preserve">pr </t>
    </r>
    <r>
      <rPr>
        <b/>
        <sz val="10"/>
        <rFont val="Segoe UI"/>
        <family val="2"/>
      </rPr>
      <t>cuarto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</si>
</sst>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\ ;\-#,##0;\ ;"/>
    <numFmt numFmtId="166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egoe UI"/>
      <family val="2"/>
    </font>
    <font>
      <sz val="10"/>
      <name val="Segoe UI"/>
      <family val="2"/>
    </font>
    <font>
      <i/>
      <sz val="9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660066"/>
      <name val="Segoe UI"/>
      <family val="2"/>
    </font>
    <font>
      <b/>
      <sz val="16"/>
      <color theme="0"/>
      <name val="Segoe UI"/>
      <family val="2"/>
    </font>
    <font>
      <b/>
      <sz val="9"/>
      <name val="Arial"/>
      <family val="2"/>
    </font>
    <font>
      <b/>
      <sz val="9"/>
      <color theme="1"/>
      <name val="Segoe UI"/>
      <family val="2"/>
    </font>
    <font>
      <b/>
      <vertAlign val="superscript"/>
      <sz val="9"/>
      <name val="Segoe UI"/>
      <family val="2"/>
    </font>
    <font>
      <b/>
      <vertAlign val="superscript"/>
      <sz val="8"/>
      <name val="Segoe UI"/>
      <family val="2"/>
    </font>
    <font>
      <b/>
      <vertAlign val="superscript"/>
      <sz val="1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1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3">
    <xf numFmtId="0" fontId="0" fillId="0" borderId="0" xfId="0"/>
    <xf numFmtId="3" fontId="1" fillId="2" borderId="0" xfId="0" applyNumberFormat="1" applyFont="1" applyFill="1"/>
    <xf numFmtId="3" fontId="1" fillId="3" borderId="0" xfId="0" applyNumberFormat="1" applyFont="1" applyFill="1"/>
    <xf numFmtId="0" fontId="1" fillId="3" borderId="0" xfId="0" applyFont="1" applyFill="1"/>
    <xf numFmtId="164" fontId="13" fillId="3" borderId="0" xfId="0" applyNumberFormat="1" applyFont="1" applyFill="1"/>
    <xf numFmtId="3" fontId="3" fillId="3" borderId="0" xfId="0" applyNumberFormat="1" applyFont="1" applyFill="1"/>
    <xf numFmtId="3" fontId="4" fillId="2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5" fillId="4" borderId="2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left" vertical="center" wrapText="1"/>
    </xf>
    <xf numFmtId="164" fontId="6" fillId="3" borderId="0" xfId="0" applyNumberFormat="1" applyFont="1" applyFill="1" applyAlignment="1">
      <alignment horizontal="left" vertical="center" wrapText="1" indent="2"/>
    </xf>
    <xf numFmtId="164" fontId="5" fillId="5" borderId="0" xfId="0" applyNumberFormat="1" applyFont="1" applyFill="1" applyAlignment="1">
      <alignment horizontal="left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" fontId="6" fillId="3" borderId="0" xfId="0" applyNumberFormat="1" applyFont="1" applyFill="1" applyAlignment="1">
      <alignment horizontal="left" vertical="center" wrapText="1" indent="1"/>
    </xf>
    <xf numFmtId="1" fontId="6" fillId="3" borderId="0" xfId="0" applyNumberFormat="1" applyFont="1" applyFill="1" applyAlignment="1">
      <alignment horizontal="left" vertical="center" wrapText="1" indent="3"/>
    </xf>
    <xf numFmtId="164" fontId="6" fillId="3" borderId="0" xfId="0" applyNumberFormat="1" applyFont="1" applyFill="1" applyAlignment="1">
      <alignment horizontal="left" vertical="center" wrapText="1" indent="3"/>
    </xf>
    <xf numFmtId="0" fontId="6" fillId="3" borderId="0" xfId="0" applyFont="1" applyFill="1" applyAlignment="1">
      <alignment horizontal="left" vertical="center" wrapText="1" indent="3"/>
    </xf>
    <xf numFmtId="0" fontId="14" fillId="6" borderId="11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vertical="center"/>
    </xf>
    <xf numFmtId="0" fontId="14" fillId="6" borderId="7" xfId="0" applyFont="1" applyFill="1" applyBorder="1" applyAlignment="1">
      <alignment vertical="center"/>
    </xf>
    <xf numFmtId="3" fontId="2" fillId="3" borderId="0" xfId="0" applyNumberFormat="1" applyFont="1" applyFill="1" applyAlignment="1">
      <alignment horizontal="centerContinuous"/>
    </xf>
    <xf numFmtId="0" fontId="7" fillId="3" borderId="2" xfId="0" applyFont="1" applyFill="1" applyBorder="1" applyAlignment="1">
      <alignment vertical="center"/>
    </xf>
    <xf numFmtId="3" fontId="8" fillId="3" borderId="8" xfId="0" applyNumberFormat="1" applyFont="1" applyFill="1" applyBorder="1" applyAlignment="1">
      <alignment vertical="center"/>
    </xf>
    <xf numFmtId="3" fontId="2" fillId="3" borderId="0" xfId="0" applyNumberFormat="1" applyFont="1" applyFill="1"/>
    <xf numFmtId="3" fontId="5" fillId="3" borderId="2" xfId="4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3" fontId="5" fillId="3" borderId="0" xfId="4" applyNumberFormat="1" applyFont="1" applyFill="1" applyBorder="1" applyAlignment="1">
      <alignment vertical="center"/>
    </xf>
    <xf numFmtId="3" fontId="6" fillId="3" borderId="0" xfId="4" applyNumberFormat="1" applyFont="1" applyFill="1" applyBorder="1" applyAlignment="1">
      <alignment vertical="center"/>
    </xf>
    <xf numFmtId="3" fontId="5" fillId="3" borderId="0" xfId="0" applyNumberFormat="1" applyFont="1" applyFill="1" applyAlignment="1">
      <alignment vertical="center"/>
    </xf>
    <xf numFmtId="3" fontId="5" fillId="7" borderId="2" xfId="4" applyNumberFormat="1" applyFont="1" applyFill="1" applyBorder="1" applyAlignment="1">
      <alignment vertical="center"/>
    </xf>
    <xf numFmtId="3" fontId="3" fillId="7" borderId="2" xfId="0" applyNumberFormat="1" applyFont="1" applyFill="1" applyBorder="1" applyAlignment="1">
      <alignment vertical="center"/>
    </xf>
    <xf numFmtId="3" fontId="2" fillId="7" borderId="2" xfId="0" applyNumberFormat="1" applyFont="1" applyFill="1" applyBorder="1" applyAlignment="1">
      <alignment vertical="center"/>
    </xf>
    <xf numFmtId="3" fontId="9" fillId="3" borderId="0" xfId="0" applyNumberFormat="1" applyFont="1" applyFill="1"/>
    <xf numFmtId="0" fontId="7" fillId="3" borderId="0" xfId="0" applyFont="1" applyFill="1" applyAlignment="1">
      <alignment vertical="center"/>
    </xf>
    <xf numFmtId="0" fontId="7" fillId="0" borderId="10" xfId="0" applyFont="1" applyBorder="1" applyAlignment="1">
      <alignment vertical="center"/>
    </xf>
    <xf numFmtId="0" fontId="12" fillId="0" borderId="0" xfId="0" applyFont="1"/>
    <xf numFmtId="1" fontId="5" fillId="3" borderId="0" xfId="0" applyNumberFormat="1" applyFont="1" applyFill="1" applyAlignment="1">
      <alignment horizontal="left" vertical="center" wrapText="1" indent="1"/>
    </xf>
    <xf numFmtId="164" fontId="6" fillId="3" borderId="0" xfId="0" applyNumberFormat="1" applyFont="1" applyFill="1" applyAlignment="1">
      <alignment horizontal="left" vertical="center" wrapText="1"/>
    </xf>
    <xf numFmtId="164" fontId="5" fillId="5" borderId="5" xfId="0" applyNumberFormat="1" applyFont="1" applyFill="1" applyBorder="1" applyAlignment="1">
      <alignment horizontal="left" vertical="center"/>
    </xf>
    <xf numFmtId="164" fontId="5" fillId="3" borderId="8" xfId="0" applyNumberFormat="1" applyFont="1" applyFill="1" applyBorder="1" applyAlignment="1">
      <alignment horizontal="left" vertical="center"/>
    </xf>
    <xf numFmtId="164" fontId="5" fillId="3" borderId="8" xfId="0" applyNumberFormat="1" applyFont="1" applyFill="1" applyBorder="1" applyAlignment="1">
      <alignment horizontal="left" vertical="center" wrapText="1"/>
    </xf>
    <xf numFmtId="164" fontId="5" fillId="3" borderId="0" xfId="0" applyNumberFormat="1" applyFont="1" applyFill="1" applyAlignment="1">
      <alignment horizontal="left" vertical="center" wrapText="1" indent="2"/>
    </xf>
    <xf numFmtId="164" fontId="5" fillId="3" borderId="5" xfId="0" applyNumberFormat="1" applyFont="1" applyFill="1" applyBorder="1" applyAlignment="1">
      <alignment horizontal="left" vertical="center"/>
    </xf>
    <xf numFmtId="164" fontId="6" fillId="5" borderId="5" xfId="0" applyNumberFormat="1" applyFont="1" applyFill="1" applyBorder="1" applyAlignment="1">
      <alignment horizontal="left" vertical="center" indent="1"/>
    </xf>
    <xf numFmtId="164" fontId="6" fillId="3" borderId="5" xfId="0" applyNumberFormat="1" applyFont="1" applyFill="1" applyBorder="1" applyAlignment="1">
      <alignment horizontal="left" vertical="center" indent="1"/>
    </xf>
    <xf numFmtId="164" fontId="6" fillId="5" borderId="0" xfId="0" applyNumberFormat="1" applyFont="1" applyFill="1" applyAlignment="1">
      <alignment horizontal="left" vertical="center" wrapText="1" indent="1"/>
    </xf>
    <xf numFmtId="164" fontId="6" fillId="3" borderId="0" xfId="0" applyNumberFormat="1" applyFont="1" applyFill="1" applyAlignment="1">
      <alignment horizontal="left" vertical="center" wrapText="1" indent="1"/>
    </xf>
    <xf numFmtId="1" fontId="5" fillId="3" borderId="0" xfId="0" applyNumberFormat="1" applyFont="1" applyFill="1" applyAlignment="1">
      <alignment horizontal="left" vertical="center" wrapText="1" indent="3"/>
    </xf>
    <xf numFmtId="164" fontId="5" fillId="3" borderId="0" xfId="0" applyNumberFormat="1" applyFont="1" applyFill="1"/>
    <xf numFmtId="164" fontId="15" fillId="3" borderId="0" xfId="0" applyNumberFormat="1" applyFont="1" applyFill="1"/>
    <xf numFmtId="3" fontId="6" fillId="3" borderId="8" xfId="4" applyNumberFormat="1" applyFont="1" applyFill="1" applyBorder="1" applyAlignment="1">
      <alignment vertical="center"/>
    </xf>
    <xf numFmtId="3" fontId="6" fillId="3" borderId="8" xfId="0" applyNumberFormat="1" applyFont="1" applyFill="1" applyBorder="1" applyAlignment="1">
      <alignment vertical="center"/>
    </xf>
    <xf numFmtId="164" fontId="5" fillId="3" borderId="13" xfId="0" applyNumberFormat="1" applyFont="1" applyFill="1" applyBorder="1" applyAlignment="1">
      <alignment horizontal="left" vertical="center"/>
    </xf>
    <xf numFmtId="164" fontId="5" fillId="3" borderId="8" xfId="0" applyNumberFormat="1" applyFont="1" applyFill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/>
    </xf>
    <xf numFmtId="0" fontId="16" fillId="3" borderId="14" xfId="0" applyFont="1" applyFill="1" applyBorder="1"/>
    <xf numFmtId="3" fontId="16" fillId="3" borderId="14" xfId="0" applyNumberFormat="1" applyFont="1" applyFill="1" applyBorder="1"/>
    <xf numFmtId="3" fontId="5" fillId="3" borderId="8" xfId="4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6" fillId="3" borderId="0" xfId="0" applyNumberFormat="1" applyFont="1" applyFill="1" applyAlignment="1">
      <alignment vertical="center"/>
    </xf>
    <xf numFmtId="0" fontId="5" fillId="8" borderId="8" xfId="0" applyFont="1" applyFill="1" applyBorder="1" applyAlignment="1">
      <alignment horizontal="center" vertical="center" wrapText="1"/>
    </xf>
    <xf numFmtId="165" fontId="6" fillId="5" borderId="0" xfId="4" applyNumberFormat="1" applyFont="1" applyFill="1" applyBorder="1" applyAlignment="1">
      <alignment horizontal="right" vertical="center"/>
    </xf>
    <xf numFmtId="165" fontId="6" fillId="5" borderId="0" xfId="0" applyNumberFormat="1" applyFont="1" applyFill="1" applyAlignment="1">
      <alignment horizontal="right" vertical="center"/>
    </xf>
    <xf numFmtId="165" fontId="6" fillId="3" borderId="0" xfId="4" applyNumberFormat="1" applyFont="1" applyFill="1" applyBorder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165" fontId="5" fillId="3" borderId="0" xfId="4" applyNumberFormat="1" applyFont="1" applyFill="1" applyBorder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5" fillId="5" borderId="0" xfId="4" applyNumberFormat="1" applyFont="1" applyFill="1" applyBorder="1" applyAlignment="1">
      <alignment horizontal="right" vertical="center"/>
    </xf>
    <xf numFmtId="165" fontId="5" fillId="5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/>
    </xf>
    <xf numFmtId="166" fontId="5" fillId="3" borderId="0" xfId="5" applyNumberFormat="1" applyFont="1" applyFill="1" applyBorder="1" applyAlignment="1">
      <alignment horizontal="right" vertical="center"/>
    </xf>
    <xf numFmtId="166" fontId="6" fillId="5" borderId="0" xfId="5" applyNumberFormat="1" applyFont="1" applyFill="1" applyBorder="1" applyAlignment="1">
      <alignment horizontal="right" vertical="center"/>
    </xf>
    <xf numFmtId="166" fontId="6" fillId="5" borderId="0" xfId="5" applyNumberFormat="1" applyFont="1" applyFill="1" applyAlignment="1">
      <alignment horizontal="right" vertical="center"/>
    </xf>
    <xf numFmtId="166" fontId="6" fillId="3" borderId="0" xfId="5" applyNumberFormat="1" applyFont="1" applyFill="1" applyBorder="1" applyAlignment="1">
      <alignment horizontal="right" vertical="center"/>
    </xf>
    <xf numFmtId="166" fontId="6" fillId="3" borderId="0" xfId="5" applyNumberFormat="1" applyFont="1" applyFill="1" applyAlignment="1">
      <alignment horizontal="right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0" fontId="14" fillId="6" borderId="10" xfId="0" applyFont="1" applyFill="1" applyBorder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4" fillId="6" borderId="6" xfId="0" applyFont="1" applyFill="1" applyBorder="1" applyAlignment="1">
      <alignment horizontal="left" vertical="center"/>
    </xf>
    <xf numFmtId="0" fontId="2" fillId="5" borderId="2" xfId="3" applyFont="1" applyFill="1" applyBorder="1" applyAlignment="1">
      <alignment horizontal="left" vertical="center"/>
    </xf>
    <xf numFmtId="0" fontId="2" fillId="5" borderId="3" xfId="3" applyFont="1" applyFill="1" applyBorder="1" applyAlignment="1">
      <alignment horizontal="left" vertical="center"/>
    </xf>
    <xf numFmtId="0" fontId="2" fillId="5" borderId="0" xfId="3" applyFont="1" applyFill="1" applyAlignment="1">
      <alignment horizontal="left" vertical="center"/>
    </xf>
    <xf numFmtId="0" fontId="2" fillId="5" borderId="6" xfId="3" applyFont="1" applyFill="1" applyBorder="1" applyAlignment="1">
      <alignment horizontal="left" vertical="center"/>
    </xf>
    <xf numFmtId="0" fontId="2" fillId="5" borderId="8" xfId="3" applyFont="1" applyFill="1" applyBorder="1" applyAlignment="1">
      <alignment horizontal="left" vertical="center"/>
    </xf>
    <xf numFmtId="0" fontId="2" fillId="5" borderId="7" xfId="3" applyFont="1" applyFill="1" applyBorder="1" applyAlignment="1">
      <alignment horizontal="left" vertical="center"/>
    </xf>
    <xf numFmtId="3" fontId="5" fillId="3" borderId="8" xfId="0" applyNumberFormat="1" applyFont="1" applyFill="1" applyBorder="1" applyAlignment="1">
      <alignment horizontal="right" vertical="center"/>
    </xf>
  </cellXfs>
  <cellStyles count="6">
    <cellStyle name="Millares" xfId="5" builtinId="3"/>
    <cellStyle name="Normal" xfId="0" builtinId="0"/>
    <cellStyle name="Normal 2" xfId="1" xr:uid="{00000000-0005-0000-0000-000001000000}"/>
    <cellStyle name="Normal 2 2" xfId="2" xr:uid="{00000000-0005-0000-0000-000002000000}"/>
    <cellStyle name="Normal 5" xfId="3" xr:uid="{00000000-0005-0000-0000-000003000000}"/>
    <cellStyle name="Porcentaje" xfId="4" builtinId="5"/>
  </cellStyles>
  <dxfs count="0"/>
  <tableStyles count="0" defaultTableStyle="TableStyleMedium2" defaultPivotStyle="PivotStyleLight16"/>
  <colors>
    <mruColors>
      <color rgb="FFB600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0</xdr:row>
      <xdr:rowOff>106680</xdr:rowOff>
    </xdr:from>
    <xdr:to>
      <xdr:col>8</xdr:col>
      <xdr:colOff>42248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E7B8C5-21DA-4CA4-86AA-03836FBEE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0020" y="106680"/>
          <a:ext cx="2168228" cy="617220"/>
        </a:xfrm>
        <a:prstGeom prst="rect">
          <a:avLst/>
        </a:prstGeom>
      </xdr:spPr>
    </xdr:pic>
    <xdr:clientData/>
  </xdr:twoCellAnchor>
  <xdr:twoCellAnchor editAs="oneCell">
    <xdr:from>
      <xdr:col>1</xdr:col>
      <xdr:colOff>2034540</xdr:colOff>
      <xdr:row>0</xdr:row>
      <xdr:rowOff>144780</xdr:rowOff>
    </xdr:from>
    <xdr:to>
      <xdr:col>1</xdr:col>
      <xdr:colOff>2744116</xdr:colOff>
      <xdr:row>2</xdr:row>
      <xdr:rowOff>152431</xdr:rowOff>
    </xdr:to>
    <xdr:pic>
      <xdr:nvPicPr>
        <xdr:cNvPr id="3" name="Picture 4" descr="https://www.banrep.gov.co/sites/default/files/paginas/escudo.jpg">
          <a:extLst>
            <a:ext uri="{FF2B5EF4-FFF2-40B4-BE49-F238E27FC236}">
              <a16:creationId xmlns:a16="http://schemas.microsoft.com/office/drawing/2014/main" id="{3BBD4D72-1F76-4018-89F3-0B7E4B03BDC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2" t="3564" r="4225" b="4201"/>
        <a:stretch/>
      </xdr:blipFill>
      <xdr:spPr bwMode="auto">
        <a:xfrm>
          <a:off x="2903220" y="144780"/>
          <a:ext cx="709576" cy="541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388620</xdr:colOff>
      <xdr:row>0</xdr:row>
      <xdr:rowOff>76200</xdr:rowOff>
    </xdr:from>
    <xdr:to>
      <xdr:col>1</xdr:col>
      <xdr:colOff>1430655</xdr:colOff>
      <xdr:row>2</xdr:row>
      <xdr:rowOff>185788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B17408B-D7D9-4666-83B4-5839E1F0F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76200"/>
          <a:ext cx="1910715" cy="642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4"/>
  <dimension ref="A1:BN85"/>
  <sheetViews>
    <sheetView tabSelected="1" workbookViewId="0">
      <selection activeCell="A10" sqref="A10"/>
    </sheetView>
  </sheetViews>
  <sheetFormatPr baseColWidth="10" defaultColWidth="11.44140625" defaultRowHeight="13.2" outlineLevelRow="1" x14ac:dyDescent="0.25"/>
  <cols>
    <col min="1" max="1" width="12.6640625" style="2" customWidth="1"/>
    <col min="2" max="2" width="69.88671875" style="2" customWidth="1"/>
    <col min="3" max="3" width="1.88671875" style="2" customWidth="1"/>
    <col min="4" max="49" width="12" style="2" customWidth="1"/>
    <col min="50" max="16384" width="11.44140625" style="2"/>
  </cols>
  <sheetData>
    <row r="1" spans="1:66" ht="21" customHeight="1" x14ac:dyDescent="0.25">
      <c r="A1" s="1"/>
      <c r="B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66" ht="21" customHeight="1" x14ac:dyDescent="0.25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66" ht="21" customHeight="1" x14ac:dyDescent="0.25">
      <c r="A3" s="1"/>
      <c r="B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66" s="54" customFormat="1" x14ac:dyDescent="0.3">
      <c r="A4" s="90" t="s">
        <v>83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</row>
    <row r="5" spans="1:66" s="54" customFormat="1" x14ac:dyDescent="0.3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</row>
    <row r="6" spans="1:66" ht="15" x14ac:dyDescent="0.35">
      <c r="A6" s="96" t="s">
        <v>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15" x14ac:dyDescent="0.35">
      <c r="A7" s="98" t="s">
        <v>118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9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6" ht="15" x14ac:dyDescent="0.35">
      <c r="A8" s="98" t="s">
        <v>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9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1:66" ht="15.6" x14ac:dyDescent="0.35">
      <c r="A9" s="100" t="s">
        <v>124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1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spans="1:66" ht="15" x14ac:dyDescent="0.35">
      <c r="A10" s="6"/>
      <c r="B10" s="5"/>
      <c r="C10" s="5"/>
      <c r="D10" s="5"/>
      <c r="E10" s="5"/>
      <c r="F10" s="5"/>
      <c r="G10" s="5"/>
      <c r="H10" s="5"/>
      <c r="I10" s="5"/>
      <c r="J10" s="6"/>
      <c r="K10" s="5"/>
      <c r="L10" s="6"/>
      <c r="M10" s="6"/>
      <c r="N10" s="5"/>
      <c r="O10" s="5"/>
      <c r="P10" s="5"/>
      <c r="Q10" s="5"/>
      <c r="R10" s="5"/>
      <c r="S10" s="5"/>
      <c r="T10" s="5"/>
      <c r="U10" s="5"/>
      <c r="V10" s="5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spans="1:66" s="3" customFormat="1" ht="20.25" customHeight="1" x14ac:dyDescent="0.35">
      <c r="A11" s="83"/>
      <c r="B11" s="83" t="s">
        <v>3</v>
      </c>
      <c r="C11" s="7"/>
      <c r="D11" s="82">
        <v>2016</v>
      </c>
      <c r="E11" s="82"/>
      <c r="F11" s="82"/>
      <c r="G11" s="82"/>
      <c r="H11" s="82">
        <v>2017</v>
      </c>
      <c r="I11" s="82"/>
      <c r="J11" s="82"/>
      <c r="K11" s="82"/>
      <c r="L11" s="82">
        <v>2018</v>
      </c>
      <c r="M11" s="82"/>
      <c r="N11" s="82"/>
      <c r="O11" s="82"/>
      <c r="P11" s="82">
        <v>2019</v>
      </c>
      <c r="Q11" s="82"/>
      <c r="R11" s="82"/>
      <c r="S11" s="82"/>
      <c r="T11" s="82" t="s">
        <v>114</v>
      </c>
      <c r="U11" s="82"/>
      <c r="V11" s="82"/>
      <c r="W11" s="82"/>
      <c r="X11" s="82" t="s">
        <v>115</v>
      </c>
      <c r="Y11" s="82"/>
      <c r="Z11" s="82"/>
      <c r="AA11" s="82"/>
      <c r="AB11" s="82" t="s">
        <v>116</v>
      </c>
      <c r="AC11" s="82"/>
      <c r="AD11" s="82"/>
      <c r="AE11" s="82"/>
      <c r="AF11" s="82" t="s">
        <v>117</v>
      </c>
      <c r="AG11" s="82"/>
      <c r="AH11" s="82"/>
      <c r="AI11" s="82"/>
      <c r="AJ11" s="8"/>
      <c r="AK11" s="8"/>
      <c r="AL11" s="8"/>
      <c r="AM11" s="8"/>
      <c r="AN11" s="8"/>
    </row>
    <row r="12" spans="1:66" s="3" customFormat="1" ht="22.5" customHeight="1" x14ac:dyDescent="0.35">
      <c r="A12" s="84"/>
      <c r="B12" s="84"/>
      <c r="C12" s="7"/>
      <c r="D12" s="67" t="s">
        <v>110</v>
      </c>
      <c r="E12" s="67" t="s">
        <v>111</v>
      </c>
      <c r="F12" s="67" t="s">
        <v>112</v>
      </c>
      <c r="G12" s="67" t="s">
        <v>113</v>
      </c>
      <c r="H12" s="67" t="s">
        <v>110</v>
      </c>
      <c r="I12" s="67" t="s">
        <v>111</v>
      </c>
      <c r="J12" s="67" t="s">
        <v>112</v>
      </c>
      <c r="K12" s="67" t="s">
        <v>113</v>
      </c>
      <c r="L12" s="67" t="s">
        <v>110</v>
      </c>
      <c r="M12" s="67" t="s">
        <v>111</v>
      </c>
      <c r="N12" s="67" t="s">
        <v>112</v>
      </c>
      <c r="O12" s="67" t="s">
        <v>113</v>
      </c>
      <c r="P12" s="67" t="s">
        <v>110</v>
      </c>
      <c r="Q12" s="67" t="s">
        <v>111</v>
      </c>
      <c r="R12" s="67" t="s">
        <v>112</v>
      </c>
      <c r="S12" s="67" t="s">
        <v>113</v>
      </c>
      <c r="T12" s="67" t="s">
        <v>110</v>
      </c>
      <c r="U12" s="67" t="s">
        <v>111</v>
      </c>
      <c r="V12" s="67" t="s">
        <v>112</v>
      </c>
      <c r="W12" s="67" t="s">
        <v>113</v>
      </c>
      <c r="X12" s="67" t="s">
        <v>110</v>
      </c>
      <c r="Y12" s="67" t="s">
        <v>111</v>
      </c>
      <c r="Z12" s="67" t="s">
        <v>112</v>
      </c>
      <c r="AA12" s="67" t="s">
        <v>113</v>
      </c>
      <c r="AB12" s="67" t="s">
        <v>110</v>
      </c>
      <c r="AC12" s="67" t="s">
        <v>111</v>
      </c>
      <c r="AD12" s="67" t="s">
        <v>112</v>
      </c>
      <c r="AE12" s="67" t="s">
        <v>113</v>
      </c>
      <c r="AF12" s="67" t="s">
        <v>110</v>
      </c>
      <c r="AG12" s="67" t="s">
        <v>111</v>
      </c>
      <c r="AH12" s="67" t="s">
        <v>112</v>
      </c>
      <c r="AI12" s="67" t="s">
        <v>113</v>
      </c>
      <c r="AJ12" s="8"/>
      <c r="AK12" s="8"/>
      <c r="AL12" s="8"/>
      <c r="AM12" s="8"/>
      <c r="AN12" s="8"/>
    </row>
    <row r="13" spans="1:66" s="3" customFormat="1" ht="15" x14ac:dyDescent="0.35">
      <c r="A13" s="9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/>
      <c r="O13" s="9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"/>
      <c r="AK13" s="8"/>
      <c r="AL13" s="8"/>
      <c r="AM13" s="8"/>
      <c r="AN13" s="8"/>
    </row>
    <row r="14" spans="1:66" s="3" customFormat="1" ht="15" x14ac:dyDescent="0.35">
      <c r="A14" s="86" t="s">
        <v>102</v>
      </c>
      <c r="B14" s="87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8"/>
      <c r="AK14" s="8"/>
      <c r="AL14" s="8"/>
      <c r="AM14" s="8"/>
      <c r="AN14" s="8"/>
    </row>
    <row r="15" spans="1:66" s="3" customFormat="1" ht="15" x14ac:dyDescent="0.35">
      <c r="A15" s="64"/>
      <c r="B15" s="7"/>
      <c r="C15" s="11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8"/>
      <c r="AK15" s="8"/>
      <c r="AL15" s="8"/>
      <c r="AM15" s="8"/>
      <c r="AN15" s="8"/>
    </row>
    <row r="16" spans="1:66" ht="15" x14ac:dyDescent="0.35">
      <c r="A16" s="48" t="s">
        <v>85</v>
      </c>
      <c r="B16" s="50" t="s">
        <v>93</v>
      </c>
      <c r="C16" s="42"/>
      <c r="D16" s="68">
        <v>-11963</v>
      </c>
      <c r="E16" s="68">
        <v>-19960</v>
      </c>
      <c r="F16" s="68">
        <v>-8339</v>
      </c>
      <c r="G16" s="68">
        <v>17900</v>
      </c>
      <c r="H16" s="68">
        <v>-21135</v>
      </c>
      <c r="I16" s="68">
        <v>-24063</v>
      </c>
      <c r="J16" s="68">
        <v>-9566</v>
      </c>
      <c r="K16" s="68">
        <v>20826</v>
      </c>
      <c r="L16" s="68">
        <v>-21477</v>
      </c>
      <c r="M16" s="68">
        <v>-16207</v>
      </c>
      <c r="N16" s="69">
        <v>-3056</v>
      </c>
      <c r="O16" s="69">
        <v>18926</v>
      </c>
      <c r="P16" s="68">
        <v>-25500</v>
      </c>
      <c r="Q16" s="68">
        <v>-21028</v>
      </c>
      <c r="R16" s="68">
        <v>-8555</v>
      </c>
      <c r="S16" s="68">
        <v>22921</v>
      </c>
      <c r="T16" s="68">
        <v>-26148</v>
      </c>
      <c r="U16" s="68">
        <v>-10518</v>
      </c>
      <c r="V16" s="68">
        <v>-2999</v>
      </c>
      <c r="W16" s="68">
        <v>23388</v>
      </c>
      <c r="X16" s="68">
        <v>-17921</v>
      </c>
      <c r="Y16" s="68">
        <v>-7826</v>
      </c>
      <c r="Z16" s="68">
        <v>2473</v>
      </c>
      <c r="AA16" s="68">
        <v>51164</v>
      </c>
      <c r="AB16" s="68">
        <v>-23612</v>
      </c>
      <c r="AC16" s="68">
        <v>-3287</v>
      </c>
      <c r="AD16" s="68">
        <v>-21429</v>
      </c>
      <c r="AE16" s="68">
        <v>66382</v>
      </c>
      <c r="AF16" s="68">
        <v>-28886</v>
      </c>
      <c r="AG16" s="68">
        <v>-17748</v>
      </c>
      <c r="AH16" s="68">
        <v>-4024</v>
      </c>
      <c r="AI16" s="68">
        <v>58263</v>
      </c>
      <c r="AJ16" s="5"/>
      <c r="AK16" s="5"/>
      <c r="AL16" s="5"/>
      <c r="AM16" s="5"/>
      <c r="AN16" s="5"/>
    </row>
    <row r="17" spans="1:40" ht="15" outlineLevel="1" x14ac:dyDescent="0.35">
      <c r="A17" s="49" t="s">
        <v>86</v>
      </c>
      <c r="B17" s="51" t="s">
        <v>92</v>
      </c>
      <c r="C17" s="14"/>
      <c r="D17" s="70">
        <v>-1992</v>
      </c>
      <c r="E17" s="70">
        <v>1975</v>
      </c>
      <c r="F17" s="70">
        <v>3718</v>
      </c>
      <c r="G17" s="70">
        <v>3952</v>
      </c>
      <c r="H17" s="70">
        <v>-1522</v>
      </c>
      <c r="I17" s="70">
        <v>2115</v>
      </c>
      <c r="J17" s="70">
        <v>2574</v>
      </c>
      <c r="K17" s="70">
        <v>5332</v>
      </c>
      <c r="L17" s="70">
        <v>-1167</v>
      </c>
      <c r="M17" s="70">
        <v>2732</v>
      </c>
      <c r="N17" s="71">
        <v>6146</v>
      </c>
      <c r="O17" s="71">
        <v>4039</v>
      </c>
      <c r="P17" s="70">
        <v>-4546</v>
      </c>
      <c r="Q17" s="70">
        <v>3813</v>
      </c>
      <c r="R17" s="70">
        <v>3994</v>
      </c>
      <c r="S17" s="70">
        <v>6142</v>
      </c>
      <c r="T17" s="70">
        <v>-7748</v>
      </c>
      <c r="U17" s="70">
        <v>1607</v>
      </c>
      <c r="V17" s="70">
        <v>5211</v>
      </c>
      <c r="W17" s="70">
        <v>10978</v>
      </c>
      <c r="X17" s="70">
        <v>-4517</v>
      </c>
      <c r="Y17" s="70">
        <v>4965</v>
      </c>
      <c r="Z17" s="70">
        <v>9878</v>
      </c>
      <c r="AA17" s="70">
        <v>2907</v>
      </c>
      <c r="AB17" s="70">
        <v>411</v>
      </c>
      <c r="AC17" s="70">
        <v>-1257</v>
      </c>
      <c r="AD17" s="70">
        <v>-279</v>
      </c>
      <c r="AE17" s="70">
        <v>-3689</v>
      </c>
      <c r="AF17" s="70">
        <v>-1158</v>
      </c>
      <c r="AG17" s="70">
        <v>-4722</v>
      </c>
      <c r="AH17" s="70">
        <v>-2161</v>
      </c>
      <c r="AI17" s="70">
        <v>-3288</v>
      </c>
      <c r="AJ17" s="28"/>
      <c r="AK17" s="5"/>
      <c r="AL17" s="5"/>
      <c r="AM17" s="5"/>
      <c r="AN17" s="5"/>
    </row>
    <row r="18" spans="1:40" ht="15" outlineLevel="1" x14ac:dyDescent="0.35">
      <c r="A18" s="48" t="s">
        <v>87</v>
      </c>
      <c r="B18" s="50" t="s">
        <v>94</v>
      </c>
      <c r="C18" s="14"/>
      <c r="D18" s="68">
        <v>1499</v>
      </c>
      <c r="E18" s="68">
        <v>134</v>
      </c>
      <c r="F18" s="68">
        <v>-8187</v>
      </c>
      <c r="G18" s="68">
        <v>-32794</v>
      </c>
      <c r="H18" s="68">
        <v>5014</v>
      </c>
      <c r="I18" s="68">
        <v>3114</v>
      </c>
      <c r="J18" s="68">
        <v>-3905</v>
      </c>
      <c r="K18" s="68">
        <v>-39168</v>
      </c>
      <c r="L18" s="68">
        <v>5330</v>
      </c>
      <c r="M18" s="68">
        <v>-7687</v>
      </c>
      <c r="N18" s="69">
        <v>-11733</v>
      </c>
      <c r="O18" s="69">
        <v>-37713</v>
      </c>
      <c r="P18" s="68">
        <v>9729</v>
      </c>
      <c r="Q18" s="68">
        <v>204</v>
      </c>
      <c r="R18" s="68">
        <v>-7522</v>
      </c>
      <c r="S18" s="68">
        <v>-45714</v>
      </c>
      <c r="T18" s="68">
        <v>15275</v>
      </c>
      <c r="U18" s="68">
        <v>-23170</v>
      </c>
      <c r="V18" s="68">
        <v>-26990</v>
      </c>
      <c r="W18" s="68">
        <v>-52617</v>
      </c>
      <c r="X18" s="68">
        <v>209</v>
      </c>
      <c r="Y18" s="68">
        <v>-18280</v>
      </c>
      <c r="Z18" s="68">
        <v>-17555</v>
      </c>
      <c r="AA18" s="68">
        <v>-57657</v>
      </c>
      <c r="AB18" s="68">
        <v>520</v>
      </c>
      <c r="AC18" s="68">
        <v>-11264</v>
      </c>
      <c r="AD18" s="68">
        <v>-476</v>
      </c>
      <c r="AE18" s="68">
        <v>-62121</v>
      </c>
      <c r="AF18" s="68">
        <v>12303</v>
      </c>
      <c r="AG18" s="68">
        <v>13028</v>
      </c>
      <c r="AH18" s="68">
        <v>-2377</v>
      </c>
      <c r="AI18" s="68">
        <v>-67432</v>
      </c>
      <c r="AJ18" s="28"/>
      <c r="AK18" s="5"/>
      <c r="AL18" s="5"/>
      <c r="AM18" s="5"/>
      <c r="AN18" s="5"/>
    </row>
    <row r="19" spans="1:40" s="37" customFormat="1" ht="15" x14ac:dyDescent="0.35">
      <c r="A19" s="49" t="s">
        <v>88</v>
      </c>
      <c r="B19" s="51" t="s">
        <v>95</v>
      </c>
      <c r="C19" s="13"/>
      <c r="D19" s="70">
        <v>-1353</v>
      </c>
      <c r="E19" s="70">
        <v>4274</v>
      </c>
      <c r="F19" s="70">
        <v>-734</v>
      </c>
      <c r="G19" s="70">
        <v>1810</v>
      </c>
      <c r="H19" s="70">
        <v>5186</v>
      </c>
      <c r="I19" s="70">
        <v>7881</v>
      </c>
      <c r="J19" s="70">
        <v>-397</v>
      </c>
      <c r="K19" s="70">
        <v>5523</v>
      </c>
      <c r="L19" s="70">
        <v>5900</v>
      </c>
      <c r="M19" s="70">
        <v>8682</v>
      </c>
      <c r="N19" s="71">
        <v>-2480</v>
      </c>
      <c r="O19" s="71">
        <v>1226</v>
      </c>
      <c r="P19" s="70">
        <v>5815</v>
      </c>
      <c r="Q19" s="70">
        <v>3370</v>
      </c>
      <c r="R19" s="70">
        <v>-3685</v>
      </c>
      <c r="S19" s="70">
        <v>4323</v>
      </c>
      <c r="T19" s="70">
        <v>6152</v>
      </c>
      <c r="U19" s="70">
        <v>20686</v>
      </c>
      <c r="V19" s="70">
        <v>14234</v>
      </c>
      <c r="W19" s="70">
        <v>5744</v>
      </c>
      <c r="X19" s="70">
        <v>9953</v>
      </c>
      <c r="Y19" s="70">
        <v>2406</v>
      </c>
      <c r="Z19" s="70">
        <v>-15269</v>
      </c>
      <c r="AA19" s="70">
        <v>-14734</v>
      </c>
      <c r="AB19" s="70">
        <v>-1951</v>
      </c>
      <c r="AC19" s="70">
        <v>-11963</v>
      </c>
      <c r="AD19" s="70">
        <v>-10991</v>
      </c>
      <c r="AE19" s="70">
        <v>-6105</v>
      </c>
      <c r="AF19" s="70">
        <v>558</v>
      </c>
      <c r="AG19" s="70">
        <v>2885</v>
      </c>
      <c r="AH19" s="70">
        <v>340</v>
      </c>
      <c r="AI19" s="70">
        <v>2140</v>
      </c>
      <c r="AJ19" s="28"/>
      <c r="AK19" s="28"/>
      <c r="AL19" s="28"/>
      <c r="AM19" s="28"/>
      <c r="AN19" s="28"/>
    </row>
    <row r="20" spans="1:40" ht="15" outlineLevel="1" x14ac:dyDescent="0.35">
      <c r="A20" s="48" t="s">
        <v>89</v>
      </c>
      <c r="B20" s="50" t="s">
        <v>96</v>
      </c>
      <c r="C20" s="14"/>
      <c r="D20" s="68">
        <v>5</v>
      </c>
      <c r="E20" s="68">
        <v>4</v>
      </c>
      <c r="F20" s="68">
        <v>8</v>
      </c>
      <c r="G20" s="68">
        <v>6</v>
      </c>
      <c r="H20" s="68">
        <v>1</v>
      </c>
      <c r="I20" s="68">
        <v>1</v>
      </c>
      <c r="J20" s="68">
        <v>1</v>
      </c>
      <c r="K20" s="68">
        <v>1</v>
      </c>
      <c r="L20" s="68">
        <v>1</v>
      </c>
      <c r="M20" s="68">
        <v>1</v>
      </c>
      <c r="N20" s="69">
        <v>19</v>
      </c>
      <c r="O20" s="69">
        <v>-12</v>
      </c>
      <c r="P20" s="68">
        <v>-1</v>
      </c>
      <c r="Q20" s="68">
        <v>11</v>
      </c>
      <c r="R20" s="68">
        <v>-4</v>
      </c>
      <c r="S20" s="68">
        <v>14</v>
      </c>
      <c r="T20" s="68">
        <v>16</v>
      </c>
      <c r="U20" s="68">
        <v>9</v>
      </c>
      <c r="V20" s="68">
        <v>7</v>
      </c>
      <c r="W20" s="68">
        <v>-21</v>
      </c>
      <c r="X20" s="68">
        <v>16</v>
      </c>
      <c r="Y20" s="68">
        <v>2</v>
      </c>
      <c r="Z20" s="68">
        <v>11</v>
      </c>
      <c r="AA20" s="68">
        <v>-15</v>
      </c>
      <c r="AB20" s="68">
        <v>35</v>
      </c>
      <c r="AC20" s="68">
        <v>28</v>
      </c>
      <c r="AD20" s="68">
        <v>-14</v>
      </c>
      <c r="AE20" s="68">
        <v>-34</v>
      </c>
      <c r="AF20" s="68">
        <v>-2</v>
      </c>
      <c r="AG20" s="68">
        <v>17</v>
      </c>
      <c r="AH20" s="68">
        <v>-5</v>
      </c>
      <c r="AI20" s="68">
        <v>2</v>
      </c>
      <c r="AJ20" s="28"/>
      <c r="AK20" s="5"/>
      <c r="AL20" s="5"/>
      <c r="AM20" s="5"/>
      <c r="AN20" s="5"/>
    </row>
    <row r="21" spans="1:40" s="37" customFormat="1" ht="15" outlineLevel="1" x14ac:dyDescent="0.35">
      <c r="A21" s="47" t="s">
        <v>90</v>
      </c>
      <c r="B21" s="13" t="s">
        <v>119</v>
      </c>
      <c r="C21" s="46"/>
      <c r="D21" s="72">
        <v>-13804</v>
      </c>
      <c r="E21" s="72">
        <v>-13573</v>
      </c>
      <c r="F21" s="72">
        <v>-13534</v>
      </c>
      <c r="G21" s="72">
        <v>-9126</v>
      </c>
      <c r="H21" s="72">
        <v>-12456</v>
      </c>
      <c r="I21" s="72">
        <v>-10952</v>
      </c>
      <c r="J21" s="72">
        <v>-11293</v>
      </c>
      <c r="K21" s="72">
        <v>-7486</v>
      </c>
      <c r="L21" s="72">
        <v>-11413</v>
      </c>
      <c r="M21" s="72">
        <v>-12479</v>
      </c>
      <c r="N21" s="73">
        <v>-11104</v>
      </c>
      <c r="O21" s="73">
        <v>-13534</v>
      </c>
      <c r="P21" s="72">
        <v>-14503</v>
      </c>
      <c r="Q21" s="72">
        <v>-13630</v>
      </c>
      <c r="R21" s="72">
        <v>-15772</v>
      </c>
      <c r="S21" s="72">
        <v>-12314</v>
      </c>
      <c r="T21" s="72">
        <v>-12453</v>
      </c>
      <c r="U21" s="72">
        <v>-11386</v>
      </c>
      <c r="V21" s="72">
        <v>-10537</v>
      </c>
      <c r="W21" s="72">
        <v>-12528</v>
      </c>
      <c r="X21" s="72">
        <v>-12260</v>
      </c>
      <c r="Y21" s="72">
        <v>-18733</v>
      </c>
      <c r="Z21" s="72">
        <v>-20462</v>
      </c>
      <c r="AA21" s="72">
        <v>-18335</v>
      </c>
      <c r="AB21" s="72">
        <v>-24597</v>
      </c>
      <c r="AC21" s="72">
        <v>-27743</v>
      </c>
      <c r="AD21" s="72">
        <v>-33189</v>
      </c>
      <c r="AE21" s="72">
        <v>-5567</v>
      </c>
      <c r="AF21" s="72">
        <v>-17185</v>
      </c>
      <c r="AG21" s="72">
        <v>-6540</v>
      </c>
      <c r="AH21" s="72">
        <v>-8227</v>
      </c>
      <c r="AI21" s="72">
        <v>-10315</v>
      </c>
      <c r="AJ21" s="28"/>
      <c r="AK21" s="28"/>
      <c r="AL21" s="28"/>
      <c r="AM21" s="28"/>
      <c r="AN21" s="28"/>
    </row>
    <row r="22" spans="1:40" ht="15" x14ac:dyDescent="0.35">
      <c r="A22" s="43" t="s">
        <v>91</v>
      </c>
      <c r="B22" s="15" t="s">
        <v>97</v>
      </c>
      <c r="C22" s="13"/>
      <c r="D22" s="74">
        <v>13804</v>
      </c>
      <c r="E22" s="74">
        <v>13573</v>
      </c>
      <c r="F22" s="74">
        <v>13534</v>
      </c>
      <c r="G22" s="74">
        <v>9126</v>
      </c>
      <c r="H22" s="74">
        <v>12456</v>
      </c>
      <c r="I22" s="74">
        <v>10952</v>
      </c>
      <c r="J22" s="74">
        <v>11293</v>
      </c>
      <c r="K22" s="74">
        <v>7486</v>
      </c>
      <c r="L22" s="74">
        <v>11413</v>
      </c>
      <c r="M22" s="74">
        <v>12479</v>
      </c>
      <c r="N22" s="75">
        <v>11104</v>
      </c>
      <c r="O22" s="75">
        <v>13534</v>
      </c>
      <c r="P22" s="74">
        <v>14503</v>
      </c>
      <c r="Q22" s="74">
        <v>13630</v>
      </c>
      <c r="R22" s="74">
        <v>15772</v>
      </c>
      <c r="S22" s="74">
        <v>12314</v>
      </c>
      <c r="T22" s="74">
        <v>12453</v>
      </c>
      <c r="U22" s="74">
        <v>11386</v>
      </c>
      <c r="V22" s="74">
        <v>10537</v>
      </c>
      <c r="W22" s="74">
        <v>12528</v>
      </c>
      <c r="X22" s="74">
        <v>12260</v>
      </c>
      <c r="Y22" s="74">
        <v>18733</v>
      </c>
      <c r="Z22" s="74">
        <v>20462</v>
      </c>
      <c r="AA22" s="74">
        <v>18335</v>
      </c>
      <c r="AB22" s="74">
        <v>24597</v>
      </c>
      <c r="AC22" s="74">
        <v>27743</v>
      </c>
      <c r="AD22" s="74">
        <v>33189</v>
      </c>
      <c r="AE22" s="74">
        <v>5567</v>
      </c>
      <c r="AF22" s="74">
        <v>17185</v>
      </c>
      <c r="AG22" s="74">
        <v>6540</v>
      </c>
      <c r="AH22" s="74">
        <v>8227</v>
      </c>
      <c r="AI22" s="74">
        <v>10315</v>
      </c>
      <c r="AJ22" s="28"/>
      <c r="AK22" s="5"/>
      <c r="AL22" s="5"/>
      <c r="AM22" s="5"/>
      <c r="AN22" s="5"/>
    </row>
    <row r="23" spans="1:40" ht="15" outlineLevel="1" x14ac:dyDescent="0.35">
      <c r="A23" s="57"/>
      <c r="B23" s="58"/>
      <c r="C23" s="1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  <c r="O23" s="56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28"/>
      <c r="AK23" s="5"/>
      <c r="AL23" s="5"/>
      <c r="AM23" s="5"/>
      <c r="AN23" s="5"/>
    </row>
    <row r="24" spans="1:40" ht="15" x14ac:dyDescent="0.35">
      <c r="A24" s="13"/>
      <c r="B24" s="13"/>
      <c r="C24" s="13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3"/>
      <c r="O24" s="33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28"/>
      <c r="AK24" s="5"/>
      <c r="AL24" s="5"/>
      <c r="AM24" s="5"/>
      <c r="AN24" s="5"/>
    </row>
    <row r="25" spans="1:40" ht="15" x14ac:dyDescent="0.35">
      <c r="A25" s="88" t="s">
        <v>103</v>
      </c>
      <c r="B25" s="88"/>
      <c r="C25" s="16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85"/>
      <c r="O25" s="85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28"/>
      <c r="AK25" s="5"/>
      <c r="AL25" s="5"/>
      <c r="AM25" s="5"/>
      <c r="AN25" s="5"/>
    </row>
    <row r="26" spans="1:40" ht="15" x14ac:dyDescent="0.35">
      <c r="A26" s="64"/>
      <c r="B26" s="7"/>
      <c r="C26" s="16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3"/>
      <c r="O26" s="33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28"/>
      <c r="AK26" s="5"/>
      <c r="AL26" s="5"/>
      <c r="AM26" s="5"/>
      <c r="AN26" s="5"/>
    </row>
    <row r="27" spans="1:40" ht="15" x14ac:dyDescent="0.35">
      <c r="A27" s="48" t="s">
        <v>85</v>
      </c>
      <c r="B27" s="50" t="s">
        <v>93</v>
      </c>
      <c r="C27" s="13"/>
      <c r="D27" s="78">
        <v>-11579.677390079954</v>
      </c>
      <c r="E27" s="78">
        <v>-16428.213826118132</v>
      </c>
      <c r="F27" s="78">
        <v>-8387.9881689181584</v>
      </c>
      <c r="G27" s="78">
        <v>24240.230075129843</v>
      </c>
      <c r="H27" s="78">
        <v>-12555.978294311566</v>
      </c>
      <c r="I27" s="78">
        <v>-20397.758620949746</v>
      </c>
      <c r="J27" s="78">
        <v>-6934.6025384426512</v>
      </c>
      <c r="K27" s="78">
        <v>19680.345273769999</v>
      </c>
      <c r="L27" s="78">
        <v>-16941.005958068788</v>
      </c>
      <c r="M27" s="78">
        <v>-10148.917351676981</v>
      </c>
      <c r="N27" s="79">
        <v>-7699.5027215776745</v>
      </c>
      <c r="O27" s="79">
        <v>22067.514453526295</v>
      </c>
      <c r="P27" s="78">
        <v>-18691.670778834323</v>
      </c>
      <c r="Q27" s="78">
        <v>-19289.049746124321</v>
      </c>
      <c r="R27" s="78">
        <v>-4888.1297037995737</v>
      </c>
      <c r="S27" s="78">
        <v>21747.059783368506</v>
      </c>
      <c r="T27" s="78">
        <v>-7557.1240769855176</v>
      </c>
      <c r="U27" s="78">
        <v>-7064.0319102097592</v>
      </c>
      <c r="V27" s="78">
        <v>-1169.1710024081688</v>
      </c>
      <c r="W27" s="78">
        <v>16824.717063504617</v>
      </c>
      <c r="X27" s="78">
        <v>-3175.0552545590463</v>
      </c>
      <c r="Y27" s="78">
        <v>7152.7636552844324</v>
      </c>
      <c r="Z27" s="78">
        <v>1198.8829007430797</v>
      </c>
      <c r="AA27" s="78">
        <v>38184.923817640854</v>
      </c>
      <c r="AB27" s="78">
        <v>-17443.362515186651</v>
      </c>
      <c r="AC27" s="78">
        <v>2348.4411603580565</v>
      </c>
      <c r="AD27" s="78">
        <v>-18278.15200522649</v>
      </c>
      <c r="AE27" s="78">
        <v>34879.325070215949</v>
      </c>
      <c r="AF27" s="78">
        <v>-25691.762018024423</v>
      </c>
      <c r="AG27" s="78">
        <v>-22632.423712846416</v>
      </c>
      <c r="AH27" s="78">
        <v>-47.877124178988609</v>
      </c>
      <c r="AI27" s="78">
        <v>50874.815719963168</v>
      </c>
      <c r="AJ27" s="28"/>
      <c r="AK27" s="5"/>
      <c r="AL27" s="5"/>
      <c r="AM27" s="5"/>
      <c r="AN27" s="5"/>
    </row>
    <row r="28" spans="1:40" s="37" customFormat="1" ht="15" outlineLevel="1" x14ac:dyDescent="0.35">
      <c r="A28" s="49" t="s">
        <v>86</v>
      </c>
      <c r="B28" s="51" t="s">
        <v>92</v>
      </c>
      <c r="C28" s="46"/>
      <c r="D28" s="80">
        <v>-1484.0193243300484</v>
      </c>
      <c r="E28" s="80">
        <v>1810.5302403181659</v>
      </c>
      <c r="F28" s="80">
        <v>3486.2363320102895</v>
      </c>
      <c r="G28" s="80">
        <v>3839.3134901625099</v>
      </c>
      <c r="H28" s="80">
        <v>-1632.8448948529469</v>
      </c>
      <c r="I28" s="80">
        <v>2038.0786514307081</v>
      </c>
      <c r="J28" s="80">
        <v>2540.9493918716416</v>
      </c>
      <c r="K28" s="80">
        <v>4092.9600173741715</v>
      </c>
      <c r="L28" s="80">
        <v>-1169.8567481907774</v>
      </c>
      <c r="M28" s="80">
        <v>2730.6897230296477</v>
      </c>
      <c r="N28" s="81">
        <v>6149.052987220166</v>
      </c>
      <c r="O28" s="81">
        <v>4043.0208938996057</v>
      </c>
      <c r="P28" s="80">
        <v>-4535.263186524955</v>
      </c>
      <c r="Q28" s="80">
        <v>3819.1259394756462</v>
      </c>
      <c r="R28" s="80">
        <v>3991.1496351072719</v>
      </c>
      <c r="S28" s="80">
        <v>6131.4947922709543</v>
      </c>
      <c r="T28" s="80">
        <v>-10116.220943311351</v>
      </c>
      <c r="U28" s="80">
        <v>5109.5581042845815</v>
      </c>
      <c r="V28" s="80">
        <v>4837.991119478399</v>
      </c>
      <c r="W28" s="80">
        <v>10216.281759623371</v>
      </c>
      <c r="X28" s="80">
        <v>-6351.734850372417</v>
      </c>
      <c r="Y28" s="80">
        <v>4811.9427324902617</v>
      </c>
      <c r="Z28" s="80">
        <v>9422.5549138602382</v>
      </c>
      <c r="AA28" s="80">
        <v>2363.1481561140354</v>
      </c>
      <c r="AB28" s="80">
        <v>3615.6454763387487</v>
      </c>
      <c r="AC28" s="80">
        <v>1501.2899500679137</v>
      </c>
      <c r="AD28" s="80">
        <v>2358.8914325744909</v>
      </c>
      <c r="AE28" s="80">
        <v>-4264.1317101603954</v>
      </c>
      <c r="AF28" s="80">
        <v>747.80324758149129</v>
      </c>
      <c r="AG28" s="80">
        <v>-3895.2802845174783</v>
      </c>
      <c r="AH28" s="80">
        <v>-1341.7543586198481</v>
      </c>
      <c r="AI28" s="80">
        <v>-3126.8154369557305</v>
      </c>
      <c r="AJ28" s="28"/>
      <c r="AK28" s="28"/>
      <c r="AL28" s="28"/>
      <c r="AM28" s="28"/>
      <c r="AN28" s="28"/>
    </row>
    <row r="29" spans="1:40" s="37" customFormat="1" ht="15" outlineLevel="1" x14ac:dyDescent="0.35">
      <c r="A29" s="48" t="s">
        <v>87</v>
      </c>
      <c r="B29" s="50" t="s">
        <v>94</v>
      </c>
      <c r="C29" s="52"/>
      <c r="D29" s="78">
        <v>1498.9409053785766</v>
      </c>
      <c r="E29" s="78">
        <v>136.00000000000676</v>
      </c>
      <c r="F29" s="78">
        <v>-8187.9999999999909</v>
      </c>
      <c r="G29" s="78">
        <v>-32794.999999999978</v>
      </c>
      <c r="H29" s="78">
        <v>5012.204050881548</v>
      </c>
      <c r="I29" s="78">
        <v>3115.0000000000032</v>
      </c>
      <c r="J29" s="78">
        <v>-3906.0000000000014</v>
      </c>
      <c r="K29" s="78">
        <v>-39167.999999999971</v>
      </c>
      <c r="L29" s="78">
        <v>5355.9694744095632</v>
      </c>
      <c r="M29" s="78">
        <v>-7683.0000000000018</v>
      </c>
      <c r="N29" s="79">
        <v>-11728.999999999978</v>
      </c>
      <c r="O29" s="79">
        <v>-37716.000000000029</v>
      </c>
      <c r="P29" s="78">
        <v>9725.0000000000018</v>
      </c>
      <c r="Q29" s="78">
        <v>198.99999999999207</v>
      </c>
      <c r="R29" s="78">
        <v>-7524.99999999998</v>
      </c>
      <c r="S29" s="78">
        <v>-45728.000371489965</v>
      </c>
      <c r="T29" s="78">
        <v>15273.999999999993</v>
      </c>
      <c r="U29" s="78">
        <v>-23167.000000000007</v>
      </c>
      <c r="V29" s="78">
        <v>-26992.953421498078</v>
      </c>
      <c r="W29" s="78">
        <v>-52625.504100031052</v>
      </c>
      <c r="X29" s="78">
        <v>175.0004050206233</v>
      </c>
      <c r="Y29" s="78">
        <v>-18331.999952259859</v>
      </c>
      <c r="Z29" s="78">
        <v>-17605.9998042396</v>
      </c>
      <c r="AA29" s="78">
        <v>-57514.999987735777</v>
      </c>
      <c r="AB29" s="78">
        <v>-144.03716326939028</v>
      </c>
      <c r="AC29" s="78">
        <v>-11852.775276065368</v>
      </c>
      <c r="AD29" s="78">
        <v>-78.788504137960729</v>
      </c>
      <c r="AE29" s="78">
        <v>-61265.608921235733</v>
      </c>
      <c r="AF29" s="78">
        <v>12301.284977049077</v>
      </c>
      <c r="AG29" s="78">
        <v>13027.622610619863</v>
      </c>
      <c r="AH29" s="78">
        <v>-2597.1378052484306</v>
      </c>
      <c r="AI29" s="78">
        <v>-73771.221935423557</v>
      </c>
      <c r="AJ29" s="28"/>
      <c r="AK29" s="28"/>
      <c r="AL29" s="28"/>
      <c r="AM29" s="28"/>
      <c r="AN29" s="28"/>
    </row>
    <row r="30" spans="1:40" ht="15" outlineLevel="1" x14ac:dyDescent="0.35">
      <c r="A30" s="49" t="s">
        <v>88</v>
      </c>
      <c r="B30" s="51" t="s">
        <v>95</v>
      </c>
      <c r="C30" s="19"/>
      <c r="D30" s="80">
        <v>-196.41685572391233</v>
      </c>
      <c r="E30" s="80">
        <v>4768</v>
      </c>
      <c r="F30" s="80">
        <v>2703.0000000000018</v>
      </c>
      <c r="G30" s="80">
        <v>-1165.999999999993</v>
      </c>
      <c r="H30" s="80">
        <v>448.88919577296321</v>
      </c>
      <c r="I30" s="80">
        <v>7581.9999999999463</v>
      </c>
      <c r="J30" s="80">
        <v>1218.0000000000007</v>
      </c>
      <c r="K30" s="80">
        <v>10514.000000000013</v>
      </c>
      <c r="L30" s="80">
        <v>4530.8046743843151</v>
      </c>
      <c r="M30" s="80">
        <v>7380.9999999999991</v>
      </c>
      <c r="N30" s="81">
        <v>2945.000000000005</v>
      </c>
      <c r="O30" s="81">
        <v>-639.99999999999545</v>
      </c>
      <c r="P30" s="80">
        <v>2461.0000000000036</v>
      </c>
      <c r="Q30" s="80">
        <v>4455.9999999999936</v>
      </c>
      <c r="R30" s="80">
        <v>-4057.0000000000086</v>
      </c>
      <c r="S30" s="80">
        <v>8623.9997976787563</v>
      </c>
      <c r="T30" s="80">
        <v>-3807.2868738045695</v>
      </c>
      <c r="U30" s="80">
        <v>17623.577287496049</v>
      </c>
      <c r="V30" s="80">
        <v>16352.129119844602</v>
      </c>
      <c r="W30" s="80">
        <v>16101.47213818922</v>
      </c>
      <c r="X30" s="80">
        <v>803.57983007007022</v>
      </c>
      <c r="Y30" s="80">
        <v>-7561.9482385337133</v>
      </c>
      <c r="Z30" s="80">
        <v>-10412.43355836103</v>
      </c>
      <c r="AA30" s="80">
        <v>-4173.2296475451303</v>
      </c>
      <c r="AB30" s="80">
        <v>-6202.2640868909066</v>
      </c>
      <c r="AC30" s="80">
        <v>-12894.637044004465</v>
      </c>
      <c r="AD30" s="80">
        <v>-8474.5957298707672</v>
      </c>
      <c r="AE30" s="80">
        <v>6007.345916216982</v>
      </c>
      <c r="AF30" s="80">
        <v>-1387.4445719884382</v>
      </c>
      <c r="AG30" s="80">
        <v>846.99466162620854</v>
      </c>
      <c r="AH30" s="80">
        <v>-1437.9147187162534</v>
      </c>
      <c r="AI30" s="80">
        <v>20009.486124277679</v>
      </c>
      <c r="AJ30" s="28"/>
      <c r="AK30" s="5"/>
      <c r="AL30" s="5"/>
      <c r="AM30" s="5"/>
      <c r="AN30" s="5"/>
    </row>
    <row r="31" spans="1:40" ht="15" outlineLevel="1" x14ac:dyDescent="0.35">
      <c r="A31" s="48" t="s">
        <v>89</v>
      </c>
      <c r="B31" s="50" t="s">
        <v>96</v>
      </c>
      <c r="C31" s="14"/>
      <c r="D31" s="78">
        <v>2.6000000000000008E-10</v>
      </c>
      <c r="E31" s="78">
        <v>8.0702273549040814E-10</v>
      </c>
      <c r="F31" s="78">
        <v>3.2521913774835864E-9</v>
      </c>
      <c r="G31" s="78">
        <v>3.8817074627554047E-7</v>
      </c>
      <c r="H31" s="78">
        <v>3.3255581364788577E-10</v>
      </c>
      <c r="I31" s="78">
        <v>-5.5688258413817766E-10</v>
      </c>
      <c r="J31" s="78">
        <v>1.1817557948346899E-9</v>
      </c>
      <c r="K31" s="78">
        <v>1.0487556559318806E-9</v>
      </c>
      <c r="L31" s="78">
        <v>1.0000000000001699</v>
      </c>
      <c r="M31" s="78">
        <v>1.0000000000000464</v>
      </c>
      <c r="N31" s="79">
        <v>17.999999999999986</v>
      </c>
      <c r="O31" s="79">
        <v>-11.000000000003315</v>
      </c>
      <c r="P31" s="78">
        <v>-1.0000000000000799</v>
      </c>
      <c r="Q31" s="78">
        <v>11.999999999999973</v>
      </c>
      <c r="R31" s="78">
        <v>-5.0000000000000338</v>
      </c>
      <c r="S31" s="78">
        <v>14.000000000000345</v>
      </c>
      <c r="T31" s="78">
        <v>14.999999999999858</v>
      </c>
      <c r="U31" s="78">
        <v>7.0000000000004423</v>
      </c>
      <c r="V31" s="78">
        <v>4.9999999999997851</v>
      </c>
      <c r="W31" s="78">
        <v>-17.000000000000135</v>
      </c>
      <c r="X31" s="78">
        <v>-86.290237411510901</v>
      </c>
      <c r="Y31" s="78">
        <v>-3.0430622058527659</v>
      </c>
      <c r="Z31" s="78">
        <v>-861.26086446286831</v>
      </c>
      <c r="AA31" s="78">
        <v>-6.9730839329677412</v>
      </c>
      <c r="AB31" s="78">
        <v>1710.7822161007216</v>
      </c>
      <c r="AC31" s="78">
        <v>679.80142734782862</v>
      </c>
      <c r="AD31" s="78">
        <v>-189.66746218913488</v>
      </c>
      <c r="AE31" s="78">
        <v>152.1361596265198</v>
      </c>
      <c r="AF31" s="78">
        <v>573.89959152538995</v>
      </c>
      <c r="AG31" s="78">
        <v>38.467423012114686</v>
      </c>
      <c r="AH31" s="78">
        <v>-189.66799999970988</v>
      </c>
      <c r="AI31" s="78">
        <v>-584.75033333043336</v>
      </c>
      <c r="AJ31" s="28"/>
      <c r="AK31" s="5"/>
      <c r="AL31" s="5"/>
      <c r="AM31" s="5"/>
      <c r="AN31" s="5"/>
    </row>
    <row r="32" spans="1:40" ht="15" outlineLevel="1" x14ac:dyDescent="0.35">
      <c r="A32" s="47" t="s">
        <v>90</v>
      </c>
      <c r="B32" s="13" t="s">
        <v>119</v>
      </c>
      <c r="C32" s="20"/>
      <c r="D32" s="77">
        <v>-11761.172664755079</v>
      </c>
      <c r="E32" s="77">
        <v>-9713.68358579915</v>
      </c>
      <c r="F32" s="77">
        <v>-10386.751836904607</v>
      </c>
      <c r="G32" s="77">
        <v>-5881.4564343194488</v>
      </c>
      <c r="H32" s="77">
        <v>-8727.7299425096699</v>
      </c>
      <c r="I32" s="77">
        <v>-7662.6799695196451</v>
      </c>
      <c r="J32" s="77">
        <v>-7081.6531465698281</v>
      </c>
      <c r="K32" s="77">
        <v>-4880.6947088547395</v>
      </c>
      <c r="L32" s="77">
        <v>-8223.0885574656877</v>
      </c>
      <c r="M32" s="77">
        <v>-7719.2276286473361</v>
      </c>
      <c r="N32" s="77">
        <v>-10316.449734357482</v>
      </c>
      <c r="O32" s="77">
        <v>-12256.464652574126</v>
      </c>
      <c r="P32" s="77">
        <v>-11041.933965359271</v>
      </c>
      <c r="Q32" s="77">
        <v>-10802.923806648691</v>
      </c>
      <c r="R32" s="77">
        <v>-12483.980068692292</v>
      </c>
      <c r="S32" s="77">
        <v>-9211.4459981717482</v>
      </c>
      <c r="T32" s="77">
        <v>-6191.6318941014433</v>
      </c>
      <c r="U32" s="77">
        <v>-7490.8965184291337</v>
      </c>
      <c r="V32" s="77">
        <v>-6967.0041845832457</v>
      </c>
      <c r="W32" s="77">
        <v>-9500.0331387138467</v>
      </c>
      <c r="X32" s="77">
        <v>-8634.5001072522828</v>
      </c>
      <c r="Y32" s="77">
        <v>-13932.28486522473</v>
      </c>
      <c r="Z32" s="77">
        <v>-18258.256412460181</v>
      </c>
      <c r="AA32" s="77">
        <v>-21147.130745458981</v>
      </c>
      <c r="AB32" s="77">
        <v>-18463.236072907479</v>
      </c>
      <c r="AC32" s="77">
        <v>-20217.879782296033</v>
      </c>
      <c r="AD32" s="77">
        <v>-24662.312268849862</v>
      </c>
      <c r="AE32" s="77">
        <v>-24490.933485336678</v>
      </c>
      <c r="AF32" s="77">
        <v>-13456.218773856905</v>
      </c>
      <c r="AG32" s="77">
        <v>-12614.619302105708</v>
      </c>
      <c r="AH32" s="77">
        <v>-5614.3520067632298</v>
      </c>
      <c r="AI32" s="77">
        <v>-6598.4858614688737</v>
      </c>
      <c r="AJ32" s="28"/>
      <c r="AK32" s="5"/>
      <c r="AL32" s="5"/>
      <c r="AM32" s="5"/>
      <c r="AN32" s="5"/>
    </row>
    <row r="33" spans="1:66" s="37" customFormat="1" ht="15" outlineLevel="1" x14ac:dyDescent="0.35">
      <c r="A33" s="43" t="s">
        <v>91</v>
      </c>
      <c r="B33" s="15" t="s">
        <v>97</v>
      </c>
      <c r="C33" s="41"/>
      <c r="D33" s="74">
        <v>11761.172664755331</v>
      </c>
      <c r="E33" s="74">
        <v>9713.6835857995447</v>
      </c>
      <c r="F33" s="74">
        <v>10386.751836907475</v>
      </c>
      <c r="G33" s="74">
        <v>5881.4564347072501</v>
      </c>
      <c r="H33" s="74">
        <v>8727.7299425095989</v>
      </c>
      <c r="I33" s="74">
        <v>7662.6799695186983</v>
      </c>
      <c r="J33" s="74">
        <v>7081.6531465706257</v>
      </c>
      <c r="K33" s="74">
        <v>4880.6947088553925</v>
      </c>
      <c r="L33" s="74">
        <v>8223.088557465393</v>
      </c>
      <c r="M33" s="74">
        <v>7719.2276291970493</v>
      </c>
      <c r="N33" s="75">
        <v>10316.449734357042</v>
      </c>
      <c r="O33" s="75">
        <v>12256.464652573743</v>
      </c>
      <c r="P33" s="74">
        <v>11041.93396535899</v>
      </c>
      <c r="Q33" s="74">
        <v>10802.923806648296</v>
      </c>
      <c r="R33" s="74">
        <v>12483.980068691928</v>
      </c>
      <c r="S33" s="74">
        <v>9211.4459981713862</v>
      </c>
      <c r="T33" s="74">
        <v>6191.6342335595364</v>
      </c>
      <c r="U33" s="74">
        <v>7490.8981191409785</v>
      </c>
      <c r="V33" s="74">
        <v>6967.0039380508479</v>
      </c>
      <c r="W33" s="74">
        <v>9500.032485598178</v>
      </c>
      <c r="X33" s="74">
        <v>8634.5001073141975</v>
      </c>
      <c r="Y33" s="74">
        <v>13932.284865286916</v>
      </c>
      <c r="Z33" s="74">
        <v>18258.256311750658</v>
      </c>
      <c r="AA33" s="74">
        <v>21147.131110421386</v>
      </c>
      <c r="AB33" s="74">
        <v>18463.234912071199</v>
      </c>
      <c r="AC33" s="74">
        <v>20217.879733698122</v>
      </c>
      <c r="AD33" s="74">
        <v>24662.312689566937</v>
      </c>
      <c r="AE33" s="74">
        <v>24490.933455635386</v>
      </c>
      <c r="AF33" s="74">
        <v>13456.216126302012</v>
      </c>
      <c r="AG33" s="74">
        <v>12614.619188289311</v>
      </c>
      <c r="AH33" s="74">
        <v>5614.3517249605993</v>
      </c>
      <c r="AI33" s="74">
        <v>6598.485721157097</v>
      </c>
      <c r="AJ33" s="28"/>
      <c r="AK33" s="28"/>
      <c r="AL33" s="28"/>
      <c r="AM33" s="28"/>
      <c r="AN33" s="28"/>
    </row>
    <row r="34" spans="1:66" s="37" customFormat="1" ht="15" x14ac:dyDescent="0.35">
      <c r="A34" s="57"/>
      <c r="B34" s="58"/>
      <c r="C34" s="13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102"/>
      <c r="O34" s="10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28"/>
      <c r="AK34" s="28"/>
      <c r="AL34" s="28"/>
      <c r="AM34" s="28"/>
      <c r="AN34" s="28"/>
    </row>
    <row r="35" spans="1:66" ht="15" x14ac:dyDescent="0.35">
      <c r="A35" s="44"/>
      <c r="B35" s="45"/>
      <c r="C35" s="13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3"/>
      <c r="O35" s="33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28"/>
      <c r="AK35" s="5"/>
      <c r="AL35" s="5"/>
      <c r="AM35" s="5"/>
      <c r="AN35" s="5"/>
    </row>
    <row r="36" spans="1:66" ht="15" x14ac:dyDescent="0.35">
      <c r="A36" s="89" t="s">
        <v>84</v>
      </c>
      <c r="B36" s="89"/>
      <c r="C36" s="7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85"/>
      <c r="O36" s="85"/>
      <c r="P36" s="36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28"/>
      <c r="AK36" s="5"/>
      <c r="AL36" s="5"/>
      <c r="AM36" s="5"/>
      <c r="AN36" s="5"/>
    </row>
    <row r="37" spans="1:66" ht="15" x14ac:dyDescent="0.35">
      <c r="A37" s="64"/>
      <c r="B37" s="7"/>
      <c r="C37" s="1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30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8"/>
      <c r="AK37" s="5"/>
      <c r="AL37" s="5"/>
      <c r="AM37" s="5"/>
      <c r="AN37" s="5"/>
    </row>
    <row r="38" spans="1:66" ht="15" x14ac:dyDescent="0.35">
      <c r="A38" s="48" t="s">
        <v>85</v>
      </c>
      <c r="B38" s="50" t="s">
        <v>93</v>
      </c>
      <c r="C38" s="13"/>
      <c r="D38" s="78">
        <f t="shared" ref="D38:AH38" si="0">+D16-D27</f>
        <v>-383.32260992004558</v>
      </c>
      <c r="E38" s="78">
        <f t="shared" si="0"/>
        <v>-3531.7861738818683</v>
      </c>
      <c r="F38" s="78">
        <f t="shared" si="0"/>
        <v>48.988168918158408</v>
      </c>
      <c r="G38" s="78">
        <f t="shared" si="0"/>
        <v>-6340.2300751298426</v>
      </c>
      <c r="H38" s="78">
        <f t="shared" si="0"/>
        <v>-8579.0217056884339</v>
      </c>
      <c r="I38" s="78">
        <f t="shared" si="0"/>
        <v>-3665.2413790502542</v>
      </c>
      <c r="J38" s="78">
        <f t="shared" si="0"/>
        <v>-2631.3974615573488</v>
      </c>
      <c r="K38" s="78">
        <f t="shared" si="0"/>
        <v>1145.654726230001</v>
      </c>
      <c r="L38" s="78">
        <f t="shared" si="0"/>
        <v>-4535.9940419312115</v>
      </c>
      <c r="M38" s="78">
        <f t="shared" si="0"/>
        <v>-6058.0826483230194</v>
      </c>
      <c r="N38" s="79">
        <f t="shared" si="0"/>
        <v>4643.5027215776745</v>
      </c>
      <c r="O38" s="79">
        <f t="shared" si="0"/>
        <v>-3141.5144535262953</v>
      </c>
      <c r="P38" s="78">
        <f t="shared" si="0"/>
        <v>-6808.3292211656772</v>
      </c>
      <c r="Q38" s="78">
        <f t="shared" si="0"/>
        <v>-1738.9502538756788</v>
      </c>
      <c r="R38" s="78">
        <f t="shared" si="0"/>
        <v>-3666.8702962004263</v>
      </c>
      <c r="S38" s="78">
        <f t="shared" si="0"/>
        <v>1173.940216631494</v>
      </c>
      <c r="T38" s="78">
        <f t="shared" si="0"/>
        <v>-18590.875923014482</v>
      </c>
      <c r="U38" s="78">
        <f t="shared" si="0"/>
        <v>-3453.9680897902408</v>
      </c>
      <c r="V38" s="78">
        <f t="shared" si="0"/>
        <v>-1829.8289975918312</v>
      </c>
      <c r="W38" s="78">
        <f t="shared" si="0"/>
        <v>6563.2829364953832</v>
      </c>
      <c r="X38" s="78">
        <f t="shared" si="0"/>
        <v>-14745.944745440953</v>
      </c>
      <c r="Y38" s="78">
        <f t="shared" si="0"/>
        <v>-14978.763655284432</v>
      </c>
      <c r="Z38" s="78">
        <f t="shared" si="0"/>
        <v>1274.1170992569203</v>
      </c>
      <c r="AA38" s="78">
        <f t="shared" si="0"/>
        <v>12979.076182359146</v>
      </c>
      <c r="AB38" s="78">
        <f t="shared" si="0"/>
        <v>-6168.6374848133491</v>
      </c>
      <c r="AC38" s="78">
        <f t="shared" si="0"/>
        <v>-5635.4411603580565</v>
      </c>
      <c r="AD38" s="78">
        <f t="shared" si="0"/>
        <v>-3150.8479947735104</v>
      </c>
      <c r="AE38" s="78">
        <f t="shared" si="0"/>
        <v>31502.674929784051</v>
      </c>
      <c r="AF38" s="78">
        <f t="shared" si="0"/>
        <v>-3194.237981975577</v>
      </c>
      <c r="AG38" s="78">
        <f t="shared" si="0"/>
        <v>4884.4237128464156</v>
      </c>
      <c r="AH38" s="78">
        <f t="shared" si="0"/>
        <v>-3976.1228758210113</v>
      </c>
      <c r="AI38" s="78">
        <f>+AI16-AI27</f>
        <v>7388.1842800368322</v>
      </c>
      <c r="AJ38" s="28"/>
      <c r="AK38" s="5"/>
      <c r="AL38" s="5"/>
      <c r="AM38" s="5"/>
      <c r="AN38" s="5"/>
    </row>
    <row r="39" spans="1:66" s="37" customFormat="1" ht="15" x14ac:dyDescent="0.35">
      <c r="A39" s="49" t="s">
        <v>86</v>
      </c>
      <c r="B39" s="51" t="s">
        <v>92</v>
      </c>
      <c r="C39" s="59"/>
      <c r="D39" s="80">
        <f t="shared" ref="D39:AI39" si="1">+D17-D28</f>
        <v>-507.98067566995155</v>
      </c>
      <c r="E39" s="80">
        <f t="shared" si="1"/>
        <v>164.46975968183415</v>
      </c>
      <c r="F39" s="80">
        <f t="shared" si="1"/>
        <v>231.76366798971048</v>
      </c>
      <c r="G39" s="80">
        <f t="shared" si="1"/>
        <v>112.68650983749012</v>
      </c>
      <c r="H39" s="80">
        <f t="shared" si="1"/>
        <v>110.84489485294694</v>
      </c>
      <c r="I39" s="80">
        <f t="shared" si="1"/>
        <v>76.921348569291922</v>
      </c>
      <c r="J39" s="80">
        <f t="shared" si="1"/>
        <v>33.050608128358363</v>
      </c>
      <c r="K39" s="80">
        <f t="shared" si="1"/>
        <v>1239.0399826258285</v>
      </c>
      <c r="L39" s="80">
        <f t="shared" si="1"/>
        <v>2.8567481907773526</v>
      </c>
      <c r="M39" s="80">
        <f t="shared" si="1"/>
        <v>1.3102769703523336</v>
      </c>
      <c r="N39" s="81">
        <f t="shared" si="1"/>
        <v>-3.05298722016596</v>
      </c>
      <c r="O39" s="81">
        <f t="shared" si="1"/>
        <v>-4.0208938996056531</v>
      </c>
      <c r="P39" s="80">
        <f t="shared" si="1"/>
        <v>-10.736813475044983</v>
      </c>
      <c r="Q39" s="80">
        <f t="shared" si="1"/>
        <v>-6.1259394756461916</v>
      </c>
      <c r="R39" s="80">
        <f t="shared" si="1"/>
        <v>2.8503648927280665</v>
      </c>
      <c r="S39" s="80">
        <f t="shared" si="1"/>
        <v>10.505207729045651</v>
      </c>
      <c r="T39" s="80">
        <f t="shared" si="1"/>
        <v>2368.2209433113512</v>
      </c>
      <c r="U39" s="80">
        <f t="shared" si="1"/>
        <v>-3502.5581042845815</v>
      </c>
      <c r="V39" s="80">
        <f t="shared" si="1"/>
        <v>373.00888052160099</v>
      </c>
      <c r="W39" s="80">
        <f t="shared" si="1"/>
        <v>761.71824037662918</v>
      </c>
      <c r="X39" s="80">
        <f t="shared" si="1"/>
        <v>1834.734850372417</v>
      </c>
      <c r="Y39" s="80">
        <f t="shared" si="1"/>
        <v>153.05726750973827</v>
      </c>
      <c r="Z39" s="80">
        <f t="shared" si="1"/>
        <v>455.44508613976177</v>
      </c>
      <c r="AA39" s="80">
        <f t="shared" si="1"/>
        <v>543.85184388596463</v>
      </c>
      <c r="AB39" s="80">
        <f t="shared" si="1"/>
        <v>-3204.6454763387487</v>
      </c>
      <c r="AC39" s="80">
        <f t="shared" si="1"/>
        <v>-2758.2899500679137</v>
      </c>
      <c r="AD39" s="80">
        <f t="shared" si="1"/>
        <v>-2637.8914325744909</v>
      </c>
      <c r="AE39" s="80">
        <f t="shared" si="1"/>
        <v>575.13171016039541</v>
      </c>
      <c r="AF39" s="80">
        <f t="shared" si="1"/>
        <v>-1905.8032475814912</v>
      </c>
      <c r="AG39" s="80">
        <f t="shared" si="1"/>
        <v>-826.71971548252168</v>
      </c>
      <c r="AH39" s="80">
        <f t="shared" si="1"/>
        <v>-819.24564138015194</v>
      </c>
      <c r="AI39" s="80">
        <f t="shared" si="1"/>
        <v>-161.18456304426945</v>
      </c>
      <c r="AJ39" s="28"/>
      <c r="AK39" s="28"/>
      <c r="AL39" s="28"/>
      <c r="AM39" s="28"/>
      <c r="AN39" s="28"/>
    </row>
    <row r="40" spans="1:66" ht="15" x14ac:dyDescent="0.35">
      <c r="A40" s="48" t="s">
        <v>87</v>
      </c>
      <c r="B40" s="50" t="s">
        <v>94</v>
      </c>
      <c r="C40" s="42"/>
      <c r="D40" s="78">
        <f t="shared" ref="D40:AI40" si="2">+D18-D29</f>
        <v>5.909462142335542E-2</v>
      </c>
      <c r="E40" s="78">
        <f t="shared" si="2"/>
        <v>-2.0000000000067644</v>
      </c>
      <c r="F40" s="78">
        <f t="shared" si="2"/>
        <v>0.99999999999090505</v>
      </c>
      <c r="G40" s="78">
        <f t="shared" si="2"/>
        <v>0.99999999997817213</v>
      </c>
      <c r="H40" s="78">
        <f t="shared" si="2"/>
        <v>1.795949118451972</v>
      </c>
      <c r="I40" s="78">
        <f t="shared" si="2"/>
        <v>-1.0000000000031832</v>
      </c>
      <c r="J40" s="78">
        <f t="shared" si="2"/>
        <v>1.0000000000013642</v>
      </c>
      <c r="K40" s="78">
        <f t="shared" si="2"/>
        <v>0</v>
      </c>
      <c r="L40" s="78">
        <f t="shared" si="2"/>
        <v>-25.96947440956319</v>
      </c>
      <c r="M40" s="78">
        <f t="shared" si="2"/>
        <v>-3.999999999998181</v>
      </c>
      <c r="N40" s="79">
        <f t="shared" si="2"/>
        <v>-4.0000000000218279</v>
      </c>
      <c r="O40" s="79">
        <f t="shared" si="2"/>
        <v>3.0000000000291038</v>
      </c>
      <c r="P40" s="78">
        <f t="shared" si="2"/>
        <v>3.999999999998181</v>
      </c>
      <c r="Q40" s="78">
        <f t="shared" si="2"/>
        <v>5.0000000000079297</v>
      </c>
      <c r="R40" s="78">
        <f t="shared" si="2"/>
        <v>2.9999999999799911</v>
      </c>
      <c r="S40" s="78">
        <f t="shared" si="2"/>
        <v>14.000371489964891</v>
      </c>
      <c r="T40" s="78">
        <f t="shared" si="2"/>
        <v>1.000000000007276</v>
      </c>
      <c r="U40" s="78">
        <f t="shared" si="2"/>
        <v>-2.999999999992724</v>
      </c>
      <c r="V40" s="78">
        <f t="shared" si="2"/>
        <v>2.9534214980776596</v>
      </c>
      <c r="W40" s="78">
        <f t="shared" si="2"/>
        <v>8.5041000310520758</v>
      </c>
      <c r="X40" s="78">
        <f t="shared" si="2"/>
        <v>33.999594979376695</v>
      </c>
      <c r="Y40" s="78">
        <f t="shared" si="2"/>
        <v>51.999952259859128</v>
      </c>
      <c r="Z40" s="78">
        <f t="shared" si="2"/>
        <v>50.999804239600053</v>
      </c>
      <c r="AA40" s="78">
        <f t="shared" si="2"/>
        <v>-142.00001226422319</v>
      </c>
      <c r="AB40" s="78">
        <f t="shared" si="2"/>
        <v>664.03716326939025</v>
      </c>
      <c r="AC40" s="78">
        <f t="shared" si="2"/>
        <v>588.77527606536751</v>
      </c>
      <c r="AD40" s="78">
        <f t="shared" si="2"/>
        <v>-397.21149586203927</v>
      </c>
      <c r="AE40" s="78">
        <f t="shared" si="2"/>
        <v>-855.39107876426715</v>
      </c>
      <c r="AF40" s="78">
        <f t="shared" si="2"/>
        <v>1.7150229509225028</v>
      </c>
      <c r="AG40" s="78">
        <f t="shared" si="2"/>
        <v>0.37738938013717416</v>
      </c>
      <c r="AH40" s="78">
        <f t="shared" si="2"/>
        <v>220.1378052484306</v>
      </c>
      <c r="AI40" s="78">
        <f t="shared" si="2"/>
        <v>6339.2219354235567</v>
      </c>
      <c r="AJ40" s="28"/>
      <c r="AK40" s="5"/>
      <c r="AL40" s="5"/>
      <c r="AM40" s="5"/>
      <c r="AN40" s="5"/>
    </row>
    <row r="41" spans="1:66" ht="15" outlineLevel="1" x14ac:dyDescent="0.35">
      <c r="A41" s="49" t="s">
        <v>88</v>
      </c>
      <c r="B41" s="51" t="s">
        <v>95</v>
      </c>
      <c r="C41" s="17"/>
      <c r="D41" s="80">
        <f t="shared" ref="D41:AI41" si="3">+D19-D30</f>
        <v>-1156.5831442760878</v>
      </c>
      <c r="E41" s="80">
        <f t="shared" si="3"/>
        <v>-494</v>
      </c>
      <c r="F41" s="80">
        <f t="shared" si="3"/>
        <v>-3437.0000000000018</v>
      </c>
      <c r="G41" s="80">
        <f t="shared" si="3"/>
        <v>2975.9999999999927</v>
      </c>
      <c r="H41" s="80">
        <f t="shared" si="3"/>
        <v>4737.1108042270371</v>
      </c>
      <c r="I41" s="80">
        <f t="shared" si="3"/>
        <v>299.00000000005366</v>
      </c>
      <c r="J41" s="80">
        <f t="shared" si="3"/>
        <v>-1615.0000000000007</v>
      </c>
      <c r="K41" s="80">
        <f t="shared" si="3"/>
        <v>-4991.0000000000127</v>
      </c>
      <c r="L41" s="80">
        <f t="shared" si="3"/>
        <v>1369.1953256156849</v>
      </c>
      <c r="M41" s="80">
        <f t="shared" si="3"/>
        <v>1301.0000000000009</v>
      </c>
      <c r="N41" s="81">
        <f t="shared" si="3"/>
        <v>-5425.0000000000055</v>
      </c>
      <c r="O41" s="81">
        <f t="shared" si="3"/>
        <v>1865.9999999999955</v>
      </c>
      <c r="P41" s="80">
        <f t="shared" si="3"/>
        <v>3353.9999999999964</v>
      </c>
      <c r="Q41" s="80">
        <f t="shared" si="3"/>
        <v>-1085.9999999999936</v>
      </c>
      <c r="R41" s="80">
        <f t="shared" si="3"/>
        <v>372.00000000000864</v>
      </c>
      <c r="S41" s="80">
        <f t="shared" si="3"/>
        <v>-4300.9997976787563</v>
      </c>
      <c r="T41" s="80">
        <f t="shared" si="3"/>
        <v>9959.286873804569</v>
      </c>
      <c r="U41" s="80">
        <f t="shared" si="3"/>
        <v>3062.4227125039506</v>
      </c>
      <c r="V41" s="80">
        <f t="shared" si="3"/>
        <v>-2118.1291198446015</v>
      </c>
      <c r="W41" s="80">
        <f t="shared" si="3"/>
        <v>-10357.47213818922</v>
      </c>
      <c r="X41" s="80">
        <f t="shared" si="3"/>
        <v>9149.4201699299301</v>
      </c>
      <c r="Y41" s="80">
        <f t="shared" si="3"/>
        <v>9967.9482385337142</v>
      </c>
      <c r="Z41" s="80">
        <f t="shared" si="3"/>
        <v>-4856.56644163897</v>
      </c>
      <c r="AA41" s="80">
        <f t="shared" si="3"/>
        <v>-10560.770352454871</v>
      </c>
      <c r="AB41" s="80">
        <f t="shared" si="3"/>
        <v>4251.2640868909066</v>
      </c>
      <c r="AC41" s="80">
        <f t="shared" si="3"/>
        <v>931.63704400446477</v>
      </c>
      <c r="AD41" s="80">
        <f t="shared" si="3"/>
        <v>-2516.4042701292328</v>
      </c>
      <c r="AE41" s="80">
        <f t="shared" si="3"/>
        <v>-12112.345916216982</v>
      </c>
      <c r="AF41" s="80">
        <f t="shared" si="3"/>
        <v>1945.4445719884382</v>
      </c>
      <c r="AG41" s="80">
        <f t="shared" si="3"/>
        <v>2038.0053383737913</v>
      </c>
      <c r="AH41" s="80">
        <f t="shared" si="3"/>
        <v>1777.9147187162534</v>
      </c>
      <c r="AI41" s="80">
        <f t="shared" si="3"/>
        <v>-17869.486124277679</v>
      </c>
      <c r="AJ41" s="28"/>
      <c r="AK41" s="5"/>
      <c r="AL41" s="5"/>
      <c r="AM41" s="5"/>
      <c r="AN41" s="5"/>
    </row>
    <row r="42" spans="1:66" ht="15" outlineLevel="1" x14ac:dyDescent="0.35">
      <c r="A42" s="48" t="s">
        <v>89</v>
      </c>
      <c r="B42" s="50" t="s">
        <v>96</v>
      </c>
      <c r="C42" s="17"/>
      <c r="D42" s="78">
        <f t="shared" ref="D42:AI42" si="4">+D20-D31</f>
        <v>4.99999999974</v>
      </c>
      <c r="E42" s="78">
        <f t="shared" si="4"/>
        <v>3.9999999991929771</v>
      </c>
      <c r="F42" s="78">
        <f t="shared" si="4"/>
        <v>7.9999999967478086</v>
      </c>
      <c r="G42" s="78">
        <f t="shared" si="4"/>
        <v>5.9999996118292538</v>
      </c>
      <c r="H42" s="78">
        <f t="shared" si="4"/>
        <v>0.99999999966744424</v>
      </c>
      <c r="I42" s="78">
        <f t="shared" si="4"/>
        <v>1.0000000005568825</v>
      </c>
      <c r="J42" s="78">
        <f t="shared" si="4"/>
        <v>0.9999999988182442</v>
      </c>
      <c r="K42" s="78">
        <f t="shared" si="4"/>
        <v>0.99999999895124436</v>
      </c>
      <c r="L42" s="78">
        <f t="shared" si="4"/>
        <v>-1.6986412276764895E-13</v>
      </c>
      <c r="M42" s="78">
        <f t="shared" si="4"/>
        <v>-4.6407322429331543E-14</v>
      </c>
      <c r="N42" s="79">
        <f t="shared" si="4"/>
        <v>1.0000000000000142</v>
      </c>
      <c r="O42" s="79">
        <f t="shared" si="4"/>
        <v>-0.99999999999668532</v>
      </c>
      <c r="P42" s="78">
        <f t="shared" si="4"/>
        <v>7.9936057773011271E-14</v>
      </c>
      <c r="Q42" s="78">
        <f t="shared" si="4"/>
        <v>-0.99999999999997335</v>
      </c>
      <c r="R42" s="78">
        <f t="shared" si="4"/>
        <v>1.0000000000000338</v>
      </c>
      <c r="S42" s="78">
        <f t="shared" si="4"/>
        <v>-3.4461322684364859E-13</v>
      </c>
      <c r="T42" s="78">
        <f t="shared" si="4"/>
        <v>1.0000000000001421</v>
      </c>
      <c r="U42" s="78">
        <f t="shared" si="4"/>
        <v>1.9999999999995577</v>
      </c>
      <c r="V42" s="78">
        <f t="shared" si="4"/>
        <v>2.0000000000002149</v>
      </c>
      <c r="W42" s="78">
        <f t="shared" si="4"/>
        <v>-3.999999999999865</v>
      </c>
      <c r="X42" s="78">
        <f t="shared" si="4"/>
        <v>102.2902374115109</v>
      </c>
      <c r="Y42" s="78">
        <f t="shared" si="4"/>
        <v>5.0430622058527659</v>
      </c>
      <c r="Z42" s="78">
        <f t="shared" si="4"/>
        <v>872.26086446286831</v>
      </c>
      <c r="AA42" s="78">
        <f t="shared" si="4"/>
        <v>-8.0269160670322588</v>
      </c>
      <c r="AB42" s="78">
        <f t="shared" si="4"/>
        <v>-1675.7822161007216</v>
      </c>
      <c r="AC42" s="78">
        <f t="shared" si="4"/>
        <v>-651.80142734782862</v>
      </c>
      <c r="AD42" s="78">
        <f t="shared" si="4"/>
        <v>175.66746218913488</v>
      </c>
      <c r="AE42" s="78">
        <f t="shared" si="4"/>
        <v>-186.1361596265198</v>
      </c>
      <c r="AF42" s="78">
        <f t="shared" si="4"/>
        <v>-575.89959152538995</v>
      </c>
      <c r="AG42" s="78">
        <f t="shared" si="4"/>
        <v>-21.467423012114686</v>
      </c>
      <c r="AH42" s="78">
        <f t="shared" si="4"/>
        <v>184.66799999970988</v>
      </c>
      <c r="AI42" s="78">
        <f t="shared" si="4"/>
        <v>586.75033333043336</v>
      </c>
      <c r="AJ42" s="28"/>
      <c r="AK42" s="5"/>
      <c r="AL42" s="5"/>
      <c r="AM42" s="5"/>
      <c r="AN42" s="5"/>
    </row>
    <row r="43" spans="1:66" ht="15" outlineLevel="1" x14ac:dyDescent="0.35">
      <c r="A43" s="47" t="s">
        <v>90</v>
      </c>
      <c r="B43" s="13" t="s">
        <v>119</v>
      </c>
      <c r="C43" s="14"/>
      <c r="D43" s="77">
        <f t="shared" ref="D43:AI43" si="5">+D21-D32</f>
        <v>-2042.8273352449214</v>
      </c>
      <c r="E43" s="77">
        <f t="shared" si="5"/>
        <v>-3859.31641420085</v>
      </c>
      <c r="F43" s="77">
        <f t="shared" si="5"/>
        <v>-3147.2481630953935</v>
      </c>
      <c r="G43" s="77">
        <f t="shared" si="5"/>
        <v>-3244.5435656805512</v>
      </c>
      <c r="H43" s="77">
        <f t="shared" si="5"/>
        <v>-3728.2700574903301</v>
      </c>
      <c r="I43" s="77">
        <f t="shared" si="5"/>
        <v>-3289.3200304803549</v>
      </c>
      <c r="J43" s="77">
        <f t="shared" si="5"/>
        <v>-4211.3468534301719</v>
      </c>
      <c r="K43" s="77">
        <f t="shared" si="5"/>
        <v>-2605.3052911452605</v>
      </c>
      <c r="L43" s="77">
        <f t="shared" si="5"/>
        <v>-3189.9114425343123</v>
      </c>
      <c r="M43" s="77">
        <f t="shared" si="5"/>
        <v>-4759.7723713526639</v>
      </c>
      <c r="N43" s="77">
        <f t="shared" si="5"/>
        <v>-787.55026564251784</v>
      </c>
      <c r="O43" s="77">
        <f t="shared" si="5"/>
        <v>-1277.5353474258736</v>
      </c>
      <c r="P43" s="77">
        <f t="shared" si="5"/>
        <v>-3461.0660346407294</v>
      </c>
      <c r="Q43" s="77">
        <f t="shared" si="5"/>
        <v>-2827.0761933513095</v>
      </c>
      <c r="R43" s="77">
        <f t="shared" si="5"/>
        <v>-3288.0199313077082</v>
      </c>
      <c r="S43" s="77">
        <f t="shared" si="5"/>
        <v>-3102.5540018282518</v>
      </c>
      <c r="T43" s="77">
        <f t="shared" si="5"/>
        <v>-6261.3681058985567</v>
      </c>
      <c r="U43" s="77">
        <f t="shared" si="5"/>
        <v>-3895.1034815708663</v>
      </c>
      <c r="V43" s="77">
        <f t="shared" si="5"/>
        <v>-3569.9958154167543</v>
      </c>
      <c r="W43" s="77">
        <f t="shared" si="5"/>
        <v>-3027.9668612861533</v>
      </c>
      <c r="X43" s="77">
        <f t="shared" si="5"/>
        <v>-3625.4998927477172</v>
      </c>
      <c r="Y43" s="77">
        <f t="shared" si="5"/>
        <v>-4800.7151347752697</v>
      </c>
      <c r="Z43" s="77">
        <f t="shared" si="5"/>
        <v>-2203.7435875398187</v>
      </c>
      <c r="AA43" s="77">
        <f t="shared" si="5"/>
        <v>2812.1307454589805</v>
      </c>
      <c r="AB43" s="77">
        <f t="shared" si="5"/>
        <v>-6133.763927092521</v>
      </c>
      <c r="AC43" s="77">
        <f t="shared" si="5"/>
        <v>-7525.1202177039668</v>
      </c>
      <c r="AD43" s="77">
        <f t="shared" si="5"/>
        <v>-8526.6877311501376</v>
      </c>
      <c r="AE43" s="77">
        <f t="shared" si="5"/>
        <v>18923.933485336678</v>
      </c>
      <c r="AF43" s="77">
        <f t="shared" si="5"/>
        <v>-3728.7812261430954</v>
      </c>
      <c r="AG43" s="77">
        <f t="shared" si="5"/>
        <v>6074.6193021057079</v>
      </c>
      <c r="AH43" s="77">
        <f t="shared" si="5"/>
        <v>-2612.6479932367702</v>
      </c>
      <c r="AI43" s="77">
        <f t="shared" si="5"/>
        <v>-3716.5141385311263</v>
      </c>
      <c r="AJ43" s="28"/>
      <c r="AK43" s="5"/>
      <c r="AL43" s="5"/>
      <c r="AM43" s="5"/>
      <c r="AN43" s="5"/>
    </row>
    <row r="44" spans="1:66" ht="15" outlineLevel="1" x14ac:dyDescent="0.35">
      <c r="A44" s="43" t="s">
        <v>91</v>
      </c>
      <c r="B44" s="15" t="s">
        <v>97</v>
      </c>
      <c r="C44" s="18"/>
      <c r="D44" s="74">
        <f t="shared" ref="D44:AI44" si="6">+D22-D33</f>
        <v>2042.8273352446686</v>
      </c>
      <c r="E44" s="74">
        <f t="shared" si="6"/>
        <v>3859.3164142004553</v>
      </c>
      <c r="F44" s="74">
        <f t="shared" si="6"/>
        <v>3147.2481630925249</v>
      </c>
      <c r="G44" s="74">
        <f t="shared" si="6"/>
        <v>3244.5435652927499</v>
      </c>
      <c r="H44" s="74">
        <f t="shared" si="6"/>
        <v>3728.2700574904011</v>
      </c>
      <c r="I44" s="74">
        <f t="shared" si="6"/>
        <v>3289.3200304813017</v>
      </c>
      <c r="J44" s="74">
        <f t="shared" si="6"/>
        <v>4211.3468534293743</v>
      </c>
      <c r="K44" s="74">
        <f t="shared" si="6"/>
        <v>2605.3052911446075</v>
      </c>
      <c r="L44" s="74">
        <f t="shared" si="6"/>
        <v>3189.911442534607</v>
      </c>
      <c r="M44" s="74">
        <f t="shared" si="6"/>
        <v>4759.7723708029507</v>
      </c>
      <c r="N44" s="75">
        <f t="shared" si="6"/>
        <v>787.55026564295804</v>
      </c>
      <c r="O44" s="75">
        <f t="shared" si="6"/>
        <v>1277.5353474262574</v>
      </c>
      <c r="P44" s="74">
        <f t="shared" si="6"/>
        <v>3461.0660346410095</v>
      </c>
      <c r="Q44" s="74">
        <f t="shared" si="6"/>
        <v>2827.0761933517042</v>
      </c>
      <c r="R44" s="74">
        <f t="shared" si="6"/>
        <v>3288.019931308072</v>
      </c>
      <c r="S44" s="74">
        <f t="shared" si="6"/>
        <v>3102.5540018286138</v>
      </c>
      <c r="T44" s="74">
        <f t="shared" si="6"/>
        <v>6261.3657664404636</v>
      </c>
      <c r="U44" s="74">
        <f t="shared" si="6"/>
        <v>3895.1018808590215</v>
      </c>
      <c r="V44" s="74">
        <f t="shared" si="6"/>
        <v>3569.9960619491521</v>
      </c>
      <c r="W44" s="74">
        <f t="shared" si="6"/>
        <v>3027.967514401822</v>
      </c>
      <c r="X44" s="74">
        <f t="shared" si="6"/>
        <v>3625.4998926858025</v>
      </c>
      <c r="Y44" s="74">
        <f t="shared" si="6"/>
        <v>4800.7151347130839</v>
      </c>
      <c r="Z44" s="74">
        <f t="shared" si="6"/>
        <v>2203.7436882493421</v>
      </c>
      <c r="AA44" s="74">
        <f t="shared" si="6"/>
        <v>-2812.1311104213855</v>
      </c>
      <c r="AB44" s="74">
        <f t="shared" si="6"/>
        <v>6133.7650879288012</v>
      </c>
      <c r="AC44" s="74">
        <f t="shared" si="6"/>
        <v>7525.1202663018776</v>
      </c>
      <c r="AD44" s="74">
        <f t="shared" si="6"/>
        <v>8526.6873104330625</v>
      </c>
      <c r="AE44" s="74">
        <f t="shared" si="6"/>
        <v>-18923.933455635386</v>
      </c>
      <c r="AF44" s="74">
        <f t="shared" si="6"/>
        <v>3728.7838736979884</v>
      </c>
      <c r="AG44" s="74">
        <f t="shared" si="6"/>
        <v>-6074.6191882893108</v>
      </c>
      <c r="AH44" s="74">
        <f t="shared" si="6"/>
        <v>2612.6482750394007</v>
      </c>
      <c r="AI44" s="74">
        <f t="shared" si="6"/>
        <v>3716.514278842903</v>
      </c>
      <c r="AJ44" s="28"/>
      <c r="AK44" s="5"/>
      <c r="AL44" s="5"/>
      <c r="AM44" s="5"/>
      <c r="AN44" s="5"/>
    </row>
    <row r="45" spans="1:66" ht="15" outlineLevel="1" x14ac:dyDescent="0.35">
      <c r="A45" s="57"/>
      <c r="B45" s="58"/>
      <c r="C45" s="20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66"/>
      <c r="O45" s="66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28"/>
      <c r="AK45" s="5"/>
      <c r="AL45" s="5"/>
      <c r="AM45" s="5"/>
      <c r="AN45" s="5"/>
    </row>
    <row r="46" spans="1:66" ht="14.4" thickBot="1" x14ac:dyDescent="0.35">
      <c r="A46" s="60"/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</row>
    <row r="47" spans="1:66" ht="24.6" x14ac:dyDescent="0.35">
      <c r="A47" s="21"/>
      <c r="B47" s="22"/>
      <c r="C47" s="22"/>
      <c r="D47" s="23"/>
      <c r="E47" s="23"/>
      <c r="F47" s="23"/>
      <c r="G47" s="23"/>
      <c r="H47" s="23"/>
      <c r="I47" s="23"/>
      <c r="J47" s="23"/>
      <c r="K47" s="23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spans="1:66" ht="15" x14ac:dyDescent="0.35">
      <c r="A48" s="5"/>
      <c r="B48" s="5"/>
      <c r="C48" s="5"/>
      <c r="D48" s="2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spans="1:66" ht="15" x14ac:dyDescent="0.35">
      <c r="A49" s="5"/>
      <c r="B49" s="5"/>
      <c r="C49" s="5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spans="1:66" ht="15" x14ac:dyDescent="0.35">
      <c r="A50" s="26" t="s">
        <v>98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spans="1:66" ht="15" x14ac:dyDescent="0.35">
      <c r="A51" s="38" t="s">
        <v>99</v>
      </c>
      <c r="B51" s="38"/>
      <c r="C51" s="38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spans="1:66" ht="15" x14ac:dyDescent="0.35">
      <c r="A52" s="39" t="s">
        <v>4</v>
      </c>
      <c r="B52" s="38"/>
      <c r="C52" s="38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spans="1:66" ht="15" x14ac:dyDescent="0.35">
      <c r="A53" s="39" t="s">
        <v>100</v>
      </c>
      <c r="B53" s="38"/>
      <c r="C53" s="38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spans="1:66" ht="15" x14ac:dyDescent="0.35">
      <c r="A54" s="63" t="s">
        <v>101</v>
      </c>
      <c r="B54" s="38"/>
      <c r="C54" s="38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spans="1:66" ht="15" x14ac:dyDescent="0.35">
      <c r="A55" s="27" t="s">
        <v>120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spans="1:66" ht="15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spans="1:66" ht="15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spans="1:66" ht="15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spans="1:66" ht="15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spans="1:66" ht="15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spans="1:66" ht="15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spans="1:66" ht="15" x14ac:dyDescent="0.35">
      <c r="A62" s="5"/>
      <c r="B62" s="5"/>
      <c r="C62" s="5"/>
      <c r="D62" s="5"/>
      <c r="E62" s="5"/>
      <c r="F62" s="28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spans="1:66" ht="15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spans="1:66" ht="15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spans="1:66" ht="15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spans="1:66" ht="15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spans="1:66" ht="15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spans="1:66" ht="15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spans="1:66" ht="15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spans="1:66" ht="15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spans="1:66" ht="15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spans="1:66" ht="15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spans="1:66" ht="15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spans="1:66" ht="15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spans="1:66" ht="15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spans="1:66" ht="15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spans="1:66" ht="15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spans="1:66" ht="15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spans="1:66" ht="15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spans="1:66" ht="15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spans="1:66" ht="15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spans="1:66" ht="15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spans="1:66" ht="15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spans="1:66" ht="15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spans="1:66" ht="15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</sheetData>
  <mergeCells count="20">
    <mergeCell ref="A4:L5"/>
    <mergeCell ref="A6:L6"/>
    <mergeCell ref="A7:L7"/>
    <mergeCell ref="A8:L8"/>
    <mergeCell ref="A9:L9"/>
    <mergeCell ref="A11:A12"/>
    <mergeCell ref="B11:B12"/>
    <mergeCell ref="N36:O36"/>
    <mergeCell ref="D11:G11"/>
    <mergeCell ref="A14:B14"/>
    <mergeCell ref="A25:B25"/>
    <mergeCell ref="N25:O25"/>
    <mergeCell ref="A36:B36"/>
    <mergeCell ref="H11:K11"/>
    <mergeCell ref="L11:O11"/>
    <mergeCell ref="P11:S11"/>
    <mergeCell ref="T11:W11"/>
    <mergeCell ref="X11:AA11"/>
    <mergeCell ref="AB11:AE11"/>
    <mergeCell ref="AF11:AI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AQ128"/>
  <sheetViews>
    <sheetView workbookViewId="0"/>
  </sheetViews>
  <sheetFormatPr baseColWidth="10" defaultRowHeight="14.4" x14ac:dyDescent="0.3"/>
  <sheetData>
    <row r="1" spans="1:43" x14ac:dyDescent="0.3">
      <c r="A1" t="s">
        <v>123</v>
      </c>
    </row>
    <row r="2" spans="1:43" x14ac:dyDescent="0.3">
      <c r="A2" t="s">
        <v>121</v>
      </c>
    </row>
    <row r="3" spans="1:43" x14ac:dyDescent="0.3">
      <c r="A3" t="s">
        <v>122</v>
      </c>
    </row>
    <row r="5" spans="1:43" x14ac:dyDescent="0.3">
      <c r="C5" s="40" t="s">
        <v>5</v>
      </c>
      <c r="D5" s="40" t="s">
        <v>6</v>
      </c>
      <c r="E5" s="40" t="s">
        <v>7</v>
      </c>
      <c r="F5" s="40" t="s">
        <v>8</v>
      </c>
      <c r="G5" s="40" t="s">
        <v>9</v>
      </c>
      <c r="H5" s="40" t="s">
        <v>10</v>
      </c>
      <c r="I5" s="40" t="s">
        <v>11</v>
      </c>
      <c r="J5" s="40" t="s">
        <v>12</v>
      </c>
      <c r="K5" s="40" t="s">
        <v>13</v>
      </c>
      <c r="L5" s="40" t="s">
        <v>14</v>
      </c>
      <c r="M5" s="40" t="s">
        <v>15</v>
      </c>
      <c r="N5" s="40" t="s">
        <v>16</v>
      </c>
      <c r="O5" s="40" t="s">
        <v>17</v>
      </c>
      <c r="P5" s="40" t="s">
        <v>18</v>
      </c>
      <c r="Q5" s="40" t="s">
        <v>19</v>
      </c>
      <c r="R5" s="40" t="s">
        <v>20</v>
      </c>
      <c r="S5" s="40" t="s">
        <v>21</v>
      </c>
      <c r="T5" s="40" t="s">
        <v>22</v>
      </c>
      <c r="U5" s="40" t="s">
        <v>23</v>
      </c>
      <c r="V5" s="40" t="s">
        <v>24</v>
      </c>
      <c r="W5" s="40" t="s">
        <v>25</v>
      </c>
      <c r="X5" s="40" t="s">
        <v>26</v>
      </c>
      <c r="Y5" s="40" t="s">
        <v>27</v>
      </c>
      <c r="Z5" s="40" t="s">
        <v>28</v>
      </c>
      <c r="AA5" s="40" t="s">
        <v>29</v>
      </c>
      <c r="AB5" s="40" t="s">
        <v>30</v>
      </c>
      <c r="AC5" s="40" t="s">
        <v>31</v>
      </c>
      <c r="AD5" s="40" t="s">
        <v>32</v>
      </c>
      <c r="AE5" s="40" t="s">
        <v>74</v>
      </c>
      <c r="AF5" s="40" t="s">
        <v>75</v>
      </c>
      <c r="AG5" s="40" t="s">
        <v>76</v>
      </c>
      <c r="AH5" s="40" t="s">
        <v>77</v>
      </c>
      <c r="AI5" s="40" t="s">
        <v>78</v>
      </c>
      <c r="AJ5" s="40" t="s">
        <v>79</v>
      </c>
      <c r="AK5" s="40" t="s">
        <v>80</v>
      </c>
      <c r="AL5" s="40" t="s">
        <v>81</v>
      </c>
      <c r="AM5" s="40" t="s">
        <v>105</v>
      </c>
      <c r="AN5" s="40" t="s">
        <v>106</v>
      </c>
      <c r="AO5" s="40" t="s">
        <v>107</v>
      </c>
      <c r="AP5" s="40" t="s">
        <v>108</v>
      </c>
      <c r="AQ5" s="40" t="s">
        <v>109</v>
      </c>
    </row>
    <row r="6" spans="1:43" x14ac:dyDescent="0.3">
      <c r="A6" t="s">
        <v>0</v>
      </c>
      <c r="B6" t="s">
        <v>33</v>
      </c>
      <c r="C6">
        <v>4795</v>
      </c>
      <c r="D6">
        <v>-8555</v>
      </c>
      <c r="E6">
        <v>3815</v>
      </c>
      <c r="F6">
        <v>4054</v>
      </c>
      <c r="G6">
        <v>3894</v>
      </c>
      <c r="H6">
        <v>-7465</v>
      </c>
      <c r="I6">
        <v>-1645</v>
      </c>
      <c r="J6">
        <v>1275</v>
      </c>
      <c r="K6">
        <v>2738</v>
      </c>
      <c r="L6">
        <v>-829</v>
      </c>
      <c r="M6">
        <v>985</v>
      </c>
      <c r="N6">
        <v>2894</v>
      </c>
      <c r="O6">
        <v>1955</v>
      </c>
      <c r="P6">
        <v>-1621</v>
      </c>
      <c r="Q6">
        <v>1283</v>
      </c>
      <c r="R6">
        <v>5267</v>
      </c>
      <c r="S6">
        <v>3028</v>
      </c>
      <c r="T6">
        <v>2629</v>
      </c>
      <c r="U6">
        <v>4797</v>
      </c>
      <c r="V6">
        <v>2635</v>
      </c>
      <c r="W6">
        <v>2719</v>
      </c>
      <c r="X6">
        <v>-2988</v>
      </c>
      <c r="Y6">
        <v>1743</v>
      </c>
      <c r="Z6">
        <v>3292</v>
      </c>
      <c r="AA6">
        <v>-3073</v>
      </c>
      <c r="AB6">
        <v>1186</v>
      </c>
      <c r="AC6">
        <v>788</v>
      </c>
      <c r="AD6">
        <v>-2104</v>
      </c>
      <c r="AE6">
        <v>3705</v>
      </c>
      <c r="AF6">
        <v>4307</v>
      </c>
      <c r="AG6">
        <v>11494</v>
      </c>
      <c r="AH6">
        <v>13717</v>
      </c>
      <c r="AI6">
        <v>22675</v>
      </c>
      <c r="AJ6">
        <v>3318</v>
      </c>
      <c r="AK6">
        <v>11572</v>
      </c>
      <c r="AL6">
        <v>15586</v>
      </c>
      <c r="AM6">
        <v>18277</v>
      </c>
      <c r="AN6">
        <v>4906</v>
      </c>
      <c r="AO6">
        <v>11715</v>
      </c>
      <c r="AP6">
        <v>8424</v>
      </c>
    </row>
    <row r="7" spans="1:43" x14ac:dyDescent="0.3">
      <c r="B7" t="s">
        <v>34</v>
      </c>
      <c r="C7">
        <v>-21638</v>
      </c>
      <c r="D7">
        <v>-11438</v>
      </c>
      <c r="E7">
        <v>-18521</v>
      </c>
      <c r="F7">
        <v>4821</v>
      </c>
      <c r="G7">
        <v>-19500</v>
      </c>
      <c r="H7">
        <v>-9213</v>
      </c>
      <c r="I7">
        <v>-19875</v>
      </c>
      <c r="J7">
        <v>8889</v>
      </c>
      <c r="K7">
        <v>-14701</v>
      </c>
      <c r="L7">
        <v>-19131</v>
      </c>
      <c r="M7">
        <v>-9324</v>
      </c>
      <c r="N7">
        <v>15006</v>
      </c>
      <c r="O7">
        <v>-23090</v>
      </c>
      <c r="P7">
        <v>-22442</v>
      </c>
      <c r="Q7">
        <v>-10849</v>
      </c>
      <c r="R7">
        <v>15559</v>
      </c>
      <c r="S7">
        <v>-24505</v>
      </c>
      <c r="T7">
        <v>-18836</v>
      </c>
      <c r="U7">
        <v>-7853</v>
      </c>
      <c r="V7">
        <v>16291</v>
      </c>
      <c r="W7">
        <v>-28219</v>
      </c>
      <c r="X7">
        <v>-18040</v>
      </c>
      <c r="Y7">
        <v>-10298</v>
      </c>
      <c r="Z7">
        <v>19629</v>
      </c>
      <c r="AA7">
        <v>-23075</v>
      </c>
      <c r="AB7">
        <v>-11704</v>
      </c>
      <c r="AC7">
        <v>-3787</v>
      </c>
      <c r="AD7">
        <v>25492</v>
      </c>
      <c r="AE7">
        <v>-21626</v>
      </c>
      <c r="AF7">
        <v>-12133</v>
      </c>
      <c r="AG7">
        <v>-9021</v>
      </c>
      <c r="AH7">
        <v>37447</v>
      </c>
      <c r="AI7">
        <v>-46287</v>
      </c>
      <c r="AJ7">
        <v>-6605</v>
      </c>
      <c r="AK7">
        <v>-33001</v>
      </c>
      <c r="AL7">
        <v>50796</v>
      </c>
      <c r="AM7">
        <v>-47163</v>
      </c>
      <c r="AN7">
        <v>-22654</v>
      </c>
      <c r="AO7">
        <v>-15739</v>
      </c>
      <c r="AP7">
        <v>49839</v>
      </c>
    </row>
    <row r="8" spans="1:43" x14ac:dyDescent="0.3">
      <c r="B8" t="s">
        <v>35</v>
      </c>
    </row>
    <row r="9" spans="1:43" x14ac:dyDescent="0.3">
      <c r="B9" t="s">
        <v>36</v>
      </c>
      <c r="C9">
        <v>39</v>
      </c>
      <c r="D9">
        <v>33</v>
      </c>
      <c r="E9">
        <v>-38</v>
      </c>
      <c r="F9">
        <v>-35</v>
      </c>
      <c r="G9">
        <v>56</v>
      </c>
      <c r="H9">
        <v>5</v>
      </c>
      <c r="I9">
        <v>37</v>
      </c>
      <c r="J9">
        <v>143</v>
      </c>
      <c r="K9">
        <v>-1158</v>
      </c>
      <c r="L9">
        <v>-422</v>
      </c>
      <c r="M9">
        <v>-459</v>
      </c>
      <c r="N9">
        <v>-88</v>
      </c>
      <c r="O9">
        <v>-1316</v>
      </c>
      <c r="P9">
        <v>-438</v>
      </c>
      <c r="Q9">
        <v>-382</v>
      </c>
      <c r="R9">
        <v>-483</v>
      </c>
      <c r="S9">
        <v>-1153</v>
      </c>
      <c r="T9">
        <v>145</v>
      </c>
      <c r="U9">
        <v>258</v>
      </c>
      <c r="V9">
        <v>347</v>
      </c>
      <c r="W9">
        <v>-1575</v>
      </c>
      <c r="X9">
        <v>418</v>
      </c>
      <c r="Y9">
        <v>437</v>
      </c>
      <c r="Z9">
        <v>495</v>
      </c>
      <c r="AA9">
        <v>-6379</v>
      </c>
      <c r="AB9">
        <v>543</v>
      </c>
      <c r="AC9">
        <v>355</v>
      </c>
      <c r="AD9">
        <v>405</v>
      </c>
      <c r="AE9">
        <v>-6307</v>
      </c>
      <c r="AF9">
        <v>940</v>
      </c>
      <c r="AG9">
        <v>487</v>
      </c>
      <c r="AH9">
        <v>0</v>
      </c>
      <c r="AI9">
        <v>-290</v>
      </c>
      <c r="AJ9">
        <v>413</v>
      </c>
      <c r="AK9">
        <v>579</v>
      </c>
      <c r="AL9">
        <v>-1301</v>
      </c>
      <c r="AM9">
        <v>-1763</v>
      </c>
      <c r="AN9">
        <v>-311</v>
      </c>
      <c r="AO9">
        <v>-521</v>
      </c>
      <c r="AP9">
        <v>-366</v>
      </c>
    </row>
    <row r="10" spans="1:43" x14ac:dyDescent="0.3">
      <c r="B10" t="s">
        <v>37</v>
      </c>
    </row>
    <row r="11" spans="1:43" x14ac:dyDescent="0.3">
      <c r="B11" t="s">
        <v>38</v>
      </c>
      <c r="C11">
        <v>2762</v>
      </c>
      <c r="D11">
        <v>-1900</v>
      </c>
      <c r="E11">
        <v>2382</v>
      </c>
      <c r="F11">
        <v>2975</v>
      </c>
      <c r="G11">
        <v>1634</v>
      </c>
      <c r="H11">
        <v>-931</v>
      </c>
      <c r="I11">
        <v>2567</v>
      </c>
      <c r="J11">
        <v>1951</v>
      </c>
      <c r="K11">
        <v>-119</v>
      </c>
      <c r="L11">
        <v>2461</v>
      </c>
      <c r="M11">
        <v>2523</v>
      </c>
      <c r="N11">
        <v>2100</v>
      </c>
      <c r="O11">
        <v>-102</v>
      </c>
      <c r="P11">
        <v>2102</v>
      </c>
      <c r="Q11">
        <v>2829</v>
      </c>
      <c r="R11">
        <v>3282</v>
      </c>
      <c r="S11">
        <v>98</v>
      </c>
      <c r="T11">
        <v>2750</v>
      </c>
      <c r="U11">
        <v>3563</v>
      </c>
      <c r="V11">
        <v>2514</v>
      </c>
      <c r="W11">
        <v>-992</v>
      </c>
      <c r="X11">
        <v>1968</v>
      </c>
      <c r="Y11">
        <v>2885</v>
      </c>
      <c r="Z11">
        <v>3100</v>
      </c>
      <c r="AA11">
        <v>-1461</v>
      </c>
      <c r="AB11">
        <v>286</v>
      </c>
      <c r="AC11">
        <v>4061</v>
      </c>
      <c r="AD11">
        <v>5025</v>
      </c>
      <c r="AE11">
        <v>107</v>
      </c>
      <c r="AF11">
        <v>2856</v>
      </c>
      <c r="AG11">
        <v>5129</v>
      </c>
      <c r="AH11">
        <v>3293</v>
      </c>
      <c r="AI11">
        <v>2430</v>
      </c>
      <c r="AJ11">
        <v>1465</v>
      </c>
      <c r="AK11">
        <v>1788</v>
      </c>
      <c r="AL11">
        <v>-2302</v>
      </c>
      <c r="AM11">
        <v>746</v>
      </c>
      <c r="AN11">
        <v>-889</v>
      </c>
      <c r="AO11">
        <v>1842</v>
      </c>
      <c r="AP11">
        <v>441</v>
      </c>
    </row>
    <row r="12" spans="1:43" x14ac:dyDescent="0.3">
      <c r="B12" t="s">
        <v>39</v>
      </c>
    </row>
    <row r="13" spans="1:43" x14ac:dyDescent="0.3">
      <c r="B13" t="s">
        <v>40</v>
      </c>
    </row>
    <row r="14" spans="1:43" x14ac:dyDescent="0.3">
      <c r="B14" t="s">
        <v>41</v>
      </c>
      <c r="C14">
        <v>16</v>
      </c>
      <c r="D14">
        <v>8</v>
      </c>
      <c r="E14">
        <v>-12</v>
      </c>
      <c r="F14">
        <v>-39</v>
      </c>
      <c r="G14">
        <v>6</v>
      </c>
      <c r="H14">
        <v>40</v>
      </c>
      <c r="I14">
        <v>-34</v>
      </c>
      <c r="J14">
        <v>-32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</row>
    <row r="15" spans="1:43" x14ac:dyDescent="0.3">
      <c r="B15" t="s">
        <v>42</v>
      </c>
    </row>
    <row r="16" spans="1:43" x14ac:dyDescent="0.3">
      <c r="B16" t="s">
        <v>43</v>
      </c>
    </row>
    <row r="17" spans="2:42" x14ac:dyDescent="0.3">
      <c r="B17" t="s">
        <v>44</v>
      </c>
      <c r="C17">
        <v>-213</v>
      </c>
      <c r="D17">
        <v>-383</v>
      </c>
      <c r="E17">
        <v>-243</v>
      </c>
      <c r="F17">
        <v>-191</v>
      </c>
      <c r="G17">
        <v>-134</v>
      </c>
      <c r="H17">
        <v>-523</v>
      </c>
      <c r="I17">
        <v>-502</v>
      </c>
      <c r="J17">
        <v>-511</v>
      </c>
      <c r="K17">
        <v>-234</v>
      </c>
      <c r="L17">
        <v>-1</v>
      </c>
      <c r="M17">
        <v>-37</v>
      </c>
      <c r="N17">
        <v>39</v>
      </c>
      <c r="O17">
        <v>71</v>
      </c>
      <c r="P17">
        <v>-1</v>
      </c>
      <c r="Q17">
        <v>84</v>
      </c>
      <c r="R17">
        <v>128</v>
      </c>
      <c r="S17">
        <v>66</v>
      </c>
      <c r="T17">
        <v>-6</v>
      </c>
      <c r="U17">
        <v>60</v>
      </c>
      <c r="V17">
        <v>60</v>
      </c>
      <c r="W17">
        <v>-33</v>
      </c>
      <c r="X17">
        <v>30</v>
      </c>
      <c r="Y17">
        <v>1</v>
      </c>
      <c r="Z17">
        <v>-267</v>
      </c>
      <c r="AA17">
        <v>57</v>
      </c>
      <c r="AB17">
        <v>10</v>
      </c>
      <c r="AC17">
        <v>84</v>
      </c>
      <c r="AD17">
        <v>225</v>
      </c>
      <c r="AE17">
        <v>-358</v>
      </c>
      <c r="AF17">
        <v>36</v>
      </c>
      <c r="AG17">
        <v>-69</v>
      </c>
      <c r="AH17">
        <v>-27</v>
      </c>
      <c r="AI17">
        <v>24</v>
      </c>
      <c r="AJ17">
        <v>-10</v>
      </c>
      <c r="AK17">
        <v>30</v>
      </c>
      <c r="AL17">
        <v>-86</v>
      </c>
      <c r="AM17">
        <v>-16</v>
      </c>
      <c r="AN17">
        <v>-100</v>
      </c>
      <c r="AO17">
        <v>59</v>
      </c>
      <c r="AP17">
        <v>27</v>
      </c>
    </row>
    <row r="18" spans="2:42" x14ac:dyDescent="0.3">
      <c r="B18" t="s">
        <v>45</v>
      </c>
    </row>
    <row r="19" spans="2:42" x14ac:dyDescent="0.3">
      <c r="B19" t="s">
        <v>46</v>
      </c>
    </row>
    <row r="20" spans="2:42" x14ac:dyDescent="0.3">
      <c r="B20" t="s">
        <v>47</v>
      </c>
      <c r="C20">
        <v>105</v>
      </c>
      <c r="D20">
        <v>-527</v>
      </c>
      <c r="E20">
        <v>10</v>
      </c>
      <c r="F20">
        <v>121</v>
      </c>
      <c r="G20">
        <v>139</v>
      </c>
      <c r="H20">
        <v>-640</v>
      </c>
      <c r="I20">
        <v>197</v>
      </c>
      <c r="J20">
        <v>242</v>
      </c>
      <c r="K20">
        <v>-54</v>
      </c>
      <c r="L20">
        <v>233</v>
      </c>
      <c r="M20">
        <v>630</v>
      </c>
      <c r="N20">
        <v>-4</v>
      </c>
      <c r="O20">
        <v>36</v>
      </c>
      <c r="P20">
        <v>376</v>
      </c>
      <c r="Q20">
        <v>774</v>
      </c>
      <c r="R20">
        <v>1210</v>
      </c>
      <c r="S20">
        <v>428</v>
      </c>
      <c r="T20">
        <v>625</v>
      </c>
      <c r="U20">
        <v>1018</v>
      </c>
      <c r="V20">
        <v>830</v>
      </c>
      <c r="W20">
        <v>-104</v>
      </c>
      <c r="X20">
        <v>629</v>
      </c>
      <c r="Y20">
        <v>1037</v>
      </c>
      <c r="Z20">
        <v>955</v>
      </c>
      <c r="AA20">
        <v>82</v>
      </c>
      <c r="AB20">
        <v>730</v>
      </c>
      <c r="AC20">
        <v>1360</v>
      </c>
      <c r="AD20">
        <v>1965</v>
      </c>
      <c r="AE20">
        <v>949</v>
      </c>
      <c r="AF20">
        <v>716</v>
      </c>
      <c r="AG20">
        <v>1473</v>
      </c>
      <c r="AH20">
        <v>1902</v>
      </c>
      <c r="AI20">
        <v>-478</v>
      </c>
      <c r="AJ20">
        <v>242</v>
      </c>
      <c r="AK20">
        <v>582</v>
      </c>
      <c r="AL20">
        <v>-772</v>
      </c>
      <c r="AM20">
        <v>1675</v>
      </c>
      <c r="AN20">
        <v>623</v>
      </c>
      <c r="AO20">
        <v>517</v>
      </c>
      <c r="AP20">
        <v>898</v>
      </c>
    </row>
    <row r="21" spans="2:42" x14ac:dyDescent="0.3">
      <c r="B21" t="s">
        <v>48</v>
      </c>
    </row>
    <row r="22" spans="2:42" x14ac:dyDescent="0.3">
      <c r="B22" t="s">
        <v>49</v>
      </c>
    </row>
    <row r="23" spans="2:42" x14ac:dyDescent="0.3">
      <c r="B23" t="s">
        <v>50</v>
      </c>
      <c r="C23">
        <v>213</v>
      </c>
      <c r="D23">
        <v>-77</v>
      </c>
      <c r="E23">
        <v>395</v>
      </c>
      <c r="F23">
        <v>704</v>
      </c>
      <c r="G23">
        <v>246</v>
      </c>
      <c r="H23">
        <v>-641</v>
      </c>
      <c r="I23">
        <v>1272</v>
      </c>
      <c r="J23">
        <v>539</v>
      </c>
      <c r="K23">
        <v>1213</v>
      </c>
      <c r="L23">
        <v>501</v>
      </c>
      <c r="M23">
        <v>1591</v>
      </c>
      <c r="N23">
        <v>1566</v>
      </c>
      <c r="O23">
        <v>1279</v>
      </c>
      <c r="P23">
        <v>-114</v>
      </c>
      <c r="Q23">
        <v>818</v>
      </c>
      <c r="R23">
        <v>1319</v>
      </c>
      <c r="S23">
        <v>1747</v>
      </c>
      <c r="T23">
        <v>-493</v>
      </c>
      <c r="U23">
        <v>834</v>
      </c>
      <c r="V23">
        <v>807</v>
      </c>
      <c r="W23">
        <v>1571</v>
      </c>
      <c r="X23">
        <v>58</v>
      </c>
      <c r="Y23">
        <v>205</v>
      </c>
      <c r="Z23">
        <v>739</v>
      </c>
      <c r="AA23">
        <v>1160</v>
      </c>
      <c r="AB23">
        <v>-487</v>
      </c>
      <c r="AC23">
        <v>16</v>
      </c>
      <c r="AD23">
        <v>1615</v>
      </c>
      <c r="AE23">
        <v>2194</v>
      </c>
      <c r="AF23">
        <v>2111</v>
      </c>
      <c r="AG23">
        <v>-129</v>
      </c>
      <c r="AH23">
        <v>648</v>
      </c>
      <c r="AI23">
        <v>1169</v>
      </c>
      <c r="AJ23">
        <v>865</v>
      </c>
      <c r="AK23">
        <v>-1547</v>
      </c>
      <c r="AL23">
        <v>-3378</v>
      </c>
      <c r="AM23">
        <v>601</v>
      </c>
      <c r="AN23">
        <v>-841</v>
      </c>
      <c r="AO23">
        <v>-1565</v>
      </c>
      <c r="AP23">
        <v>-810</v>
      </c>
    </row>
    <row r="24" spans="2:42" x14ac:dyDescent="0.3">
      <c r="B24" t="s">
        <v>51</v>
      </c>
    </row>
    <row r="25" spans="2:42" x14ac:dyDescent="0.3">
      <c r="B25" t="s">
        <v>52</v>
      </c>
    </row>
    <row r="26" spans="2:42" x14ac:dyDescent="0.3">
      <c r="B26" t="s">
        <v>53</v>
      </c>
      <c r="C26">
        <v>299</v>
      </c>
      <c r="D26">
        <v>37</v>
      </c>
      <c r="E26">
        <v>218</v>
      </c>
      <c r="F26">
        <v>176</v>
      </c>
      <c r="G26">
        <v>-369</v>
      </c>
      <c r="H26">
        <v>59</v>
      </c>
      <c r="I26">
        <v>798</v>
      </c>
      <c r="J26">
        <v>-403</v>
      </c>
      <c r="K26">
        <v>-1640</v>
      </c>
      <c r="L26">
        <v>-797</v>
      </c>
      <c r="M26">
        <v>-530</v>
      </c>
      <c r="N26">
        <v>339</v>
      </c>
      <c r="O26">
        <v>-1490</v>
      </c>
      <c r="P26">
        <v>190</v>
      </c>
      <c r="Q26">
        <v>-1549</v>
      </c>
      <c r="R26">
        <v>-124</v>
      </c>
      <c r="S26">
        <v>-2353</v>
      </c>
      <c r="T26">
        <v>-289</v>
      </c>
      <c r="U26">
        <v>413</v>
      </c>
      <c r="V26">
        <v>-519</v>
      </c>
      <c r="W26">
        <v>-3413</v>
      </c>
      <c r="X26">
        <v>710</v>
      </c>
      <c r="Y26">
        <v>-571</v>
      </c>
      <c r="Z26">
        <v>1120</v>
      </c>
      <c r="AA26">
        <v>-1207</v>
      </c>
      <c r="AB26">
        <v>525</v>
      </c>
      <c r="AC26">
        <v>-665</v>
      </c>
      <c r="AD26">
        <v>1743</v>
      </c>
      <c r="AE26">
        <v>-1102</v>
      </c>
      <c r="AF26">
        <v>-1694</v>
      </c>
      <c r="AG26">
        <v>2987</v>
      </c>
      <c r="AH26">
        <v>-2909</v>
      </c>
      <c r="AI26">
        <v>-2444</v>
      </c>
      <c r="AJ26">
        <v>-4232</v>
      </c>
      <c r="AK26">
        <v>-1711</v>
      </c>
      <c r="AL26">
        <v>4150</v>
      </c>
      <c r="AM26">
        <v>-2401</v>
      </c>
      <c r="AN26">
        <v>-3204</v>
      </c>
      <c r="AO26">
        <v>-2493</v>
      </c>
      <c r="AP26">
        <v>-3478</v>
      </c>
    </row>
    <row r="27" spans="2:42" x14ac:dyDescent="0.3">
      <c r="B27" t="s">
        <v>54</v>
      </c>
    </row>
    <row r="28" spans="2:42" x14ac:dyDescent="0.3">
      <c r="B28" t="s">
        <v>55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</row>
    <row r="29" spans="2:42" x14ac:dyDescent="0.3">
      <c r="B29" t="s">
        <v>56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</row>
    <row r="30" spans="2:42" x14ac:dyDescent="0.3">
      <c r="B30" t="s">
        <v>57</v>
      </c>
      <c r="C30">
        <v>-958</v>
      </c>
      <c r="D30">
        <v>20206</v>
      </c>
      <c r="E30">
        <v>3925</v>
      </c>
      <c r="F30">
        <v>-17399</v>
      </c>
      <c r="G30">
        <v>-1314</v>
      </c>
      <c r="H30">
        <v>13895</v>
      </c>
      <c r="I30">
        <v>6508</v>
      </c>
      <c r="J30">
        <v>-14642</v>
      </c>
      <c r="K30">
        <v>5596</v>
      </c>
      <c r="L30">
        <v>8359</v>
      </c>
      <c r="M30">
        <v>1469</v>
      </c>
      <c r="N30">
        <v>-19577</v>
      </c>
      <c r="O30">
        <v>5314</v>
      </c>
      <c r="P30">
        <v>11349</v>
      </c>
      <c r="Q30">
        <v>3542</v>
      </c>
      <c r="R30">
        <v>-22139</v>
      </c>
      <c r="S30">
        <v>6246</v>
      </c>
      <c r="T30">
        <v>3140</v>
      </c>
      <c r="U30">
        <v>1435</v>
      </c>
      <c r="V30">
        <v>-21967</v>
      </c>
      <c r="W30">
        <v>10802</v>
      </c>
      <c r="X30">
        <v>8941</v>
      </c>
      <c r="Y30">
        <v>2910</v>
      </c>
      <c r="Z30">
        <v>-27825</v>
      </c>
      <c r="AA30">
        <v>16981</v>
      </c>
      <c r="AB30">
        <v>-9388</v>
      </c>
      <c r="AC30">
        <v>-9837</v>
      </c>
      <c r="AD30">
        <v>-33776</v>
      </c>
      <c r="AE30">
        <v>2954</v>
      </c>
      <c r="AF30">
        <v>-6562</v>
      </c>
      <c r="AG30">
        <v>-5222</v>
      </c>
      <c r="AH30">
        <v>-38664</v>
      </c>
      <c r="AI30">
        <v>-2336</v>
      </c>
      <c r="AJ30">
        <v>-4472</v>
      </c>
      <c r="AK30">
        <v>9429</v>
      </c>
      <c r="AL30">
        <v>-47055</v>
      </c>
      <c r="AM30">
        <v>16686</v>
      </c>
      <c r="AN30">
        <v>26100</v>
      </c>
      <c r="AO30">
        <v>7935</v>
      </c>
      <c r="AP30">
        <v>-48072</v>
      </c>
    </row>
    <row r="31" spans="2:42" x14ac:dyDescent="0.3">
      <c r="B31" t="s">
        <v>58</v>
      </c>
      <c r="C31">
        <v>-376</v>
      </c>
      <c r="D31">
        <v>-305</v>
      </c>
      <c r="E31">
        <v>-324</v>
      </c>
      <c r="F31">
        <v>-660</v>
      </c>
      <c r="G31">
        <v>-451</v>
      </c>
      <c r="H31">
        <v>-193</v>
      </c>
      <c r="I31">
        <v>-238</v>
      </c>
      <c r="J31">
        <v>-632</v>
      </c>
      <c r="K31">
        <v>-393</v>
      </c>
      <c r="L31">
        <v>-516</v>
      </c>
      <c r="M31">
        <v>-555</v>
      </c>
      <c r="N31">
        <v>-821</v>
      </c>
      <c r="O31">
        <v>-256</v>
      </c>
      <c r="P31">
        <v>-335</v>
      </c>
      <c r="Q31">
        <v>-362</v>
      </c>
      <c r="R31">
        <v>-1138</v>
      </c>
      <c r="S31">
        <v>-373</v>
      </c>
      <c r="T31">
        <v>-435</v>
      </c>
      <c r="U31">
        <v>-1536</v>
      </c>
      <c r="V31">
        <v>-1044</v>
      </c>
      <c r="W31">
        <v>64</v>
      </c>
      <c r="X31">
        <v>-32</v>
      </c>
      <c r="Y31">
        <v>-69</v>
      </c>
      <c r="Z31">
        <v>-219</v>
      </c>
      <c r="AA31">
        <v>462</v>
      </c>
      <c r="AB31">
        <v>549</v>
      </c>
      <c r="AC31">
        <v>360</v>
      </c>
      <c r="AD31">
        <v>32</v>
      </c>
      <c r="AE31">
        <v>-723</v>
      </c>
      <c r="AF31">
        <v>415</v>
      </c>
      <c r="AG31">
        <v>237</v>
      </c>
      <c r="AH31">
        <v>-172</v>
      </c>
      <c r="AI31">
        <v>494</v>
      </c>
      <c r="AJ31">
        <v>423</v>
      </c>
      <c r="AK31">
        <v>-101</v>
      </c>
      <c r="AL31">
        <v>-446</v>
      </c>
      <c r="AM31">
        <v>600</v>
      </c>
      <c r="AN31">
        <v>366</v>
      </c>
      <c r="AO31">
        <v>228</v>
      </c>
      <c r="AP31">
        <v>-417</v>
      </c>
    </row>
    <row r="32" spans="2:42" x14ac:dyDescent="0.3">
      <c r="B32" t="s">
        <v>59</v>
      </c>
    </row>
    <row r="33" spans="1:42" x14ac:dyDescent="0.3">
      <c r="B33" t="s">
        <v>60</v>
      </c>
      <c r="C33">
        <v>1925</v>
      </c>
      <c r="D33">
        <v>2244</v>
      </c>
      <c r="E33">
        <v>2370</v>
      </c>
      <c r="F33">
        <v>2856</v>
      </c>
      <c r="G33">
        <v>1624</v>
      </c>
      <c r="H33">
        <v>2468</v>
      </c>
      <c r="I33">
        <v>2574</v>
      </c>
      <c r="J33">
        <v>2514</v>
      </c>
      <c r="K33">
        <v>1782</v>
      </c>
      <c r="L33">
        <v>1629</v>
      </c>
      <c r="M33">
        <v>2028</v>
      </c>
      <c r="N33">
        <v>3095</v>
      </c>
      <c r="O33">
        <v>2308</v>
      </c>
      <c r="P33">
        <v>1928</v>
      </c>
      <c r="Q33">
        <v>2724</v>
      </c>
      <c r="R33">
        <v>2089</v>
      </c>
      <c r="S33">
        <v>1949</v>
      </c>
      <c r="T33">
        <v>1546</v>
      </c>
      <c r="U33">
        <v>1745</v>
      </c>
      <c r="V33">
        <v>3404</v>
      </c>
      <c r="W33">
        <v>1632</v>
      </c>
      <c r="X33">
        <v>2003</v>
      </c>
      <c r="Y33">
        <v>2025</v>
      </c>
      <c r="Z33">
        <v>1856</v>
      </c>
      <c r="AA33">
        <v>2240</v>
      </c>
      <c r="AB33">
        <v>1680</v>
      </c>
      <c r="AC33">
        <v>96</v>
      </c>
      <c r="AD33">
        <v>2159</v>
      </c>
      <c r="AE33">
        <v>2186</v>
      </c>
      <c r="AF33">
        <v>2551</v>
      </c>
      <c r="AG33">
        <v>2347</v>
      </c>
      <c r="AH33">
        <v>2657</v>
      </c>
      <c r="AI33">
        <v>3259</v>
      </c>
      <c r="AJ33">
        <v>3797</v>
      </c>
      <c r="AK33">
        <v>2488</v>
      </c>
      <c r="AL33">
        <v>3944</v>
      </c>
      <c r="AM33">
        <v>4860</v>
      </c>
      <c r="AN33">
        <v>4015</v>
      </c>
      <c r="AO33">
        <v>4143</v>
      </c>
      <c r="AP33">
        <v>4132</v>
      </c>
    </row>
    <row r="34" spans="1:42" x14ac:dyDescent="0.3">
      <c r="B34" t="s">
        <v>61</v>
      </c>
      <c r="C34">
        <v>-711</v>
      </c>
      <c r="D34">
        <v>-669</v>
      </c>
      <c r="E34">
        <v>-821</v>
      </c>
      <c r="F34">
        <v>-1468</v>
      </c>
      <c r="G34">
        <v>-858</v>
      </c>
      <c r="H34">
        <v>-699</v>
      </c>
      <c r="I34">
        <v>-860</v>
      </c>
      <c r="J34">
        <v>-1413</v>
      </c>
      <c r="K34">
        <v>-891</v>
      </c>
      <c r="L34">
        <v>-842</v>
      </c>
      <c r="M34">
        <v>-977</v>
      </c>
      <c r="N34">
        <v>-1406</v>
      </c>
      <c r="O34">
        <v>-608</v>
      </c>
      <c r="P34">
        <v>-779</v>
      </c>
      <c r="Q34">
        <v>-792</v>
      </c>
      <c r="R34">
        <v>-1750</v>
      </c>
      <c r="S34">
        <v>-725</v>
      </c>
      <c r="T34">
        <v>-1092</v>
      </c>
      <c r="U34">
        <v>-1619</v>
      </c>
      <c r="V34">
        <v>-677</v>
      </c>
      <c r="W34">
        <v>-1082</v>
      </c>
      <c r="X34">
        <v>-1119</v>
      </c>
      <c r="Y34">
        <v>-1104</v>
      </c>
      <c r="Z34">
        <v>-1196</v>
      </c>
      <c r="AA34">
        <v>-118</v>
      </c>
      <c r="AB34">
        <v>-145</v>
      </c>
      <c r="AC34">
        <v>-525</v>
      </c>
      <c r="AD34">
        <v>-95</v>
      </c>
      <c r="AE34">
        <v>-106</v>
      </c>
      <c r="AF34">
        <v>-97</v>
      </c>
      <c r="AG34">
        <v>-173</v>
      </c>
      <c r="AH34">
        <v>-208</v>
      </c>
      <c r="AI34">
        <v>-180</v>
      </c>
      <c r="AJ34">
        <v>-153</v>
      </c>
      <c r="AK34">
        <v>-93</v>
      </c>
      <c r="AL34">
        <v>-368</v>
      </c>
      <c r="AM34">
        <v>-154</v>
      </c>
      <c r="AN34">
        <v>-206</v>
      </c>
      <c r="AO34">
        <v>-61</v>
      </c>
      <c r="AP34">
        <v>-435</v>
      </c>
    </row>
    <row r="35" spans="1:42" x14ac:dyDescent="0.3">
      <c r="B35" t="s">
        <v>62</v>
      </c>
    </row>
    <row r="36" spans="1:42" x14ac:dyDescent="0.3">
      <c r="B36" t="s">
        <v>63</v>
      </c>
      <c r="C36">
        <v>4640</v>
      </c>
      <c r="D36">
        <v>3093</v>
      </c>
      <c r="E36">
        <v>699</v>
      </c>
      <c r="F36">
        <v>-2694</v>
      </c>
      <c r="G36">
        <v>6221</v>
      </c>
      <c r="H36">
        <v>3636</v>
      </c>
      <c r="I36">
        <v>318</v>
      </c>
      <c r="J36">
        <v>-3028</v>
      </c>
      <c r="K36">
        <v>5536</v>
      </c>
      <c r="L36">
        <v>2942</v>
      </c>
      <c r="M36">
        <v>353</v>
      </c>
      <c r="N36">
        <v>-1348</v>
      </c>
      <c r="O36">
        <v>7477</v>
      </c>
      <c r="P36">
        <v>3777</v>
      </c>
      <c r="Q36">
        <v>1700</v>
      </c>
      <c r="R36">
        <v>-2856</v>
      </c>
      <c r="S36">
        <v>11063</v>
      </c>
      <c r="T36">
        <v>3315</v>
      </c>
      <c r="U36">
        <v>395</v>
      </c>
      <c r="V36">
        <v>-2974</v>
      </c>
      <c r="W36">
        <v>10393</v>
      </c>
      <c r="X36">
        <v>4307</v>
      </c>
      <c r="Y36">
        <v>195</v>
      </c>
      <c r="Z36">
        <v>-4349</v>
      </c>
      <c r="AA36">
        <v>11445</v>
      </c>
      <c r="AB36">
        <v>2967</v>
      </c>
      <c r="AC36">
        <v>1328</v>
      </c>
      <c r="AD36">
        <v>1030</v>
      </c>
      <c r="AE36">
        <v>11382</v>
      </c>
      <c r="AF36">
        <v>6627</v>
      </c>
      <c r="AG36">
        <v>3227</v>
      </c>
      <c r="AH36">
        <v>829</v>
      </c>
      <c r="AI36">
        <v>17113</v>
      </c>
      <c r="AJ36">
        <v>7935</v>
      </c>
      <c r="AK36">
        <v>3767</v>
      </c>
      <c r="AL36">
        <v>3537</v>
      </c>
      <c r="AM36">
        <v>20885</v>
      </c>
      <c r="AN36">
        <v>6142</v>
      </c>
      <c r="AO36">
        <v>6752</v>
      </c>
      <c r="AP36">
        <v>60</v>
      </c>
    </row>
    <row r="37" spans="1:42" x14ac:dyDescent="0.3">
      <c r="B37" t="s">
        <v>64</v>
      </c>
      <c r="C37">
        <v>-97</v>
      </c>
      <c r="D37">
        <v>-95</v>
      </c>
      <c r="E37">
        <v>-110</v>
      </c>
      <c r="F37">
        <v>-181</v>
      </c>
      <c r="G37">
        <v>-108</v>
      </c>
      <c r="H37">
        <v>-92</v>
      </c>
      <c r="I37">
        <v>-107</v>
      </c>
      <c r="J37">
        <v>-183</v>
      </c>
      <c r="K37">
        <v>-120</v>
      </c>
      <c r="L37">
        <v>-106</v>
      </c>
      <c r="M37">
        <v>-131</v>
      </c>
      <c r="N37">
        <v>-203</v>
      </c>
      <c r="O37">
        <v>-77</v>
      </c>
      <c r="P37">
        <v>-95</v>
      </c>
      <c r="Q37">
        <v>-109</v>
      </c>
      <c r="R37">
        <v>-225</v>
      </c>
      <c r="S37">
        <v>-93</v>
      </c>
      <c r="T37">
        <v>-92</v>
      </c>
      <c r="U37">
        <v>-314</v>
      </c>
      <c r="V37">
        <v>-59</v>
      </c>
      <c r="W37">
        <v>-97</v>
      </c>
      <c r="X37">
        <v>-49</v>
      </c>
      <c r="Y37">
        <v>-56</v>
      </c>
      <c r="Z37">
        <v>-64</v>
      </c>
      <c r="AA37">
        <v>169</v>
      </c>
      <c r="AB37">
        <v>67</v>
      </c>
      <c r="AC37">
        <v>91</v>
      </c>
      <c r="AD37">
        <v>8</v>
      </c>
      <c r="AE37">
        <v>-315</v>
      </c>
      <c r="AF37">
        <v>-315</v>
      </c>
      <c r="AG37">
        <v>-783</v>
      </c>
      <c r="AH37">
        <v>-1141</v>
      </c>
      <c r="AI37">
        <v>-795</v>
      </c>
      <c r="AJ37">
        <v>-286</v>
      </c>
      <c r="AK37">
        <v>-505</v>
      </c>
      <c r="AL37">
        <v>-1119</v>
      </c>
      <c r="AM37">
        <v>-259</v>
      </c>
      <c r="AN37">
        <v>-241</v>
      </c>
      <c r="AO37">
        <v>-1240</v>
      </c>
      <c r="AP37">
        <v>-1017</v>
      </c>
    </row>
    <row r="38" spans="1:42" x14ac:dyDescent="0.3">
      <c r="B38" t="s">
        <v>65</v>
      </c>
    </row>
    <row r="39" spans="1:42" x14ac:dyDescent="0.3">
      <c r="B39" t="s">
        <v>66</v>
      </c>
      <c r="C39">
        <v>-5411</v>
      </c>
      <c r="D39">
        <v>-4618</v>
      </c>
      <c r="E39">
        <v>-5163</v>
      </c>
      <c r="F39">
        <v>-5433</v>
      </c>
      <c r="G39">
        <v>-5192</v>
      </c>
      <c r="H39">
        <v>-5541</v>
      </c>
      <c r="I39">
        <v>-5441</v>
      </c>
      <c r="J39">
        <v>-7376</v>
      </c>
      <c r="K39">
        <v>-4769</v>
      </c>
      <c r="L39">
        <v>-5598</v>
      </c>
      <c r="M39">
        <v>-5658</v>
      </c>
      <c r="N39">
        <v>-7086</v>
      </c>
      <c r="O39">
        <v>-3568</v>
      </c>
      <c r="P39">
        <v>-5026</v>
      </c>
      <c r="Q39">
        <v>-4870</v>
      </c>
      <c r="R39">
        <v>-6582</v>
      </c>
      <c r="S39">
        <v>-6675</v>
      </c>
      <c r="T39">
        <v>-6250</v>
      </c>
      <c r="U39">
        <v>-6460</v>
      </c>
      <c r="V39">
        <v>-7585</v>
      </c>
      <c r="W39">
        <v>-5971</v>
      </c>
      <c r="X39">
        <v>-6729</v>
      </c>
      <c r="Y39">
        <v>-5841</v>
      </c>
      <c r="Z39">
        <v>-6270</v>
      </c>
      <c r="AA39">
        <v>-10669</v>
      </c>
      <c r="AB39">
        <v>-10885</v>
      </c>
      <c r="AC39">
        <v>-11366</v>
      </c>
      <c r="AD39">
        <v>-12209</v>
      </c>
      <c r="AE39">
        <v>-9442</v>
      </c>
      <c r="AF39">
        <v>-13134</v>
      </c>
      <c r="AG39">
        <v>-11097</v>
      </c>
      <c r="AH39">
        <v>-11062</v>
      </c>
      <c r="AI39">
        <v>-10901</v>
      </c>
      <c r="AJ39">
        <v>-11126</v>
      </c>
      <c r="AK39">
        <v>-11338</v>
      </c>
      <c r="AL39">
        <v>-10490</v>
      </c>
      <c r="AM39">
        <v>-22299</v>
      </c>
      <c r="AN39">
        <v>-13399</v>
      </c>
      <c r="AO39">
        <v>-12163</v>
      </c>
      <c r="AP39">
        <v>-9309</v>
      </c>
    </row>
    <row r="40" spans="1:42" x14ac:dyDescent="0.3">
      <c r="B40" t="s">
        <v>67</v>
      </c>
      <c r="C40">
        <v>-3667</v>
      </c>
      <c r="D40">
        <v>-5137</v>
      </c>
      <c r="E40">
        <v>-3698</v>
      </c>
      <c r="F40">
        <v>-5702</v>
      </c>
      <c r="G40">
        <v>-4300</v>
      </c>
      <c r="H40">
        <v>-5202</v>
      </c>
      <c r="I40">
        <v>-3816</v>
      </c>
      <c r="J40">
        <v>-5311</v>
      </c>
      <c r="K40">
        <v>-5242</v>
      </c>
      <c r="L40">
        <v>-5734</v>
      </c>
      <c r="M40">
        <v>-4716</v>
      </c>
      <c r="N40">
        <v>-5448</v>
      </c>
      <c r="O40">
        <v>-5576</v>
      </c>
      <c r="P40">
        <v>-7705</v>
      </c>
      <c r="Q40">
        <v>-5738</v>
      </c>
      <c r="R40">
        <v>-6567</v>
      </c>
      <c r="S40">
        <v>-6062</v>
      </c>
      <c r="T40">
        <v>-7819</v>
      </c>
      <c r="U40">
        <v>-5379</v>
      </c>
      <c r="V40">
        <v>-6811</v>
      </c>
      <c r="W40">
        <v>-6012</v>
      </c>
      <c r="X40">
        <v>-7118</v>
      </c>
      <c r="Y40">
        <v>-5582</v>
      </c>
      <c r="Z40">
        <v>-7647</v>
      </c>
      <c r="AA40">
        <v>-5235</v>
      </c>
      <c r="AB40">
        <v>-8015</v>
      </c>
      <c r="AC40">
        <v>-7137</v>
      </c>
      <c r="AD40">
        <v>-9766</v>
      </c>
      <c r="AE40">
        <v>-5727</v>
      </c>
      <c r="AF40">
        <v>-7765</v>
      </c>
      <c r="AG40">
        <v>-6091</v>
      </c>
      <c r="AH40">
        <v>-9896</v>
      </c>
      <c r="AI40">
        <v>-6134</v>
      </c>
      <c r="AJ40">
        <v>-7382</v>
      </c>
      <c r="AK40">
        <v>-4123</v>
      </c>
      <c r="AL40">
        <v>-10124</v>
      </c>
      <c r="AM40">
        <v>-8016</v>
      </c>
      <c r="AN40">
        <v>-9749</v>
      </c>
      <c r="AO40">
        <v>-7971</v>
      </c>
      <c r="AP40">
        <v>-12374</v>
      </c>
    </row>
    <row r="41" spans="1:42" x14ac:dyDescent="0.3">
      <c r="B41" t="s">
        <v>68</v>
      </c>
      <c r="C41">
        <v>9253</v>
      </c>
      <c r="D41">
        <v>-3445</v>
      </c>
      <c r="E41">
        <v>4357</v>
      </c>
      <c r="F41">
        <v>4904</v>
      </c>
      <c r="G41">
        <v>6326</v>
      </c>
      <c r="H41">
        <v>-1493</v>
      </c>
      <c r="I41">
        <v>3221</v>
      </c>
      <c r="J41">
        <v>7018</v>
      </c>
      <c r="K41">
        <v>-1353</v>
      </c>
      <c r="L41">
        <v>4274</v>
      </c>
      <c r="M41">
        <v>-734</v>
      </c>
      <c r="N41">
        <v>1810</v>
      </c>
      <c r="O41">
        <v>5186</v>
      </c>
      <c r="P41">
        <v>7881</v>
      </c>
      <c r="Q41">
        <v>-397</v>
      </c>
      <c r="R41">
        <v>5523</v>
      </c>
      <c r="S41">
        <v>5900</v>
      </c>
      <c r="T41">
        <v>8682</v>
      </c>
      <c r="U41">
        <v>-2480</v>
      </c>
      <c r="V41">
        <v>1226</v>
      </c>
      <c r="W41">
        <v>5815</v>
      </c>
      <c r="X41">
        <v>3370</v>
      </c>
      <c r="Y41">
        <v>-3685</v>
      </c>
      <c r="Z41">
        <v>4323</v>
      </c>
      <c r="AA41">
        <v>6152</v>
      </c>
      <c r="AB41">
        <v>20686</v>
      </c>
      <c r="AC41">
        <v>14234</v>
      </c>
      <c r="AD41">
        <v>5744</v>
      </c>
      <c r="AE41">
        <v>9953</v>
      </c>
      <c r="AF41">
        <v>2406</v>
      </c>
      <c r="AG41">
        <v>-15269</v>
      </c>
      <c r="AH41">
        <v>-14734</v>
      </c>
      <c r="AI41">
        <v>-1951</v>
      </c>
      <c r="AJ41">
        <v>-11963</v>
      </c>
      <c r="AK41">
        <v>-10991</v>
      </c>
      <c r="AL41">
        <v>-6105</v>
      </c>
      <c r="AM41">
        <v>558</v>
      </c>
      <c r="AN41">
        <v>2885</v>
      </c>
      <c r="AO41">
        <v>340</v>
      </c>
      <c r="AP41">
        <v>2140</v>
      </c>
    </row>
    <row r="42" spans="1:42" x14ac:dyDescent="0.3">
      <c r="B42" t="s">
        <v>69</v>
      </c>
      <c r="C42">
        <v>8</v>
      </c>
      <c r="D42">
        <v>13</v>
      </c>
      <c r="E42">
        <v>6</v>
      </c>
      <c r="F42">
        <v>7</v>
      </c>
      <c r="G42">
        <v>14</v>
      </c>
      <c r="H42">
        <v>28</v>
      </c>
      <c r="I42">
        <v>19</v>
      </c>
      <c r="J42">
        <v>24</v>
      </c>
      <c r="K42">
        <v>5</v>
      </c>
      <c r="L42">
        <v>4</v>
      </c>
      <c r="M42">
        <v>8</v>
      </c>
      <c r="N42">
        <v>6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19</v>
      </c>
      <c r="V42">
        <v>-12</v>
      </c>
      <c r="W42">
        <v>-1</v>
      </c>
      <c r="X42">
        <v>11</v>
      </c>
      <c r="Y42">
        <v>-4</v>
      </c>
      <c r="Z42">
        <v>14</v>
      </c>
      <c r="AA42">
        <v>16</v>
      </c>
      <c r="AB42">
        <v>9</v>
      </c>
      <c r="AC42">
        <v>7</v>
      </c>
      <c r="AD42">
        <v>-21</v>
      </c>
      <c r="AE42">
        <v>16</v>
      </c>
      <c r="AF42">
        <v>2</v>
      </c>
      <c r="AG42">
        <v>11</v>
      </c>
      <c r="AH42">
        <v>-15</v>
      </c>
      <c r="AI42">
        <v>35</v>
      </c>
      <c r="AJ42">
        <v>28</v>
      </c>
      <c r="AK42">
        <v>-14</v>
      </c>
      <c r="AL42">
        <v>-34</v>
      </c>
      <c r="AM42">
        <v>-2</v>
      </c>
      <c r="AN42">
        <v>17</v>
      </c>
      <c r="AO42">
        <v>-5</v>
      </c>
      <c r="AP42">
        <v>2</v>
      </c>
    </row>
    <row r="43" spans="1:42" x14ac:dyDescent="0.3">
      <c r="B43" t="s">
        <v>70</v>
      </c>
    </row>
    <row r="44" spans="1:42" x14ac:dyDescent="0.3">
      <c r="B44" t="s">
        <v>71</v>
      </c>
      <c r="C44">
        <v>9760</v>
      </c>
      <c r="D44">
        <v>12035</v>
      </c>
      <c r="E44">
        <v>11495</v>
      </c>
      <c r="F44">
        <v>13620</v>
      </c>
      <c r="G44">
        <v>13075</v>
      </c>
      <c r="H44">
        <v>13602</v>
      </c>
      <c r="I44">
        <v>16066</v>
      </c>
      <c r="J44">
        <v>12094</v>
      </c>
      <c r="K44">
        <v>15674</v>
      </c>
      <c r="L44">
        <v>15554</v>
      </c>
      <c r="M44">
        <v>15560</v>
      </c>
      <c r="N44">
        <v>11190</v>
      </c>
      <c r="O44">
        <v>14503</v>
      </c>
      <c r="P44">
        <v>13121</v>
      </c>
      <c r="Q44">
        <v>13660</v>
      </c>
      <c r="R44">
        <v>9747</v>
      </c>
      <c r="S44">
        <v>13936</v>
      </c>
      <c r="T44">
        <v>15147</v>
      </c>
      <c r="U44">
        <v>13686</v>
      </c>
      <c r="V44">
        <v>16161</v>
      </c>
      <c r="W44">
        <v>16924</v>
      </c>
      <c r="X44">
        <v>16188</v>
      </c>
      <c r="Y44">
        <v>18236</v>
      </c>
      <c r="Z44">
        <v>14833</v>
      </c>
      <c r="AA44">
        <v>14896</v>
      </c>
      <c r="AB44">
        <v>13858</v>
      </c>
      <c r="AC44">
        <v>12986</v>
      </c>
      <c r="AD44">
        <v>14925</v>
      </c>
      <c r="AE44">
        <v>15939</v>
      </c>
      <c r="AF44">
        <v>22650</v>
      </c>
      <c r="AG44">
        <v>24706</v>
      </c>
      <c r="AH44">
        <v>22223</v>
      </c>
      <c r="AI44">
        <v>30312</v>
      </c>
      <c r="AJ44">
        <v>33596</v>
      </c>
      <c r="AK44">
        <v>39921</v>
      </c>
      <c r="AL44">
        <v>31282</v>
      </c>
      <c r="AM44">
        <v>29717</v>
      </c>
      <c r="AN44">
        <v>23586</v>
      </c>
      <c r="AO44">
        <v>19093</v>
      </c>
      <c r="AP44">
        <v>16835</v>
      </c>
    </row>
    <row r="45" spans="1:42" x14ac:dyDescent="0.3">
      <c r="B45" t="s">
        <v>72</v>
      </c>
      <c r="C45">
        <v>-744</v>
      </c>
      <c r="D45">
        <v>-520</v>
      </c>
      <c r="E45">
        <v>-742</v>
      </c>
      <c r="F45">
        <v>-436</v>
      </c>
      <c r="G45">
        <v>-1009</v>
      </c>
      <c r="H45">
        <v>-1100</v>
      </c>
      <c r="I45">
        <v>-1059</v>
      </c>
      <c r="J45">
        <v>-1158</v>
      </c>
      <c r="K45">
        <v>-1870</v>
      </c>
      <c r="L45">
        <v>-1981</v>
      </c>
      <c r="M45">
        <v>-2026</v>
      </c>
      <c r="N45">
        <v>-2064</v>
      </c>
      <c r="O45">
        <v>-2047</v>
      </c>
      <c r="P45">
        <v>-2169</v>
      </c>
      <c r="Q45">
        <v>-2367</v>
      </c>
      <c r="R45">
        <v>-2261</v>
      </c>
      <c r="S45">
        <v>-2523</v>
      </c>
      <c r="T45">
        <v>-2668</v>
      </c>
      <c r="U45">
        <v>-2582</v>
      </c>
      <c r="V45">
        <v>-2627</v>
      </c>
      <c r="W45">
        <v>-2421</v>
      </c>
      <c r="X45">
        <v>-2558</v>
      </c>
      <c r="Y45">
        <v>-2464</v>
      </c>
      <c r="Z45">
        <v>-2519</v>
      </c>
      <c r="AA45">
        <v>-2443</v>
      </c>
      <c r="AB45">
        <v>-2472</v>
      </c>
      <c r="AC45">
        <v>-2449</v>
      </c>
      <c r="AD45">
        <v>-2397</v>
      </c>
      <c r="AE45">
        <v>-3679</v>
      </c>
      <c r="AF45">
        <v>-3917</v>
      </c>
      <c r="AG45">
        <v>-4244</v>
      </c>
      <c r="AH45">
        <v>-3888</v>
      </c>
      <c r="AI45">
        <v>-5715</v>
      </c>
      <c r="AJ45">
        <v>-5853</v>
      </c>
      <c r="AK45">
        <v>-6732</v>
      </c>
      <c r="AL45">
        <v>-25715</v>
      </c>
      <c r="AM45">
        <v>-12532</v>
      </c>
      <c r="AN45">
        <v>-17046</v>
      </c>
      <c r="AO45">
        <v>-10866</v>
      </c>
      <c r="AP45">
        <v>-6520</v>
      </c>
    </row>
    <row r="46" spans="1:42" x14ac:dyDescent="0.3">
      <c r="B46" t="s">
        <v>73</v>
      </c>
    </row>
    <row r="47" spans="1:42" x14ac:dyDescent="0.3">
      <c r="A47" t="s">
        <v>82</v>
      </c>
      <c r="B47" t="s">
        <v>33</v>
      </c>
      <c r="K47">
        <v>10394</v>
      </c>
      <c r="L47">
        <v>-2508</v>
      </c>
      <c r="M47">
        <v>-2637</v>
      </c>
      <c r="N47">
        <v>13046</v>
      </c>
      <c r="O47">
        <v>11460</v>
      </c>
      <c r="P47">
        <v>-2061</v>
      </c>
      <c r="Q47">
        <v>5211</v>
      </c>
      <c r="R47">
        <v>28497</v>
      </c>
      <c r="S47">
        <v>-8223</v>
      </c>
      <c r="T47">
        <v>-7086</v>
      </c>
      <c r="U47">
        <v>-6550</v>
      </c>
      <c r="V47">
        <v>23005</v>
      </c>
      <c r="W47">
        <v>8080</v>
      </c>
      <c r="X47">
        <v>-9623</v>
      </c>
      <c r="Y47">
        <v>-3402</v>
      </c>
      <c r="Z47">
        <v>20782</v>
      </c>
      <c r="AA47">
        <v>12308</v>
      </c>
      <c r="AB47">
        <v>13259</v>
      </c>
      <c r="AC47">
        <v>4894</v>
      </c>
      <c r="AD47">
        <v>28987</v>
      </c>
      <c r="AE47">
        <v>1249</v>
      </c>
      <c r="AF47">
        <v>8790</v>
      </c>
      <c r="AG47">
        <v>46859</v>
      </c>
      <c r="AH47">
        <v>42366</v>
      </c>
      <c r="AI47">
        <v>30966</v>
      </c>
      <c r="AJ47">
        <v>53852</v>
      </c>
    </row>
    <row r="48" spans="1:42" x14ac:dyDescent="0.3">
      <c r="B48" t="s">
        <v>34</v>
      </c>
    </row>
    <row r="49" spans="2:36" x14ac:dyDescent="0.3">
      <c r="B49" t="s">
        <v>35</v>
      </c>
    </row>
    <row r="50" spans="2:36" x14ac:dyDescent="0.3">
      <c r="B50" t="s">
        <v>36</v>
      </c>
      <c r="K50">
        <v>73163</v>
      </c>
      <c r="L50">
        <v>15326</v>
      </c>
      <c r="M50">
        <v>21747</v>
      </c>
      <c r="N50">
        <v>7480</v>
      </c>
      <c r="O50">
        <v>35595</v>
      </c>
      <c r="P50">
        <v>22477</v>
      </c>
      <c r="Q50">
        <v>21739</v>
      </c>
      <c r="R50">
        <v>26453</v>
      </c>
      <c r="S50">
        <v>64498</v>
      </c>
      <c r="T50">
        <v>-3597</v>
      </c>
      <c r="U50">
        <v>28675</v>
      </c>
      <c r="V50">
        <v>24158</v>
      </c>
      <c r="W50">
        <v>43374</v>
      </c>
      <c r="X50">
        <v>39956</v>
      </c>
      <c r="Y50">
        <v>11939</v>
      </c>
      <c r="Z50">
        <v>25999</v>
      </c>
      <c r="AA50">
        <v>40208</v>
      </c>
      <c r="AB50">
        <v>52776</v>
      </c>
      <c r="AC50">
        <v>20548</v>
      </c>
      <c r="AD50">
        <v>34191</v>
      </c>
      <c r="AE50">
        <v>7715</v>
      </c>
      <c r="AF50">
        <v>23493</v>
      </c>
      <c r="AG50">
        <v>62815</v>
      </c>
      <c r="AH50">
        <v>45656</v>
      </c>
      <c r="AI50">
        <v>24321</v>
      </c>
      <c r="AJ50">
        <v>75408</v>
      </c>
    </row>
    <row r="51" spans="2:36" x14ac:dyDescent="0.3">
      <c r="B51" t="s">
        <v>37</v>
      </c>
    </row>
    <row r="52" spans="2:36" x14ac:dyDescent="0.3">
      <c r="B52" t="s">
        <v>38</v>
      </c>
    </row>
    <row r="53" spans="2:36" x14ac:dyDescent="0.3">
      <c r="B53" t="s">
        <v>39</v>
      </c>
    </row>
    <row r="54" spans="2:36" x14ac:dyDescent="0.3">
      <c r="B54" t="s">
        <v>40</v>
      </c>
    </row>
    <row r="55" spans="2:36" x14ac:dyDescent="0.3">
      <c r="B55" t="s">
        <v>41</v>
      </c>
    </row>
    <row r="56" spans="2:36" x14ac:dyDescent="0.3">
      <c r="B56" t="s">
        <v>42</v>
      </c>
    </row>
    <row r="57" spans="2:36" x14ac:dyDescent="0.3">
      <c r="B57" t="s">
        <v>43</v>
      </c>
    </row>
    <row r="58" spans="2:36" x14ac:dyDescent="0.3">
      <c r="B58" t="s">
        <v>44</v>
      </c>
    </row>
    <row r="59" spans="2:36" x14ac:dyDescent="0.3">
      <c r="B59" t="s">
        <v>45</v>
      </c>
    </row>
    <row r="60" spans="2:36" x14ac:dyDescent="0.3">
      <c r="B60" t="s">
        <v>46</v>
      </c>
    </row>
    <row r="61" spans="2:36" x14ac:dyDescent="0.3">
      <c r="B61" t="s">
        <v>47</v>
      </c>
    </row>
    <row r="62" spans="2:36" x14ac:dyDescent="0.3">
      <c r="B62" t="s">
        <v>48</v>
      </c>
    </row>
    <row r="63" spans="2:36" x14ac:dyDescent="0.3">
      <c r="B63" t="s">
        <v>49</v>
      </c>
    </row>
    <row r="64" spans="2:36" x14ac:dyDescent="0.3">
      <c r="B64" t="s">
        <v>50</v>
      </c>
    </row>
    <row r="65" spans="2:36" x14ac:dyDescent="0.3">
      <c r="B65" t="s">
        <v>51</v>
      </c>
    </row>
    <row r="66" spans="2:36" x14ac:dyDescent="0.3">
      <c r="B66" t="s">
        <v>52</v>
      </c>
    </row>
    <row r="67" spans="2:36" x14ac:dyDescent="0.3">
      <c r="B67" t="s">
        <v>53</v>
      </c>
    </row>
    <row r="68" spans="2:36" x14ac:dyDescent="0.3">
      <c r="B68" t="s">
        <v>54</v>
      </c>
    </row>
    <row r="69" spans="2:36" x14ac:dyDescent="0.3">
      <c r="B69" t="s">
        <v>55</v>
      </c>
    </row>
    <row r="70" spans="2:36" x14ac:dyDescent="0.3">
      <c r="B70" t="s">
        <v>56</v>
      </c>
    </row>
    <row r="71" spans="2:36" x14ac:dyDescent="0.3">
      <c r="B71" t="s">
        <v>57</v>
      </c>
      <c r="K71">
        <v>26740</v>
      </c>
      <c r="L71">
        <v>13977</v>
      </c>
      <c r="M71">
        <v>-7126</v>
      </c>
      <c r="N71">
        <v>-5450</v>
      </c>
      <c r="O71">
        <v>13561</v>
      </c>
      <c r="P71">
        <v>4892</v>
      </c>
      <c r="Q71">
        <v>11084</v>
      </c>
      <c r="R71">
        <v>-20319</v>
      </c>
      <c r="S71">
        <v>27583</v>
      </c>
      <c r="T71">
        <v>11767</v>
      </c>
      <c r="U71">
        <v>-663</v>
      </c>
      <c r="V71">
        <v>-12680</v>
      </c>
      <c r="W71">
        <v>31190</v>
      </c>
      <c r="X71">
        <v>18013</v>
      </c>
      <c r="Y71">
        <v>-2825</v>
      </c>
      <c r="Z71">
        <v>-37793</v>
      </c>
      <c r="AA71">
        <v>48560</v>
      </c>
      <c r="AB71">
        <v>25472</v>
      </c>
      <c r="AC71">
        <v>-6088</v>
      </c>
      <c r="AD71">
        <v>-6799</v>
      </c>
      <c r="AE71">
        <v>1064</v>
      </c>
      <c r="AF71">
        <v>8768</v>
      </c>
      <c r="AG71">
        <v>3347</v>
      </c>
      <c r="AH71">
        <v>-18627</v>
      </c>
      <c r="AI71">
        <v>24455</v>
      </c>
      <c r="AJ71">
        <v>8945</v>
      </c>
    </row>
    <row r="72" spans="2:36" x14ac:dyDescent="0.3">
      <c r="B72" t="s">
        <v>58</v>
      </c>
    </row>
    <row r="73" spans="2:36" x14ac:dyDescent="0.3">
      <c r="B73" t="s">
        <v>59</v>
      </c>
    </row>
    <row r="74" spans="2:36" x14ac:dyDescent="0.3">
      <c r="B74" t="s">
        <v>60</v>
      </c>
    </row>
    <row r="75" spans="2:36" x14ac:dyDescent="0.3">
      <c r="B75" t="s">
        <v>61</v>
      </c>
    </row>
    <row r="76" spans="2:36" x14ac:dyDescent="0.3">
      <c r="B76" t="s">
        <v>62</v>
      </c>
    </row>
    <row r="77" spans="2:36" x14ac:dyDescent="0.3">
      <c r="B77" t="s">
        <v>63</v>
      </c>
    </row>
    <row r="78" spans="2:36" x14ac:dyDescent="0.3">
      <c r="B78" t="s">
        <v>64</v>
      </c>
    </row>
    <row r="79" spans="2:36" x14ac:dyDescent="0.3">
      <c r="B79" t="s">
        <v>65</v>
      </c>
    </row>
    <row r="80" spans="2:36" x14ac:dyDescent="0.3">
      <c r="B80" t="s">
        <v>66</v>
      </c>
    </row>
    <row r="81" spans="1:36" x14ac:dyDescent="0.3">
      <c r="B81" t="s">
        <v>67</v>
      </c>
    </row>
    <row r="82" spans="1:36" x14ac:dyDescent="0.3">
      <c r="B82" t="s">
        <v>68</v>
      </c>
      <c r="K82">
        <v>2452</v>
      </c>
      <c r="L82">
        <v>11190</v>
      </c>
      <c r="M82">
        <v>8631</v>
      </c>
      <c r="N82">
        <v>9757</v>
      </c>
      <c r="O82">
        <v>3445</v>
      </c>
      <c r="P82">
        <v>14571</v>
      </c>
      <c r="Q82">
        <v>7460</v>
      </c>
      <c r="R82">
        <v>18350</v>
      </c>
      <c r="S82">
        <v>8453</v>
      </c>
      <c r="T82">
        <v>14771</v>
      </c>
      <c r="U82">
        <v>-2383</v>
      </c>
      <c r="V82">
        <v>12565</v>
      </c>
      <c r="W82">
        <v>5147</v>
      </c>
      <c r="X82">
        <v>12557</v>
      </c>
      <c r="Y82">
        <v>11388</v>
      </c>
      <c r="Z82">
        <v>21414</v>
      </c>
      <c r="AA82">
        <v>6029</v>
      </c>
      <c r="AB82">
        <v>16996</v>
      </c>
      <c r="AC82">
        <v>21525</v>
      </c>
      <c r="AD82">
        <v>23317</v>
      </c>
      <c r="AE82">
        <v>8628</v>
      </c>
      <c r="AF82">
        <v>3510</v>
      </c>
      <c r="AG82">
        <v>1364</v>
      </c>
      <c r="AH82">
        <v>16824</v>
      </c>
      <c r="AI82">
        <v>6030</v>
      </c>
      <c r="AJ82">
        <v>5490</v>
      </c>
    </row>
    <row r="83" spans="1:36" x14ac:dyDescent="0.3">
      <c r="B83" t="s">
        <v>69</v>
      </c>
      <c r="S83">
        <v>1455</v>
      </c>
      <c r="T83">
        <v>46</v>
      </c>
      <c r="U83">
        <v>-33</v>
      </c>
      <c r="V83">
        <v>1331</v>
      </c>
      <c r="W83">
        <v>-228</v>
      </c>
      <c r="X83">
        <v>147</v>
      </c>
      <c r="Y83">
        <v>31</v>
      </c>
      <c r="Z83">
        <v>197</v>
      </c>
      <c r="AA83">
        <v>-649</v>
      </c>
      <c r="AB83">
        <v>-188</v>
      </c>
      <c r="AC83">
        <v>-68</v>
      </c>
      <c r="AD83">
        <v>517</v>
      </c>
      <c r="AE83">
        <v>101</v>
      </c>
      <c r="AF83">
        <v>10</v>
      </c>
      <c r="AG83">
        <v>-1837</v>
      </c>
      <c r="AH83">
        <v>1438</v>
      </c>
      <c r="AI83">
        <v>-78</v>
      </c>
      <c r="AJ83">
        <v>-3</v>
      </c>
    </row>
    <row r="84" spans="1:36" x14ac:dyDescent="0.3">
      <c r="B84" t="s">
        <v>70</v>
      </c>
    </row>
    <row r="85" spans="1:36" x14ac:dyDescent="0.3">
      <c r="B85" t="s">
        <v>71</v>
      </c>
      <c r="K85">
        <v>24531</v>
      </c>
      <c r="L85">
        <v>18267</v>
      </c>
      <c r="M85">
        <v>12613</v>
      </c>
      <c r="N85">
        <v>19027</v>
      </c>
      <c r="O85">
        <v>12736</v>
      </c>
      <c r="P85">
        <v>7506</v>
      </c>
      <c r="Q85">
        <v>22931</v>
      </c>
      <c r="R85">
        <v>14341</v>
      </c>
      <c r="S85">
        <v>14313</v>
      </c>
      <c r="T85">
        <v>8881</v>
      </c>
      <c r="U85">
        <v>12114</v>
      </c>
      <c r="V85">
        <v>25284</v>
      </c>
      <c r="W85">
        <v>12870</v>
      </c>
      <c r="X85">
        <v>17428</v>
      </c>
      <c r="Y85">
        <v>10730</v>
      </c>
      <c r="Z85">
        <v>11997</v>
      </c>
      <c r="AA85">
        <v>12716</v>
      </c>
      <c r="AB85">
        <v>24709</v>
      </c>
      <c r="AC85">
        <v>13185</v>
      </c>
      <c r="AD85">
        <v>32004</v>
      </c>
      <c r="AE85">
        <v>1228</v>
      </c>
      <c r="AF85">
        <v>30448</v>
      </c>
      <c r="AG85">
        <v>42366</v>
      </c>
      <c r="AH85">
        <v>26911</v>
      </c>
      <c r="AI85">
        <v>31277</v>
      </c>
      <c r="AJ85">
        <v>34144</v>
      </c>
    </row>
    <row r="86" spans="1:36" x14ac:dyDescent="0.3">
      <c r="B86" t="s">
        <v>72</v>
      </c>
    </row>
    <row r="87" spans="1:36" x14ac:dyDescent="0.3">
      <c r="B87" t="s">
        <v>73</v>
      </c>
    </row>
    <row r="88" spans="1:36" x14ac:dyDescent="0.3">
      <c r="A88" t="s">
        <v>104</v>
      </c>
      <c r="B88" t="s">
        <v>33</v>
      </c>
      <c r="K88">
        <v>21971</v>
      </c>
      <c r="L88">
        <v>13919</v>
      </c>
      <c r="M88">
        <v>5751</v>
      </c>
      <c r="N88">
        <v>-11195</v>
      </c>
      <c r="O88">
        <v>24017</v>
      </c>
      <c r="P88">
        <v>18335</v>
      </c>
      <c r="Q88">
        <v>12146</v>
      </c>
      <c r="R88">
        <v>8816</v>
      </c>
      <c r="S88">
        <v>8718</v>
      </c>
      <c r="T88">
        <v>3064</v>
      </c>
      <c r="U88">
        <v>1151</v>
      </c>
      <c r="V88">
        <v>934</v>
      </c>
      <c r="W88">
        <v>26770</v>
      </c>
      <c r="X88">
        <v>9665</v>
      </c>
      <c r="Y88">
        <v>1488</v>
      </c>
      <c r="Z88">
        <v>-964</v>
      </c>
      <c r="AA88">
        <v>19868</v>
      </c>
      <c r="AB88">
        <v>20322</v>
      </c>
      <c r="AC88">
        <v>6062</v>
      </c>
      <c r="AD88">
        <v>12163</v>
      </c>
      <c r="AE88">
        <v>4422</v>
      </c>
      <c r="AF88">
        <v>1636</v>
      </c>
      <c r="AG88">
        <v>45656</v>
      </c>
      <c r="AH88">
        <v>4182</v>
      </c>
      <c r="AI88">
        <v>47658</v>
      </c>
      <c r="AJ88">
        <v>51927</v>
      </c>
    </row>
    <row r="89" spans="1:36" x14ac:dyDescent="0.3">
      <c r="B89" t="s">
        <v>34</v>
      </c>
    </row>
    <row r="90" spans="1:36" x14ac:dyDescent="0.3">
      <c r="B90" t="s">
        <v>35</v>
      </c>
    </row>
    <row r="91" spans="1:36" x14ac:dyDescent="0.3">
      <c r="B91" t="s">
        <v>36</v>
      </c>
      <c r="K91">
        <v>74648</v>
      </c>
      <c r="L91">
        <v>13513</v>
      </c>
      <c r="M91">
        <v>18265</v>
      </c>
      <c r="N91">
        <v>3641</v>
      </c>
      <c r="O91">
        <v>37227</v>
      </c>
      <c r="P91">
        <v>20439</v>
      </c>
      <c r="Q91">
        <v>19200</v>
      </c>
      <c r="R91">
        <v>22358</v>
      </c>
      <c r="S91">
        <v>65666</v>
      </c>
      <c r="T91">
        <v>-6330</v>
      </c>
      <c r="U91">
        <v>22525</v>
      </c>
      <c r="V91">
        <v>20114</v>
      </c>
      <c r="W91">
        <v>47905</v>
      </c>
      <c r="X91">
        <v>36140</v>
      </c>
      <c r="Y91">
        <v>7951</v>
      </c>
      <c r="Z91">
        <v>19870</v>
      </c>
      <c r="AA91">
        <v>50324</v>
      </c>
      <c r="AB91">
        <v>47669</v>
      </c>
      <c r="AC91">
        <v>15709</v>
      </c>
      <c r="AD91">
        <v>23976</v>
      </c>
      <c r="AE91">
        <v>14066</v>
      </c>
      <c r="AF91">
        <v>18678</v>
      </c>
      <c r="AG91">
        <v>53395</v>
      </c>
      <c r="AH91">
        <v>43291</v>
      </c>
      <c r="AI91">
        <v>24394</v>
      </c>
      <c r="AJ91">
        <v>71917</v>
      </c>
    </row>
    <row r="92" spans="1:36" x14ac:dyDescent="0.3">
      <c r="B92" t="s">
        <v>37</v>
      </c>
    </row>
    <row r="93" spans="1:36" x14ac:dyDescent="0.3">
      <c r="B93" t="s">
        <v>38</v>
      </c>
    </row>
    <row r="94" spans="1:36" x14ac:dyDescent="0.3">
      <c r="B94" t="s">
        <v>39</v>
      </c>
    </row>
    <row r="95" spans="1:36" x14ac:dyDescent="0.3">
      <c r="B95" t="s">
        <v>40</v>
      </c>
    </row>
    <row r="96" spans="1:36" x14ac:dyDescent="0.3">
      <c r="B96" t="s">
        <v>41</v>
      </c>
    </row>
    <row r="97" spans="2:36" x14ac:dyDescent="0.3">
      <c r="B97" t="s">
        <v>42</v>
      </c>
    </row>
    <row r="98" spans="2:36" x14ac:dyDescent="0.3">
      <c r="B98" t="s">
        <v>43</v>
      </c>
    </row>
    <row r="99" spans="2:36" x14ac:dyDescent="0.3">
      <c r="B99" t="s">
        <v>44</v>
      </c>
    </row>
    <row r="100" spans="2:36" x14ac:dyDescent="0.3">
      <c r="B100" t="s">
        <v>45</v>
      </c>
    </row>
    <row r="101" spans="2:36" x14ac:dyDescent="0.3">
      <c r="B101" t="s">
        <v>46</v>
      </c>
    </row>
    <row r="102" spans="2:36" x14ac:dyDescent="0.3">
      <c r="B102" t="s">
        <v>47</v>
      </c>
    </row>
    <row r="103" spans="2:36" x14ac:dyDescent="0.3">
      <c r="B103" t="s">
        <v>48</v>
      </c>
    </row>
    <row r="104" spans="2:36" x14ac:dyDescent="0.3">
      <c r="B104" t="s">
        <v>49</v>
      </c>
    </row>
    <row r="105" spans="2:36" x14ac:dyDescent="0.3">
      <c r="B105" t="s">
        <v>50</v>
      </c>
    </row>
    <row r="106" spans="2:36" x14ac:dyDescent="0.3">
      <c r="B106" t="s">
        <v>51</v>
      </c>
    </row>
    <row r="107" spans="2:36" x14ac:dyDescent="0.3">
      <c r="B107" t="s">
        <v>52</v>
      </c>
    </row>
    <row r="108" spans="2:36" x14ac:dyDescent="0.3">
      <c r="B108" t="s">
        <v>53</v>
      </c>
    </row>
    <row r="109" spans="2:36" x14ac:dyDescent="0.3">
      <c r="B109" t="s">
        <v>54</v>
      </c>
    </row>
    <row r="110" spans="2:36" x14ac:dyDescent="0.3">
      <c r="B110" t="s">
        <v>55</v>
      </c>
    </row>
    <row r="111" spans="2:36" x14ac:dyDescent="0.3">
      <c r="B111" t="s">
        <v>56</v>
      </c>
    </row>
    <row r="112" spans="2:36" x14ac:dyDescent="0.3">
      <c r="B112" t="s">
        <v>57</v>
      </c>
      <c r="K112">
        <v>25239</v>
      </c>
      <c r="L112">
        <v>13843</v>
      </c>
      <c r="M112">
        <v>1063</v>
      </c>
      <c r="N112">
        <v>27344</v>
      </c>
      <c r="O112">
        <v>8549</v>
      </c>
      <c r="P112">
        <v>1778</v>
      </c>
      <c r="Q112">
        <v>14991</v>
      </c>
      <c r="R112">
        <v>18852</v>
      </c>
      <c r="S112">
        <v>22225</v>
      </c>
      <c r="T112">
        <v>19449</v>
      </c>
      <c r="U112">
        <v>11064</v>
      </c>
      <c r="V112">
        <v>25037</v>
      </c>
      <c r="W112">
        <v>21467</v>
      </c>
      <c r="X112">
        <v>17814</v>
      </c>
      <c r="Y112">
        <v>4699</v>
      </c>
      <c r="Z112">
        <v>7936</v>
      </c>
      <c r="AA112">
        <v>33286</v>
      </c>
      <c r="AB112">
        <v>48638</v>
      </c>
      <c r="AC112">
        <v>20906</v>
      </c>
      <c r="AD112">
        <v>45825</v>
      </c>
      <c r="AE112">
        <v>888</v>
      </c>
      <c r="AF112">
        <v>27100</v>
      </c>
      <c r="AG112">
        <v>20954</v>
      </c>
      <c r="AH112">
        <v>38888</v>
      </c>
      <c r="AI112">
        <v>19821</v>
      </c>
      <c r="AJ112">
        <v>21774</v>
      </c>
    </row>
    <row r="113" spans="2:36" x14ac:dyDescent="0.3">
      <c r="B113" t="s">
        <v>58</v>
      </c>
    </row>
    <row r="114" spans="2:36" x14ac:dyDescent="0.3">
      <c r="B114" t="s">
        <v>59</v>
      </c>
    </row>
    <row r="115" spans="2:36" x14ac:dyDescent="0.3">
      <c r="B115" t="s">
        <v>60</v>
      </c>
    </row>
    <row r="116" spans="2:36" x14ac:dyDescent="0.3">
      <c r="B116" t="s">
        <v>61</v>
      </c>
    </row>
    <row r="117" spans="2:36" x14ac:dyDescent="0.3">
      <c r="B117" t="s">
        <v>62</v>
      </c>
    </row>
    <row r="118" spans="2:36" x14ac:dyDescent="0.3">
      <c r="B118" t="s">
        <v>63</v>
      </c>
    </row>
    <row r="119" spans="2:36" x14ac:dyDescent="0.3">
      <c r="B119" t="s">
        <v>64</v>
      </c>
    </row>
    <row r="120" spans="2:36" x14ac:dyDescent="0.3">
      <c r="B120" t="s">
        <v>65</v>
      </c>
    </row>
    <row r="121" spans="2:36" x14ac:dyDescent="0.3">
      <c r="B121" t="s">
        <v>66</v>
      </c>
    </row>
    <row r="122" spans="2:36" x14ac:dyDescent="0.3">
      <c r="B122" t="s">
        <v>67</v>
      </c>
    </row>
    <row r="123" spans="2:36" x14ac:dyDescent="0.3">
      <c r="B123" t="s">
        <v>68</v>
      </c>
      <c r="K123">
        <v>2648</v>
      </c>
      <c r="L123">
        <v>6422</v>
      </c>
      <c r="M123">
        <v>5926</v>
      </c>
      <c r="N123">
        <v>10924</v>
      </c>
      <c r="O123">
        <v>2997</v>
      </c>
      <c r="P123">
        <v>6991</v>
      </c>
      <c r="Q123">
        <v>6244</v>
      </c>
      <c r="R123">
        <v>7838</v>
      </c>
      <c r="S123">
        <v>3921</v>
      </c>
      <c r="T123">
        <v>7392</v>
      </c>
      <c r="U123">
        <v>-5331</v>
      </c>
      <c r="V123">
        <v>13203</v>
      </c>
      <c r="W123">
        <v>2686</v>
      </c>
      <c r="X123">
        <v>8100</v>
      </c>
      <c r="Y123">
        <v>15446</v>
      </c>
      <c r="Z123">
        <v>12792</v>
      </c>
      <c r="AA123">
        <v>9837</v>
      </c>
      <c r="AB123">
        <v>-629</v>
      </c>
      <c r="AC123">
        <v>5174</v>
      </c>
      <c r="AD123">
        <v>7217</v>
      </c>
      <c r="AE123">
        <v>7828</v>
      </c>
      <c r="AF123">
        <v>11071</v>
      </c>
      <c r="AG123">
        <v>11776</v>
      </c>
      <c r="AH123">
        <v>20995</v>
      </c>
      <c r="AI123">
        <v>12229</v>
      </c>
      <c r="AJ123">
        <v>18378</v>
      </c>
    </row>
    <row r="124" spans="2:36" x14ac:dyDescent="0.3">
      <c r="B124" t="s">
        <v>69</v>
      </c>
      <c r="S124">
        <v>1455</v>
      </c>
      <c r="T124">
        <v>46</v>
      </c>
      <c r="U124">
        <v>-51</v>
      </c>
      <c r="V124">
        <v>1341</v>
      </c>
      <c r="W124">
        <v>-226</v>
      </c>
      <c r="X124">
        <v>135</v>
      </c>
      <c r="Y124">
        <v>37</v>
      </c>
      <c r="Z124">
        <v>186</v>
      </c>
      <c r="AA124">
        <v>-664</v>
      </c>
      <c r="AB124">
        <v>-194</v>
      </c>
      <c r="AC124">
        <v>-74</v>
      </c>
      <c r="AD124">
        <v>534</v>
      </c>
      <c r="AE124">
        <v>189</v>
      </c>
      <c r="AF124">
        <v>14</v>
      </c>
      <c r="AG124">
        <v>-975</v>
      </c>
      <c r="AH124">
        <v>1444</v>
      </c>
      <c r="AI124">
        <v>204</v>
      </c>
      <c r="AJ124">
        <v>-85</v>
      </c>
    </row>
    <row r="125" spans="2:36" x14ac:dyDescent="0.3">
      <c r="B125" t="s">
        <v>70</v>
      </c>
    </row>
    <row r="126" spans="2:36" x14ac:dyDescent="0.3">
      <c r="B126" t="s">
        <v>71</v>
      </c>
      <c r="K126">
        <v>12766</v>
      </c>
      <c r="L126">
        <v>8552</v>
      </c>
      <c r="M126">
        <v>2229</v>
      </c>
      <c r="N126">
        <v>13144</v>
      </c>
      <c r="O126">
        <v>4012</v>
      </c>
      <c r="P126">
        <v>-153</v>
      </c>
      <c r="Q126">
        <v>15852</v>
      </c>
      <c r="R126">
        <v>9462</v>
      </c>
      <c r="S126">
        <v>6089</v>
      </c>
      <c r="T126">
        <v>1159</v>
      </c>
      <c r="U126">
        <v>1798</v>
      </c>
      <c r="V126">
        <v>13026</v>
      </c>
      <c r="W126">
        <v>1828</v>
      </c>
      <c r="X126">
        <v>6628</v>
      </c>
      <c r="Y126">
        <v>-1756</v>
      </c>
      <c r="Z126">
        <v>2786</v>
      </c>
      <c r="AA126">
        <v>6526</v>
      </c>
      <c r="AB126">
        <v>17219</v>
      </c>
      <c r="AC126">
        <v>6220</v>
      </c>
      <c r="AD126">
        <v>22506</v>
      </c>
      <c r="AE126">
        <v>-7410</v>
      </c>
      <c r="AF126">
        <v>16519</v>
      </c>
      <c r="AG126">
        <v>24109</v>
      </c>
      <c r="AH126">
        <v>5763</v>
      </c>
      <c r="AI126">
        <v>12664</v>
      </c>
      <c r="AJ126">
        <v>13928</v>
      </c>
    </row>
    <row r="127" spans="2:36" x14ac:dyDescent="0.3">
      <c r="B127" t="s">
        <v>72</v>
      </c>
    </row>
    <row r="128" spans="2:36" x14ac:dyDescent="0.3">
      <c r="B128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TOTAL_ECONOMIA</vt:lpstr>
      <vt:lpstr>DATOS</vt:lpstr>
      <vt:lpstr>FECHA</vt:lpstr>
      <vt:lpstr>PERIODO</vt:lpstr>
      <vt:lpstr>TITULO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Andres Acosta Guzman</dc:creator>
  <cp:lastModifiedBy>Astrid Velasquez Pantano</cp:lastModifiedBy>
  <dcterms:created xsi:type="dcterms:W3CDTF">2012-12-26T19:57:44Z</dcterms:created>
  <dcterms:modified xsi:type="dcterms:W3CDTF">2024-03-22T13:52:35Z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2024-03-20T14:21:37Z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3f33a424-1f36-4bef-b337-ce41fcf2ae6d</vt:lpwstr>
  </property>
  <property fmtid="{D5CDD505-2E9C-101B-9397-08002B2CF9AE}" pid="8" name="MSIP_Label_d7faaadc-1a6d-4614-bb5b-a314f37e002a_ContentBits">
    <vt:lpwstr>0</vt:lpwstr>
  </property>
</Properties>
</file>