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7095" windowHeight="5700" activeTab="0"/>
  </bookViews>
  <sheets>
    <sheet name="Graf Na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<sst xmlns="http://schemas.openxmlformats.org/spreadsheetml/2006/main" count="138" uniqueCount="32">
  <si>
    <t>00 a 04</t>
  </si>
  <si>
    <t>05 a 09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</si>
  <si>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</si>
  <si>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</si>
  <si>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</si>
  <si>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</si>
  <si>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</si>
  <si>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</si>
  <si>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</si>
  <si>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</si>
  <si>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</si>
  <si>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</si>
  <si>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</si>
  <si>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</si>
  <si>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</si>
  <si>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</si>
  <si>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</si>
  <si>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85+</t>
  </si>
  <si>
    <t>Hombres nacional</t>
  </si>
  <si>
    <t>Mujeres nacional</t>
  </si>
  <si>
    <t xml:space="preserve">Hombres Afros </t>
  </si>
  <si>
    <t>Mujeres Afros</t>
  </si>
  <si>
    <t>Hombres Indigenas</t>
  </si>
  <si>
    <t>Mujeres Indigenas</t>
  </si>
  <si>
    <t>NACIONAL VS INDIGENAS</t>
  </si>
  <si>
    <t>NACIONAL VS AFROS</t>
  </si>
  <si>
    <t>NACIONAL VS ROM</t>
  </si>
  <si>
    <t>Hombres Rom</t>
  </si>
  <si>
    <t>Mujeres Rom</t>
  </si>
  <si>
    <t xml:space="preserve">EL DANE PRESENTA LAS PIRÁMIDES CON DATOS SOBRE AFROCOLOMBIANOS, INDÍGENAS Y ROM. </t>
  </si>
  <si>
    <t xml:space="preserve">INVITAMOS A TODOS LOS USUARIOS QUE DESEEN CONOCER LA INFORMACIÓN DETALLADA,  </t>
  </si>
  <si>
    <t>POR DEPARTAMENTO Y MUNICIPIO, A QUE SE ACERQUEN A LA SALA DEL CIUDADANO O AL BANCO DE DATOS DEL DANE CENTRAL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</si>
</sst>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%;0%"/>
    <numFmt numFmtId="178" formatCode="0.0"/>
    <numFmt numFmtId="179" formatCode="0.00000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7">
    <font>
      <sz val="10"/>
      <name val="Arial"/>
      <family val="0"/>
    </font>
    <font>
      <sz val="8.5"/>
      <name val="MS Sans Serif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.2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21"/>
          <c:w val="0.97675"/>
          <c:h val="0.90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'[1]Graf Nal'!$D$94</c:f>
              <c:strCache>
                <c:ptCount val="1"/>
                <c:pt idx="0">
                  <c:v>Hombres Rom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100000">
                  <a:srgbClr val="6C9000"/>
                </a:gs>
              </a:gsLst>
              <a:lin ang="5400000" scaled="1"/>
            </a:gradFill>
            <a:ln w="254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 Nal'!$A$95:$A$112</c:f>
              <c:strCache>
                <c:ptCount val="18"/>
                <c:pt idx="0">
                  <c:v>00 a 04</c:v>
                </c:pt>
                <c:pt idx="1">
                  <c:v>05 a 09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85+</c:v>
                </c:pt>
              </c:strCache>
            </c:strRef>
          </c:cat>
          <c:val>
            <c:numRef>
              <c:f>'[1]Graf Nal'!$D$95:$D$112</c:f>
              <c:numCache>
                <c:ptCount val="18"/>
                <c:pt idx="0">
                  <c:v>-0.04310907903331156</c:v>
                </c:pt>
                <c:pt idx="1">
                  <c:v>-0.046374918354016983</c:v>
                </c:pt>
                <c:pt idx="2">
                  <c:v>-0.044197692140213365</c:v>
                </c:pt>
                <c:pt idx="3">
                  <c:v>-0.040060962333986504</c:v>
                </c:pt>
                <c:pt idx="4">
                  <c:v>-0.051817983888526015</c:v>
                </c:pt>
                <c:pt idx="5">
                  <c:v>-0.039843239712606136</c:v>
                </c:pt>
                <c:pt idx="6">
                  <c:v>-0.03679512301328108</c:v>
                </c:pt>
                <c:pt idx="7">
                  <c:v>-0.05116481602438493</c:v>
                </c:pt>
                <c:pt idx="8">
                  <c:v>-0.04136729806226867</c:v>
                </c:pt>
                <c:pt idx="9">
                  <c:v>-0.032876115828434575</c:v>
                </c:pt>
                <c:pt idx="10">
                  <c:v>-0.027433050293925537</c:v>
                </c:pt>
                <c:pt idx="11">
                  <c:v>-0.020030481166993252</c:v>
                </c:pt>
                <c:pt idx="12">
                  <c:v>-0.015676028739386023</c:v>
                </c:pt>
                <c:pt idx="13">
                  <c:v>-0.011757021554539516</c:v>
                </c:pt>
                <c:pt idx="14">
                  <c:v>-0.008273459612453734</c:v>
                </c:pt>
                <c:pt idx="15">
                  <c:v>-0.005878510777269758</c:v>
                </c:pt>
                <c:pt idx="16">
                  <c:v>-0.002177226213803614</c:v>
                </c:pt>
                <c:pt idx="17">
                  <c:v>-0.001959503592423253</c:v>
                </c:pt>
              </c:numCache>
            </c:numRef>
          </c:val>
        </c:ser>
        <c:ser>
          <c:idx val="1"/>
          <c:order val="1"/>
          <c:tx>
            <c:strRef>
              <c:f>'[1]Graf Nal'!$E$94</c:f>
              <c:strCache>
                <c:ptCount val="1"/>
                <c:pt idx="0">
                  <c:v>Mujeres Rom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100000">
                  <a:srgbClr val="DB5700"/>
                </a:gs>
              </a:gsLst>
              <a:lin ang="5400000" scaled="1"/>
            </a:gra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 Nal'!$A$95:$A$112</c:f>
              <c:strCache>
                <c:ptCount val="18"/>
                <c:pt idx="0">
                  <c:v>00 a 04</c:v>
                </c:pt>
                <c:pt idx="1">
                  <c:v>05 a 09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85+</c:v>
                </c:pt>
              </c:strCache>
            </c:strRef>
          </c:cat>
          <c:val>
            <c:numRef>
              <c:f>'[1]Graf Nal'!$E$95:$E$112</c:f>
              <c:numCache>
                <c:ptCount val="18"/>
                <c:pt idx="0">
                  <c:v>0.039625517091225776</c:v>
                </c:pt>
                <c:pt idx="1">
                  <c:v>0.040714130198127585</c:v>
                </c:pt>
                <c:pt idx="2">
                  <c:v>0.042238188547790115</c:v>
                </c:pt>
                <c:pt idx="3">
                  <c:v>0.041149575440888306</c:v>
                </c:pt>
                <c:pt idx="4">
                  <c:v>0.05094709340300457</c:v>
                </c:pt>
                <c:pt idx="5">
                  <c:v>0.040278684955366864</c:v>
                </c:pt>
                <c:pt idx="6">
                  <c:v>0.040278684955366864</c:v>
                </c:pt>
                <c:pt idx="7">
                  <c:v>0.040496407576747225</c:v>
                </c:pt>
                <c:pt idx="8">
                  <c:v>0.037883736120182886</c:v>
                </c:pt>
                <c:pt idx="9">
                  <c:v>0.03091661223601132</c:v>
                </c:pt>
                <c:pt idx="10">
                  <c:v>0.020901371652514697</c:v>
                </c:pt>
                <c:pt idx="11">
                  <c:v>0.016982364467668192</c:v>
                </c:pt>
                <c:pt idx="12">
                  <c:v>0.011974744175919878</c:v>
                </c:pt>
                <c:pt idx="13">
                  <c:v>0.00762029174831265</c:v>
                </c:pt>
                <c:pt idx="14">
                  <c:v>0.005878510777269758</c:v>
                </c:pt>
                <c:pt idx="15">
                  <c:v>0.0045721750489875895</c:v>
                </c:pt>
                <c:pt idx="16">
                  <c:v>0.004136729806226867</c:v>
                </c:pt>
                <c:pt idx="17">
                  <c:v>0.002612671456564337</c:v>
                </c:pt>
              </c:numCache>
            </c:numRef>
          </c:val>
        </c:ser>
        <c:ser>
          <c:idx val="3"/>
          <c:order val="2"/>
          <c:tx>
            <c:strRef>
              <c:f>'[1]Graf Nal'!$C$94</c:f>
              <c:strCache>
                <c:ptCount val="1"/>
                <c:pt idx="0">
                  <c:v>Mujeres nacional</c:v>
                </c:pt>
              </c:strCache>
            </c:strRef>
          </c:tx>
          <c:spPr>
            <a:noFill/>
            <a:ln w="254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 Nal'!$A$95:$A$112</c:f>
              <c:strCache>
                <c:ptCount val="18"/>
                <c:pt idx="0">
                  <c:v>00 a 04</c:v>
                </c:pt>
                <c:pt idx="1">
                  <c:v>05 a 09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85+</c:v>
                </c:pt>
              </c:strCache>
            </c:strRef>
          </c:cat>
          <c:val>
            <c:numRef>
              <c:f>'[1]Graf Nal'!$C$95:$C$112</c:f>
              <c:numCache>
                <c:ptCount val="18"/>
                <c:pt idx="0">
                  <c:v>0.04834517191337257</c:v>
                </c:pt>
                <c:pt idx="1">
                  <c:v>0.05240343148240858</c:v>
                </c:pt>
                <c:pt idx="2">
                  <c:v>0.05277026232437246</c:v>
                </c:pt>
                <c:pt idx="3">
                  <c:v>0.04693912101463701</c:v>
                </c:pt>
                <c:pt idx="4">
                  <c:v>0.04467761874086806</c:v>
                </c:pt>
                <c:pt idx="5">
                  <c:v>0.04070923358081158</c:v>
                </c:pt>
                <c:pt idx="6">
                  <c:v>0.03655186609750918</c:v>
                </c:pt>
                <c:pt idx="7">
                  <c:v>0.036824120508012356</c:v>
                </c:pt>
                <c:pt idx="8">
                  <c:v>0.03442182555072682</c:v>
                </c:pt>
                <c:pt idx="9">
                  <c:v>0.028957929250738566</c:v>
                </c:pt>
                <c:pt idx="10">
                  <c:v>0.023032503863271814</c:v>
                </c:pt>
                <c:pt idx="11">
                  <c:v>0.01816133038683003</c:v>
                </c:pt>
                <c:pt idx="12">
                  <c:v>0.013897643597269386</c:v>
                </c:pt>
                <c:pt idx="13">
                  <c:v>0.0118528972510393</c:v>
                </c:pt>
                <c:pt idx="14">
                  <c:v>0.009137052918972922</c:v>
                </c:pt>
                <c:pt idx="15">
                  <c:v>0.006563316862205428</c:v>
                </c:pt>
                <c:pt idx="16">
                  <c:v>0.003707556907810661</c:v>
                </c:pt>
                <c:pt idx="17">
                  <c:v>0.00289266961273144</c:v>
                </c:pt>
              </c:numCache>
            </c:numRef>
          </c:val>
        </c:ser>
        <c:ser>
          <c:idx val="2"/>
          <c:order val="3"/>
          <c:tx>
            <c:strRef>
              <c:f>'[1]Graf Nal'!$B$94</c:f>
              <c:strCache>
                <c:ptCount val="1"/>
                <c:pt idx="0">
                  <c:v>Hombres nacional</c:v>
                </c:pt>
              </c:strCache>
            </c:strRef>
          </c:tx>
          <c:spPr>
            <a:noFill/>
            <a:ln w="254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 Nal'!$A$95:$A$112</c:f>
              <c:strCache>
                <c:ptCount val="18"/>
                <c:pt idx="0">
                  <c:v>00 a 04</c:v>
                </c:pt>
                <c:pt idx="1">
                  <c:v>05 a 09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85+</c:v>
                </c:pt>
              </c:strCache>
            </c:strRef>
          </c:cat>
          <c:val>
            <c:numRef>
              <c:f>'[1]Graf Nal'!$B$95:$B$112</c:f>
              <c:numCache>
                <c:ptCount val="18"/>
                <c:pt idx="0">
                  <c:v>-0.050859462711828854</c:v>
                </c:pt>
                <c:pt idx="1">
                  <c:v>-0.05484799591640311</c:v>
                </c:pt>
                <c:pt idx="2">
                  <c:v>-0.054981163040144526</c:v>
                </c:pt>
                <c:pt idx="3">
                  <c:v>-0.04643661367942103</c:v>
                </c:pt>
                <c:pt idx="4">
                  <c:v>-0.041064029194248515</c:v>
                </c:pt>
                <c:pt idx="5">
                  <c:v>-0.037511712116748926</c:v>
                </c:pt>
                <c:pt idx="6">
                  <c:v>-0.033342528670216635</c:v>
                </c:pt>
                <c:pt idx="7">
                  <c:v>-0.03329173220973349</c:v>
                </c:pt>
                <c:pt idx="8">
                  <c:v>-0.03126803533202016</c:v>
                </c:pt>
                <c:pt idx="9">
                  <c:v>-0.026056659565800628</c:v>
                </c:pt>
                <c:pt idx="10">
                  <c:v>-0.020964905200527007</c:v>
                </c:pt>
                <c:pt idx="11">
                  <c:v>-0.016560474453071343</c:v>
                </c:pt>
                <c:pt idx="12">
                  <c:v>-0.012555934881812471</c:v>
                </c:pt>
                <c:pt idx="13">
                  <c:v>-0.010337554783129933</c:v>
                </c:pt>
                <c:pt idx="14">
                  <c:v>-0.007725106220027804</c:v>
                </c:pt>
                <c:pt idx="15">
                  <c:v>-0.005442383938066617</c:v>
                </c:pt>
                <c:pt idx="16">
                  <c:v>-0.0028853851323072384</c:v>
                </c:pt>
                <c:pt idx="17">
                  <c:v>-0.0020227710909035673</c:v>
                </c:pt>
              </c:numCache>
            </c:numRef>
          </c:val>
        </c:ser>
        <c:overlap val="100"/>
        <c:gapWidth val="0"/>
        <c:axId val="61754603"/>
        <c:axId val="18920516"/>
      </c:barChart>
      <c:catAx>
        <c:axId val="617546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8920516"/>
        <c:crosses val="autoZero"/>
        <c:auto val="1"/>
        <c:lblOffset val="100"/>
        <c:tickLblSkip val="1"/>
        <c:noMultiLvlLbl val="0"/>
      </c:catAx>
      <c:valAx>
        <c:axId val="18920516"/>
        <c:scaling>
          <c:orientation val="minMax"/>
          <c:max val="0.1"/>
          <c:min val="-0.1"/>
        </c:scaling>
        <c:axPos val="b"/>
        <c:delete val="0"/>
        <c:numFmt formatCode="0%;0%" sourceLinked="0"/>
        <c:majorTickMark val="out"/>
        <c:minorTickMark val="none"/>
        <c:tickLblPos val="nextTo"/>
        <c:crossAx val="61754603"/>
        <c:crossesAt val="1"/>
        <c:crossBetween val="between"/>
        <c:dispUnits/>
        <c:majorUnit val="0.02"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69525"/>
          <c:y val="0.018"/>
          <c:w val="0.264"/>
          <c:h val="0.201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"/>
          <c:w val="0.9775"/>
          <c:h val="0.9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Nal'!$B$8</c:f>
              <c:strCache>
                <c:ptCount val="1"/>
                <c:pt idx="0">
                  <c:v>Hombres nacional</c:v>
                </c:pt>
              </c:strCache>
            </c:strRef>
          </c:tx>
          <c:spPr>
            <a:gradFill rotWithShape="1">
              <a:gsLst>
                <a:gs pos="0">
                  <a:srgbClr val="333399"/>
                </a:gs>
                <a:gs pos="50000">
                  <a:srgbClr val="9999CC"/>
                </a:gs>
                <a:gs pos="100000">
                  <a:srgbClr val="333399"/>
                </a:gs>
              </a:gsLst>
              <a:lin ang="0" scaled="1"/>
            </a:gra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Nal'!$A$9:$A$26</c:f>
              <c:strCache>
                <c:ptCount val="18"/>
                <c:pt idx="0">
                  <c:v>00 a 04</c:v>
                </c:pt>
                <c:pt idx="1">
                  <c:v>05 a 09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85+</c:v>
                </c:pt>
              </c:strCache>
            </c:strRef>
          </c:cat>
          <c:val>
            <c:numRef>
              <c:f>'Graf Nal'!$B$9:$B$26</c:f>
              <c:numCache>
                <c:ptCount val="18"/>
                <c:pt idx="0">
                  <c:v>-0.050859462711828854</c:v>
                </c:pt>
                <c:pt idx="1">
                  <c:v>-0.05484799591640311</c:v>
                </c:pt>
                <c:pt idx="2">
                  <c:v>-0.054981163040144526</c:v>
                </c:pt>
                <c:pt idx="3">
                  <c:v>-0.04643661367942103</c:v>
                </c:pt>
                <c:pt idx="4">
                  <c:v>-0.041064029194248515</c:v>
                </c:pt>
                <c:pt idx="5">
                  <c:v>-0.037511712116748926</c:v>
                </c:pt>
                <c:pt idx="6">
                  <c:v>-0.033342528670216635</c:v>
                </c:pt>
                <c:pt idx="7">
                  <c:v>-0.03329173220973349</c:v>
                </c:pt>
                <c:pt idx="8">
                  <c:v>-0.03126803533202016</c:v>
                </c:pt>
                <c:pt idx="9">
                  <c:v>-0.026056659565800628</c:v>
                </c:pt>
                <c:pt idx="10">
                  <c:v>-0.020964905200527007</c:v>
                </c:pt>
                <c:pt idx="11">
                  <c:v>-0.016560474453071343</c:v>
                </c:pt>
                <c:pt idx="12">
                  <c:v>-0.012555934881812471</c:v>
                </c:pt>
                <c:pt idx="13">
                  <c:v>-0.010337554783129933</c:v>
                </c:pt>
                <c:pt idx="14">
                  <c:v>-0.007725106220027804</c:v>
                </c:pt>
                <c:pt idx="15">
                  <c:v>-0.005442383938066617</c:v>
                </c:pt>
                <c:pt idx="16">
                  <c:v>-0.0028853851323072384</c:v>
                </c:pt>
                <c:pt idx="17">
                  <c:v>-0.0020227710909035673</c:v>
                </c:pt>
              </c:numCache>
            </c:numRef>
          </c:val>
        </c:ser>
        <c:ser>
          <c:idx val="1"/>
          <c:order val="1"/>
          <c:tx>
            <c:strRef>
              <c:f>'Graf Nal'!$C$8</c:f>
              <c:strCache>
                <c:ptCount val="1"/>
                <c:pt idx="0">
                  <c:v>Mujeres nacional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50000">
                  <a:srgbClr val="FFB27F"/>
                </a:gs>
                <a:gs pos="100000">
                  <a:srgbClr val="FF6600"/>
                </a:gs>
              </a:gsLst>
              <a:lin ang="0" scaled="1"/>
            </a:gra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Nal'!$A$9:$A$26</c:f>
              <c:strCache>
                <c:ptCount val="18"/>
                <c:pt idx="0">
                  <c:v>00 a 04</c:v>
                </c:pt>
                <c:pt idx="1">
                  <c:v>05 a 09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85+</c:v>
                </c:pt>
              </c:strCache>
            </c:strRef>
          </c:cat>
          <c:val>
            <c:numRef>
              <c:f>'Graf Nal'!$C$9:$C$26</c:f>
              <c:numCache>
                <c:ptCount val="18"/>
                <c:pt idx="0">
                  <c:v>0.04834517191337257</c:v>
                </c:pt>
                <c:pt idx="1">
                  <c:v>0.05240343148240858</c:v>
                </c:pt>
                <c:pt idx="2">
                  <c:v>0.05277026232437246</c:v>
                </c:pt>
                <c:pt idx="3">
                  <c:v>0.04693912101463701</c:v>
                </c:pt>
                <c:pt idx="4">
                  <c:v>0.04467761874086806</c:v>
                </c:pt>
                <c:pt idx="5">
                  <c:v>0.04070923358081158</c:v>
                </c:pt>
                <c:pt idx="6">
                  <c:v>0.03655186609750918</c:v>
                </c:pt>
                <c:pt idx="7">
                  <c:v>0.036824120508012356</c:v>
                </c:pt>
                <c:pt idx="8">
                  <c:v>0.03442182555072682</c:v>
                </c:pt>
                <c:pt idx="9">
                  <c:v>0.028957929250738566</c:v>
                </c:pt>
                <c:pt idx="10">
                  <c:v>0.023032503863271814</c:v>
                </c:pt>
                <c:pt idx="11">
                  <c:v>0.01816133038683003</c:v>
                </c:pt>
                <c:pt idx="12">
                  <c:v>0.013897643597269386</c:v>
                </c:pt>
                <c:pt idx="13">
                  <c:v>0.0118528972510393</c:v>
                </c:pt>
                <c:pt idx="14">
                  <c:v>0.009137052918972922</c:v>
                </c:pt>
                <c:pt idx="15">
                  <c:v>0.006563316862205428</c:v>
                </c:pt>
                <c:pt idx="16">
                  <c:v>0.003707556907810661</c:v>
                </c:pt>
                <c:pt idx="17">
                  <c:v>0.00289266961273144</c:v>
                </c:pt>
              </c:numCache>
            </c:numRef>
          </c:val>
        </c:ser>
        <c:ser>
          <c:idx val="2"/>
          <c:order val="2"/>
          <c:tx>
            <c:strRef>
              <c:f>'Graf Nal'!$D$8</c:f>
              <c:strCache>
                <c:ptCount val="1"/>
                <c:pt idx="0">
                  <c:v>Hombres Afros </c:v>
                </c:pt>
              </c:strCache>
            </c:strRef>
          </c:tx>
          <c:spPr>
            <a:noFill/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Nal'!$A$9:$A$26</c:f>
              <c:strCache>
                <c:ptCount val="18"/>
                <c:pt idx="0">
                  <c:v>00 a 04</c:v>
                </c:pt>
                <c:pt idx="1">
                  <c:v>05 a 09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85+</c:v>
                </c:pt>
              </c:strCache>
            </c:strRef>
          </c:cat>
          <c:val>
            <c:numRef>
              <c:f>'Graf Nal'!$D$9:$D$26</c:f>
              <c:numCache>
                <c:ptCount val="18"/>
                <c:pt idx="0">
                  <c:v>-0.057668334852358435</c:v>
                </c:pt>
                <c:pt idx="1">
                  <c:v>-0.057984643040068264</c:v>
                </c:pt>
                <c:pt idx="2">
                  <c:v>-0.05839637013322453</c:v>
                </c:pt>
                <c:pt idx="3">
                  <c:v>-0.05060492295745962</c:v>
                </c:pt>
                <c:pt idx="4">
                  <c:v>-0.04369527808030323</c:v>
                </c:pt>
                <c:pt idx="5">
                  <c:v>-0.03863390836933478</c:v>
                </c:pt>
                <c:pt idx="6">
                  <c:v>-0.033837956763171376</c:v>
                </c:pt>
                <c:pt idx="7">
                  <c:v>-0.032560220845411506</c:v>
                </c:pt>
                <c:pt idx="8">
                  <c:v>-0.029380687432891444</c:v>
                </c:pt>
                <c:pt idx="9">
                  <c:v>-0.024139447601311297</c:v>
                </c:pt>
                <c:pt idx="10">
                  <c:v>-0.018797524372949726</c:v>
                </c:pt>
                <c:pt idx="11">
                  <c:v>-0.01447208667984983</c:v>
                </c:pt>
                <c:pt idx="12">
                  <c:v>-0.010719601127039853</c:v>
                </c:pt>
                <c:pt idx="13">
                  <c:v>-0.009195530885564216</c:v>
                </c:pt>
                <c:pt idx="14">
                  <c:v>-0.006416318168307981</c:v>
                </c:pt>
                <c:pt idx="15">
                  <c:v>-0.004546985036780149</c:v>
                </c:pt>
                <c:pt idx="16">
                  <c:v>-0.0024425046256233763</c:v>
                </c:pt>
                <c:pt idx="17">
                  <c:v>-0.0018333591074054941</c:v>
                </c:pt>
              </c:numCache>
            </c:numRef>
          </c:val>
        </c:ser>
        <c:ser>
          <c:idx val="3"/>
          <c:order val="3"/>
          <c:tx>
            <c:strRef>
              <c:f>'Graf Nal'!$E$8</c:f>
              <c:strCache>
                <c:ptCount val="1"/>
                <c:pt idx="0">
                  <c:v>Mujeres Afros</c:v>
                </c:pt>
              </c:strCache>
            </c:strRef>
          </c:tx>
          <c:spPr>
            <a:noFill/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Nal'!$A$9:$A$26</c:f>
              <c:strCache>
                <c:ptCount val="18"/>
                <c:pt idx="0">
                  <c:v>00 a 04</c:v>
                </c:pt>
                <c:pt idx="1">
                  <c:v>05 a 09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85+</c:v>
                </c:pt>
              </c:strCache>
            </c:strRef>
          </c:cat>
          <c:val>
            <c:numRef>
              <c:f>'Graf Nal'!$E$9:$E$26</c:f>
              <c:numCache>
                <c:ptCount val="18"/>
                <c:pt idx="0">
                  <c:v>0.05456601397941803</c:v>
                </c:pt>
                <c:pt idx="1">
                  <c:v>0.055103430803196865</c:v>
                </c:pt>
                <c:pt idx="2">
                  <c:v>0.055534461031248046</c:v>
                </c:pt>
                <c:pt idx="3">
                  <c:v>0.050077815762545115</c:v>
                </c:pt>
                <c:pt idx="4">
                  <c:v>0.04606232499679195</c:v>
                </c:pt>
                <c:pt idx="5">
                  <c:v>0.041192451158133254</c:v>
                </c:pt>
                <c:pt idx="6">
                  <c:v>0.03633727402445137</c:v>
                </c:pt>
                <c:pt idx="7">
                  <c:v>0.03486475192729738</c:v>
                </c:pt>
                <c:pt idx="8">
                  <c:v>0.031227427122440005</c:v>
                </c:pt>
                <c:pt idx="9">
                  <c:v>0.025737220721476602</c:v>
                </c:pt>
                <c:pt idx="10">
                  <c:v>0.01986029356119807</c:v>
                </c:pt>
                <c:pt idx="11">
                  <c:v>0.015015426056380508</c:v>
                </c:pt>
                <c:pt idx="12">
                  <c:v>0.011110489608661843</c:v>
                </c:pt>
                <c:pt idx="13">
                  <c:v>0.010011307688679917</c:v>
                </c:pt>
                <c:pt idx="14">
                  <c:v>0.007312817171893319</c:v>
                </c:pt>
                <c:pt idx="15">
                  <c:v>0.005171046613780464</c:v>
                </c:pt>
                <c:pt idx="16">
                  <c:v>0.002924863644190579</c:v>
                </c:pt>
                <c:pt idx="17">
                  <c:v>0.0025649040491615748</c:v>
                </c:pt>
              </c:numCache>
            </c:numRef>
          </c:val>
        </c:ser>
        <c:overlap val="100"/>
        <c:gapWidth val="0"/>
        <c:axId val="36066917"/>
        <c:axId val="56166798"/>
      </c:barChart>
      <c:catAx>
        <c:axId val="360669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6166798"/>
        <c:crosses val="autoZero"/>
        <c:auto val="1"/>
        <c:lblOffset val="100"/>
        <c:tickLblSkip val="1"/>
        <c:noMultiLvlLbl val="0"/>
      </c:catAx>
      <c:valAx>
        <c:axId val="56166798"/>
        <c:scaling>
          <c:orientation val="minMax"/>
          <c:max val="0.1"/>
          <c:min val="-0.1"/>
        </c:scaling>
        <c:axPos val="b"/>
        <c:delete val="0"/>
        <c:numFmt formatCode="0%;0%" sourceLinked="0"/>
        <c:majorTickMark val="out"/>
        <c:minorTickMark val="none"/>
        <c:tickLblPos val="nextTo"/>
        <c:crossAx val="36066917"/>
        <c:crossesAt val="1"/>
        <c:crossBetween val="between"/>
        <c:dispUnits/>
        <c:majorUnit val="0.0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825"/>
          <c:y val="0.06625"/>
          <c:w val="0.264"/>
          <c:h val="0.201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75"/>
          <c:w val="0.97825"/>
          <c:h val="0.96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Nal'!$H$8</c:f>
              <c:strCache>
                <c:ptCount val="1"/>
                <c:pt idx="0">
                  <c:v>Hombres nacional</c:v>
                </c:pt>
              </c:strCache>
            </c:strRef>
          </c:tx>
          <c:spPr>
            <a:noFill/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Nal'!$G$9:$G$26</c:f>
              <c:strCache>
                <c:ptCount val="18"/>
                <c:pt idx="0">
                  <c:v>00 a 04</c:v>
                </c:pt>
                <c:pt idx="1">
                  <c:v>05 a 09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85+</c:v>
                </c:pt>
              </c:strCache>
            </c:strRef>
          </c:cat>
          <c:val>
            <c:numRef>
              <c:f>'Graf Nal'!$H$9:$H$26</c:f>
              <c:numCache>
                <c:ptCount val="18"/>
                <c:pt idx="0">
                  <c:v>-0.050859462711828854</c:v>
                </c:pt>
                <c:pt idx="1">
                  <c:v>-0.05484799591640311</c:v>
                </c:pt>
                <c:pt idx="2">
                  <c:v>-0.054981163040144526</c:v>
                </c:pt>
                <c:pt idx="3">
                  <c:v>-0.04643661367942103</c:v>
                </c:pt>
                <c:pt idx="4">
                  <c:v>-0.041064029194248515</c:v>
                </c:pt>
                <c:pt idx="5">
                  <c:v>-0.037511712116748926</c:v>
                </c:pt>
                <c:pt idx="6">
                  <c:v>-0.033342528670216635</c:v>
                </c:pt>
                <c:pt idx="7">
                  <c:v>-0.03329173220973349</c:v>
                </c:pt>
                <c:pt idx="8">
                  <c:v>-0.03126803533202016</c:v>
                </c:pt>
                <c:pt idx="9">
                  <c:v>-0.026056659565800628</c:v>
                </c:pt>
                <c:pt idx="10">
                  <c:v>-0.020964905200527007</c:v>
                </c:pt>
                <c:pt idx="11">
                  <c:v>-0.016560474453071343</c:v>
                </c:pt>
                <c:pt idx="12">
                  <c:v>-0.012555934881812471</c:v>
                </c:pt>
                <c:pt idx="13">
                  <c:v>-0.010337554783129933</c:v>
                </c:pt>
                <c:pt idx="14">
                  <c:v>-0.007725106220027804</c:v>
                </c:pt>
                <c:pt idx="15">
                  <c:v>-0.005442383938066617</c:v>
                </c:pt>
                <c:pt idx="16">
                  <c:v>-0.0028853851323072384</c:v>
                </c:pt>
                <c:pt idx="17">
                  <c:v>-0.0020227710909035673</c:v>
                </c:pt>
              </c:numCache>
            </c:numRef>
          </c:val>
        </c:ser>
        <c:ser>
          <c:idx val="1"/>
          <c:order val="1"/>
          <c:tx>
            <c:strRef>
              <c:f>'Graf Nal'!$I$8</c:f>
              <c:strCache>
                <c:ptCount val="1"/>
                <c:pt idx="0">
                  <c:v>Mujeres nacional</c:v>
                </c:pt>
              </c:strCache>
            </c:strRef>
          </c:tx>
          <c:spPr>
            <a:noFill/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Nal'!$G$9:$G$26</c:f>
              <c:strCache>
                <c:ptCount val="18"/>
                <c:pt idx="0">
                  <c:v>00 a 04</c:v>
                </c:pt>
                <c:pt idx="1">
                  <c:v>05 a 09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85+</c:v>
                </c:pt>
              </c:strCache>
            </c:strRef>
          </c:cat>
          <c:val>
            <c:numRef>
              <c:f>'Graf Nal'!$I$9:$I$26</c:f>
              <c:numCache>
                <c:ptCount val="18"/>
                <c:pt idx="0">
                  <c:v>0.04834517191337257</c:v>
                </c:pt>
                <c:pt idx="1">
                  <c:v>0.05240343148240858</c:v>
                </c:pt>
                <c:pt idx="2">
                  <c:v>0.05277026232437246</c:v>
                </c:pt>
                <c:pt idx="3">
                  <c:v>0.04693912101463701</c:v>
                </c:pt>
                <c:pt idx="4">
                  <c:v>0.04467761874086806</c:v>
                </c:pt>
                <c:pt idx="5">
                  <c:v>0.04070923358081158</c:v>
                </c:pt>
                <c:pt idx="6">
                  <c:v>0.03655186609750918</c:v>
                </c:pt>
                <c:pt idx="7">
                  <c:v>0.036824120508012356</c:v>
                </c:pt>
                <c:pt idx="8">
                  <c:v>0.03442182555072682</c:v>
                </c:pt>
                <c:pt idx="9">
                  <c:v>0.028957929250738566</c:v>
                </c:pt>
                <c:pt idx="10">
                  <c:v>0.023032503863271814</c:v>
                </c:pt>
                <c:pt idx="11">
                  <c:v>0.01816133038683003</c:v>
                </c:pt>
                <c:pt idx="12">
                  <c:v>0.013897643597269386</c:v>
                </c:pt>
                <c:pt idx="13">
                  <c:v>0.0118528972510393</c:v>
                </c:pt>
                <c:pt idx="14">
                  <c:v>0.009137052918972922</c:v>
                </c:pt>
                <c:pt idx="15">
                  <c:v>0.006563316862205428</c:v>
                </c:pt>
                <c:pt idx="16">
                  <c:v>0.003707556907810661</c:v>
                </c:pt>
                <c:pt idx="17">
                  <c:v>0.00289266961273144</c:v>
                </c:pt>
              </c:numCache>
            </c:numRef>
          </c:val>
        </c:ser>
        <c:ser>
          <c:idx val="2"/>
          <c:order val="2"/>
          <c:tx>
            <c:strRef>
              <c:f>'Graf Nal'!$J$8</c:f>
              <c:strCache>
                <c:ptCount val="1"/>
                <c:pt idx="0">
                  <c:v>Hombres Afros </c:v>
                </c:pt>
              </c:strCache>
            </c:strRef>
          </c:tx>
          <c:spPr>
            <a:gradFill rotWithShape="1">
              <a:gsLst>
                <a:gs pos="0">
                  <a:srgbClr val="333399"/>
                </a:gs>
                <a:gs pos="50000">
                  <a:srgbClr val="ADADD6"/>
                </a:gs>
                <a:gs pos="100000">
                  <a:srgbClr val="333399"/>
                </a:gs>
              </a:gsLst>
              <a:lin ang="0" scaled="1"/>
            </a:gra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Nal'!$G$9:$G$26</c:f>
              <c:strCache>
                <c:ptCount val="18"/>
                <c:pt idx="0">
                  <c:v>00 a 04</c:v>
                </c:pt>
                <c:pt idx="1">
                  <c:v>05 a 09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85+</c:v>
                </c:pt>
              </c:strCache>
            </c:strRef>
          </c:cat>
          <c:val>
            <c:numRef>
              <c:f>'Graf Nal'!$J$9:$J$26</c:f>
              <c:numCache>
                <c:ptCount val="18"/>
                <c:pt idx="0">
                  <c:v>-0.006405007317735661</c:v>
                </c:pt>
                <c:pt idx="1">
                  <c:v>-0.0064401384908851535</c:v>
                </c:pt>
                <c:pt idx="2">
                  <c:v>-0.006485867486725375</c:v>
                </c:pt>
                <c:pt idx="3">
                  <c:v>-0.005620500447703193</c:v>
                </c:pt>
                <c:pt idx="4">
                  <c:v>-0.004853071908029805</c:v>
                </c:pt>
                <c:pt idx="5">
                  <c:v>-0.004290924412016352</c:v>
                </c:pt>
                <c:pt idx="6">
                  <c:v>-0.0037582559170506714</c:v>
                </c:pt>
                <c:pt idx="7">
                  <c:v>-0.003616342544238053</c:v>
                </c:pt>
                <c:pt idx="8">
                  <c:v>-0.003263203601934378</c:v>
                </c:pt>
                <c:pt idx="9">
                  <c:v>-0.0026810786010786343</c:v>
                </c:pt>
                <c:pt idx="10">
                  <c:v>-0.0020877710700733638</c:v>
                </c:pt>
                <c:pt idx="11">
                  <c:v>-0.0016073608042378232</c:v>
                </c:pt>
                <c:pt idx="12">
                  <c:v>-0.0011905862001682155</c:v>
                </c:pt>
                <c:pt idx="13">
                  <c:v>-0.001021313390845971</c:v>
                </c:pt>
                <c:pt idx="14">
                  <c:v>-0.0007126365782217862</c:v>
                </c:pt>
                <c:pt idx="15">
                  <c:v>-0.0005050167047266557</c:v>
                </c:pt>
                <c:pt idx="16">
                  <c:v>-0.00027127989807184674</c:v>
                </c:pt>
                <c:pt idx="17">
                  <c:v>-0.00020362437252667223</c:v>
                </c:pt>
              </c:numCache>
            </c:numRef>
          </c:val>
        </c:ser>
        <c:ser>
          <c:idx val="3"/>
          <c:order val="3"/>
          <c:tx>
            <c:strRef>
              <c:f>'Graf Nal'!$K$8</c:f>
              <c:strCache>
                <c:ptCount val="1"/>
                <c:pt idx="0">
                  <c:v>Mujeres Afros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50000">
                  <a:srgbClr val="FFB27F"/>
                </a:gs>
                <a:gs pos="100000">
                  <a:srgbClr val="FF6600"/>
                </a:gs>
              </a:gsLst>
              <a:lin ang="0" scaled="1"/>
            </a:gra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Nal'!$G$9:$G$26</c:f>
              <c:strCache>
                <c:ptCount val="18"/>
                <c:pt idx="0">
                  <c:v>00 a 04</c:v>
                </c:pt>
                <c:pt idx="1">
                  <c:v>05 a 09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85+</c:v>
                </c:pt>
              </c:strCache>
            </c:strRef>
          </c:cat>
          <c:val>
            <c:numRef>
              <c:f>'Graf Nal'!$K$9:$K$26</c:f>
              <c:numCache>
                <c:ptCount val="18"/>
                <c:pt idx="0">
                  <c:v>0.006060444084827701</c:v>
                </c:pt>
                <c:pt idx="1">
                  <c:v>0.006120132971246743</c:v>
                </c:pt>
                <c:pt idx="2">
                  <c:v>0.006168005894435892</c:v>
                </c:pt>
                <c:pt idx="3">
                  <c:v>0.0055619566133909655</c:v>
                </c:pt>
                <c:pt idx="4">
                  <c:v>0.005115970999192202</c:v>
                </c:pt>
                <c:pt idx="5">
                  <c:v>0.004575092236992555</c:v>
                </c:pt>
                <c:pt idx="6">
                  <c:v>0.004035845783115388</c:v>
                </c:pt>
                <c:pt idx="7">
                  <c:v>0.003872298234327215</c:v>
                </c:pt>
                <c:pt idx="8">
                  <c:v>0.0034683141059188302</c:v>
                </c:pt>
                <c:pt idx="9">
                  <c:v>0.0028585373148240613</c:v>
                </c:pt>
                <c:pt idx="10">
                  <c:v>0.002205808888318366</c:v>
                </c:pt>
                <c:pt idx="11">
                  <c:v>0.001667707486548013</c:v>
                </c:pt>
                <c:pt idx="12">
                  <c:v>0.0012340007289840243</c:v>
                </c:pt>
                <c:pt idx="13">
                  <c:v>0.0011119186841489974</c:v>
                </c:pt>
                <c:pt idx="14">
                  <c:v>0.0008122073858930604</c:v>
                </c:pt>
                <c:pt idx="15">
                  <c:v>0.0005743289014050934</c:v>
                </c:pt>
                <c:pt idx="16">
                  <c:v>0.0003248537189842842</c:v>
                </c:pt>
                <c:pt idx="17">
                  <c:v>0.0002848743464889182</c:v>
                </c:pt>
              </c:numCache>
            </c:numRef>
          </c:val>
        </c:ser>
        <c:overlap val="100"/>
        <c:gapWidth val="0"/>
        <c:axId val="35739135"/>
        <c:axId val="53216760"/>
      </c:barChart>
      <c:catAx>
        <c:axId val="357391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3216760"/>
        <c:crosses val="autoZero"/>
        <c:auto val="1"/>
        <c:lblOffset val="100"/>
        <c:tickLblSkip val="1"/>
        <c:noMultiLvlLbl val="0"/>
      </c:catAx>
      <c:valAx>
        <c:axId val="53216760"/>
        <c:scaling>
          <c:orientation val="minMax"/>
          <c:max val="0.1"/>
          <c:min val="-0.1"/>
        </c:scaling>
        <c:axPos val="b"/>
        <c:delete val="0"/>
        <c:numFmt formatCode="0%;0%" sourceLinked="0"/>
        <c:majorTickMark val="out"/>
        <c:minorTickMark val="none"/>
        <c:tickLblPos val="nextTo"/>
        <c:crossAx val="35739135"/>
        <c:crossesAt val="1"/>
        <c:crossBetween val="between"/>
        <c:dispUnits/>
        <c:majorUnit val="0.0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025"/>
          <c:y val="0.066"/>
          <c:w val="0.24075"/>
          <c:h val="0.201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"/>
          <c:w val="0.9765"/>
          <c:h val="0.9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Nal'!$B$53</c:f>
              <c:strCache>
                <c:ptCount val="1"/>
                <c:pt idx="0">
                  <c:v>Hombres nacional</c:v>
                </c:pt>
              </c:strCache>
            </c:strRef>
          </c:tx>
          <c:spPr>
            <a:gradFill rotWithShape="1">
              <a:gsLst>
                <a:gs pos="0">
                  <a:srgbClr val="333399"/>
                </a:gs>
                <a:gs pos="50000">
                  <a:srgbClr val="9999CC"/>
                </a:gs>
                <a:gs pos="100000">
                  <a:srgbClr val="333399"/>
                </a:gs>
              </a:gsLst>
              <a:lin ang="0" scaled="1"/>
            </a:gra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Nal'!$A$54:$A$71</c:f>
              <c:strCache>
                <c:ptCount val="18"/>
                <c:pt idx="0">
                  <c:v>00 a 04</c:v>
                </c:pt>
                <c:pt idx="1">
                  <c:v>05 a 09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85+</c:v>
                </c:pt>
              </c:strCache>
            </c:strRef>
          </c:cat>
          <c:val>
            <c:numRef>
              <c:f>'Graf Nal'!$B$54:$B$71</c:f>
              <c:numCache>
                <c:ptCount val="18"/>
                <c:pt idx="0">
                  <c:v>-0.050859462711828854</c:v>
                </c:pt>
                <c:pt idx="1">
                  <c:v>-0.05484799591640311</c:v>
                </c:pt>
                <c:pt idx="2">
                  <c:v>-0.054981163040144526</c:v>
                </c:pt>
                <c:pt idx="3">
                  <c:v>-0.04643661367942103</c:v>
                </c:pt>
                <c:pt idx="4">
                  <c:v>-0.041064029194248515</c:v>
                </c:pt>
                <c:pt idx="5">
                  <c:v>-0.037511712116748926</c:v>
                </c:pt>
                <c:pt idx="6">
                  <c:v>-0.033342528670216635</c:v>
                </c:pt>
                <c:pt idx="7">
                  <c:v>-0.03329173220973349</c:v>
                </c:pt>
                <c:pt idx="8">
                  <c:v>-0.03126803533202016</c:v>
                </c:pt>
                <c:pt idx="9">
                  <c:v>-0.026056659565800628</c:v>
                </c:pt>
                <c:pt idx="10">
                  <c:v>-0.020964905200527007</c:v>
                </c:pt>
                <c:pt idx="11">
                  <c:v>-0.016560474453071343</c:v>
                </c:pt>
                <c:pt idx="12">
                  <c:v>-0.012555934881812471</c:v>
                </c:pt>
                <c:pt idx="13">
                  <c:v>-0.010337554783129933</c:v>
                </c:pt>
                <c:pt idx="14">
                  <c:v>-0.007725106220027804</c:v>
                </c:pt>
                <c:pt idx="15">
                  <c:v>-0.005442383938066617</c:v>
                </c:pt>
                <c:pt idx="16">
                  <c:v>-0.0028853851323072384</c:v>
                </c:pt>
                <c:pt idx="17">
                  <c:v>-0.0020227710909035673</c:v>
                </c:pt>
              </c:numCache>
            </c:numRef>
          </c:val>
        </c:ser>
        <c:ser>
          <c:idx val="1"/>
          <c:order val="1"/>
          <c:tx>
            <c:strRef>
              <c:f>'Graf Nal'!$C$53</c:f>
              <c:strCache>
                <c:ptCount val="1"/>
                <c:pt idx="0">
                  <c:v>Mujeres nacional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50000">
                  <a:srgbClr val="FFB27F"/>
                </a:gs>
                <a:gs pos="100000">
                  <a:srgbClr val="FF6600"/>
                </a:gs>
              </a:gsLst>
              <a:lin ang="0" scaled="1"/>
            </a:gra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Nal'!$A$54:$A$71</c:f>
              <c:strCache>
                <c:ptCount val="18"/>
                <c:pt idx="0">
                  <c:v>00 a 04</c:v>
                </c:pt>
                <c:pt idx="1">
                  <c:v>05 a 09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85+</c:v>
                </c:pt>
              </c:strCache>
            </c:strRef>
          </c:cat>
          <c:val>
            <c:numRef>
              <c:f>'Graf Nal'!$C$54:$C$71</c:f>
              <c:numCache>
                <c:ptCount val="18"/>
                <c:pt idx="0">
                  <c:v>0.04834517191337257</c:v>
                </c:pt>
                <c:pt idx="1">
                  <c:v>0.05240343148240858</c:v>
                </c:pt>
                <c:pt idx="2">
                  <c:v>0.05277026232437246</c:v>
                </c:pt>
                <c:pt idx="3">
                  <c:v>0.04693912101463701</c:v>
                </c:pt>
                <c:pt idx="4">
                  <c:v>0.04467761874086806</c:v>
                </c:pt>
                <c:pt idx="5">
                  <c:v>0.04070923358081158</c:v>
                </c:pt>
                <c:pt idx="6">
                  <c:v>0.03655186609750918</c:v>
                </c:pt>
                <c:pt idx="7">
                  <c:v>0.036824120508012356</c:v>
                </c:pt>
                <c:pt idx="8">
                  <c:v>0.03442182555072682</c:v>
                </c:pt>
                <c:pt idx="9">
                  <c:v>0.028957929250738566</c:v>
                </c:pt>
                <c:pt idx="10">
                  <c:v>0.023032503863271814</c:v>
                </c:pt>
                <c:pt idx="11">
                  <c:v>0.01816133038683003</c:v>
                </c:pt>
                <c:pt idx="12">
                  <c:v>0.013897643597269386</c:v>
                </c:pt>
                <c:pt idx="13">
                  <c:v>0.0118528972510393</c:v>
                </c:pt>
                <c:pt idx="14">
                  <c:v>0.009137052918972922</c:v>
                </c:pt>
                <c:pt idx="15">
                  <c:v>0.006563316862205428</c:v>
                </c:pt>
                <c:pt idx="16">
                  <c:v>0.003707556907810661</c:v>
                </c:pt>
                <c:pt idx="17">
                  <c:v>0.00289266961273144</c:v>
                </c:pt>
              </c:numCache>
            </c:numRef>
          </c:val>
        </c:ser>
        <c:ser>
          <c:idx val="2"/>
          <c:order val="2"/>
          <c:tx>
            <c:strRef>
              <c:f>'Graf Nal'!$D$53</c:f>
              <c:strCache>
                <c:ptCount val="1"/>
                <c:pt idx="0">
                  <c:v>Hombres Indigenas</c:v>
                </c:pt>
              </c:strCache>
            </c:strRef>
          </c:tx>
          <c:spPr>
            <a:noFill/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Nal'!$A$54:$A$71</c:f>
              <c:strCache>
                <c:ptCount val="18"/>
                <c:pt idx="0">
                  <c:v>00 a 04</c:v>
                </c:pt>
                <c:pt idx="1">
                  <c:v>05 a 09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85+</c:v>
                </c:pt>
              </c:strCache>
            </c:strRef>
          </c:cat>
          <c:val>
            <c:numRef>
              <c:f>'Graf Nal'!$D$54:$D$71</c:f>
              <c:numCache>
                <c:ptCount val="18"/>
                <c:pt idx="0">
                  <c:v>-0.07382494161008418</c:v>
                </c:pt>
                <c:pt idx="1">
                  <c:v>-0.06956060360143324</c:v>
                </c:pt>
                <c:pt idx="2">
                  <c:v>-0.06177795019189157</c:v>
                </c:pt>
                <c:pt idx="3">
                  <c:v>-0.04996823035431343</c:v>
                </c:pt>
                <c:pt idx="4">
                  <c:v>-0.04274090889571914</c:v>
                </c:pt>
                <c:pt idx="5">
                  <c:v>-0.03653763993382598</c:v>
                </c:pt>
                <c:pt idx="6">
                  <c:v>-0.03036348404930882</c:v>
                </c:pt>
                <c:pt idx="7">
                  <c:v>-0.02790852379957684</c:v>
                </c:pt>
                <c:pt idx="8">
                  <c:v>-0.024164582049022054</c:v>
                </c:pt>
                <c:pt idx="9">
                  <c:v>-0.02070667628368656</c:v>
                </c:pt>
                <c:pt idx="10">
                  <c:v>-0.016374650370136388</c:v>
                </c:pt>
                <c:pt idx="11">
                  <c:v>-0.014208637413361301</c:v>
                </c:pt>
                <c:pt idx="12">
                  <c:v>-0.01098654757477148</c:v>
                </c:pt>
                <c:pt idx="13">
                  <c:v>-0.00940570747325418</c:v>
                </c:pt>
                <c:pt idx="14">
                  <c:v>-0.006728032181595732</c:v>
                </c:pt>
                <c:pt idx="15">
                  <c:v>-0.004745431612289503</c:v>
                </c:pt>
                <c:pt idx="16">
                  <c:v>-0.0025037246543367932</c:v>
                </c:pt>
                <c:pt idx="17">
                  <c:v>-0.0018472247595077852</c:v>
                </c:pt>
              </c:numCache>
            </c:numRef>
          </c:val>
        </c:ser>
        <c:ser>
          <c:idx val="3"/>
          <c:order val="3"/>
          <c:tx>
            <c:strRef>
              <c:f>'Graf Nal'!$E$53</c:f>
              <c:strCache>
                <c:ptCount val="1"/>
                <c:pt idx="0">
                  <c:v>Mujeres Indigenas</c:v>
                </c:pt>
              </c:strCache>
            </c:strRef>
          </c:tx>
          <c:spPr>
            <a:noFill/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Nal'!$A$54:$A$71</c:f>
              <c:strCache>
                <c:ptCount val="18"/>
                <c:pt idx="0">
                  <c:v>00 a 04</c:v>
                </c:pt>
                <c:pt idx="1">
                  <c:v>05 a 09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85+</c:v>
                </c:pt>
              </c:strCache>
            </c:strRef>
          </c:cat>
          <c:val>
            <c:numRef>
              <c:f>'Graf Nal'!$E$54:$E$71</c:f>
              <c:numCache>
                <c:ptCount val="18"/>
                <c:pt idx="0">
                  <c:v>0.07121713770412816</c:v>
                </c:pt>
                <c:pt idx="1">
                  <c:v>0.0656761912525392</c:v>
                </c:pt>
                <c:pt idx="2">
                  <c:v>0.05890157814714186</c:v>
                </c:pt>
                <c:pt idx="3">
                  <c:v>0.04911085022558996</c:v>
                </c:pt>
                <c:pt idx="4">
                  <c:v>0.04280059070433996</c:v>
                </c:pt>
                <c:pt idx="5">
                  <c:v>0.03727929557997981</c:v>
                </c:pt>
                <c:pt idx="6">
                  <c:v>0.03148579318215398</c:v>
                </c:pt>
                <c:pt idx="7">
                  <c:v>0.028232406785384943</c:v>
                </c:pt>
                <c:pt idx="8">
                  <c:v>0.02383487644773875</c:v>
                </c:pt>
                <c:pt idx="9">
                  <c:v>0.020347857605027247</c:v>
                </c:pt>
                <c:pt idx="10">
                  <c:v>0.01575599747589619</c:v>
                </c:pt>
                <c:pt idx="11">
                  <c:v>0.013811243907178776</c:v>
                </c:pt>
                <c:pt idx="12">
                  <c:v>0.010629184549980967</c:v>
                </c:pt>
                <c:pt idx="13">
                  <c:v>0.009634972957590252</c:v>
                </c:pt>
                <c:pt idx="14">
                  <c:v>0.006893248895704584</c:v>
                </c:pt>
                <c:pt idx="15">
                  <c:v>0.004931027480561562</c:v>
                </c:pt>
                <c:pt idx="16">
                  <c:v>0.002784665851015282</c:v>
                </c:pt>
                <c:pt idx="17">
                  <c:v>0.002319584439933535</c:v>
                </c:pt>
              </c:numCache>
            </c:numRef>
          </c:val>
        </c:ser>
        <c:overlap val="100"/>
        <c:gapWidth val="0"/>
        <c:axId val="9188793"/>
        <c:axId val="15590274"/>
      </c:barChart>
      <c:catAx>
        <c:axId val="91887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5590274"/>
        <c:crosses val="autoZero"/>
        <c:auto val="1"/>
        <c:lblOffset val="100"/>
        <c:tickLblSkip val="1"/>
        <c:noMultiLvlLbl val="0"/>
      </c:catAx>
      <c:valAx>
        <c:axId val="15590274"/>
        <c:scaling>
          <c:orientation val="minMax"/>
          <c:max val="0.1"/>
          <c:min val="-0.1"/>
        </c:scaling>
        <c:axPos val="b"/>
        <c:delete val="0"/>
        <c:numFmt formatCode="0%;0%" sourceLinked="0"/>
        <c:majorTickMark val="out"/>
        <c:minorTickMark val="none"/>
        <c:tickLblPos val="nextTo"/>
        <c:crossAx val="9188793"/>
        <c:crossesAt val="1"/>
        <c:crossBetween val="between"/>
        <c:dispUnits/>
        <c:majorUnit val="0.0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525"/>
          <c:y val="0.06625"/>
          <c:w val="0.264"/>
          <c:h val="0.201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75"/>
          <c:w val="0.97825"/>
          <c:h val="0.96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Nal'!$H$53</c:f>
              <c:strCache>
                <c:ptCount val="1"/>
                <c:pt idx="0">
                  <c:v>Hombres nacional</c:v>
                </c:pt>
              </c:strCache>
            </c:strRef>
          </c:tx>
          <c:spPr>
            <a:noFill/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Nal'!$G$54:$G$71</c:f>
              <c:strCache>
                <c:ptCount val="18"/>
                <c:pt idx="0">
                  <c:v>00 a 04</c:v>
                </c:pt>
                <c:pt idx="1">
                  <c:v>05 a 09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85+</c:v>
                </c:pt>
              </c:strCache>
            </c:strRef>
          </c:cat>
          <c:val>
            <c:numRef>
              <c:f>'Graf Nal'!$H$54:$H$71</c:f>
              <c:numCache>
                <c:ptCount val="18"/>
                <c:pt idx="0">
                  <c:v>-0.050859462711828854</c:v>
                </c:pt>
                <c:pt idx="1">
                  <c:v>-0.05484799591640311</c:v>
                </c:pt>
                <c:pt idx="2">
                  <c:v>-0.054981163040144526</c:v>
                </c:pt>
                <c:pt idx="3">
                  <c:v>-0.04643661367942103</c:v>
                </c:pt>
                <c:pt idx="4">
                  <c:v>-0.041064029194248515</c:v>
                </c:pt>
                <c:pt idx="5">
                  <c:v>-0.037511712116748926</c:v>
                </c:pt>
                <c:pt idx="6">
                  <c:v>-0.033342528670216635</c:v>
                </c:pt>
                <c:pt idx="7">
                  <c:v>-0.03329173220973349</c:v>
                </c:pt>
                <c:pt idx="8">
                  <c:v>-0.03126803533202016</c:v>
                </c:pt>
                <c:pt idx="9">
                  <c:v>-0.026056659565800628</c:v>
                </c:pt>
                <c:pt idx="10">
                  <c:v>-0.020964905200527007</c:v>
                </c:pt>
                <c:pt idx="11">
                  <c:v>-0.016560474453071343</c:v>
                </c:pt>
                <c:pt idx="12">
                  <c:v>-0.012555934881812471</c:v>
                </c:pt>
                <c:pt idx="13">
                  <c:v>-0.010337554783129933</c:v>
                </c:pt>
                <c:pt idx="14">
                  <c:v>-0.007725106220027804</c:v>
                </c:pt>
                <c:pt idx="15">
                  <c:v>-0.005442383938066617</c:v>
                </c:pt>
                <c:pt idx="16">
                  <c:v>-0.0028853851323072384</c:v>
                </c:pt>
                <c:pt idx="17">
                  <c:v>-0.0020227710909035673</c:v>
                </c:pt>
              </c:numCache>
            </c:numRef>
          </c:val>
        </c:ser>
        <c:ser>
          <c:idx val="1"/>
          <c:order val="1"/>
          <c:tx>
            <c:strRef>
              <c:f>'Graf Nal'!$I$53</c:f>
              <c:strCache>
                <c:ptCount val="1"/>
                <c:pt idx="0">
                  <c:v>Mujeres nacional</c:v>
                </c:pt>
              </c:strCache>
            </c:strRef>
          </c:tx>
          <c:spPr>
            <a:noFill/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Nal'!$G$54:$G$71</c:f>
              <c:strCache>
                <c:ptCount val="18"/>
                <c:pt idx="0">
                  <c:v>00 a 04</c:v>
                </c:pt>
                <c:pt idx="1">
                  <c:v>05 a 09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85+</c:v>
                </c:pt>
              </c:strCache>
            </c:strRef>
          </c:cat>
          <c:val>
            <c:numRef>
              <c:f>'Graf Nal'!$I$54:$I$71</c:f>
              <c:numCache>
                <c:ptCount val="18"/>
                <c:pt idx="0">
                  <c:v>0.04834517191337257</c:v>
                </c:pt>
                <c:pt idx="1">
                  <c:v>0.05240343148240858</c:v>
                </c:pt>
                <c:pt idx="2">
                  <c:v>0.05277026232437246</c:v>
                </c:pt>
                <c:pt idx="3">
                  <c:v>0.04693912101463701</c:v>
                </c:pt>
                <c:pt idx="4">
                  <c:v>0.04467761874086806</c:v>
                </c:pt>
                <c:pt idx="5">
                  <c:v>0.04070923358081158</c:v>
                </c:pt>
                <c:pt idx="6">
                  <c:v>0.03655186609750918</c:v>
                </c:pt>
                <c:pt idx="7">
                  <c:v>0.036824120508012356</c:v>
                </c:pt>
                <c:pt idx="8">
                  <c:v>0.03442182555072682</c:v>
                </c:pt>
                <c:pt idx="9">
                  <c:v>0.028957929250738566</c:v>
                </c:pt>
                <c:pt idx="10">
                  <c:v>0.023032503863271814</c:v>
                </c:pt>
                <c:pt idx="11">
                  <c:v>0.01816133038683003</c:v>
                </c:pt>
                <c:pt idx="12">
                  <c:v>0.013897643597269386</c:v>
                </c:pt>
                <c:pt idx="13">
                  <c:v>0.0118528972510393</c:v>
                </c:pt>
                <c:pt idx="14">
                  <c:v>0.009137052918972922</c:v>
                </c:pt>
                <c:pt idx="15">
                  <c:v>0.006563316862205428</c:v>
                </c:pt>
                <c:pt idx="16">
                  <c:v>0.003707556907810661</c:v>
                </c:pt>
                <c:pt idx="17">
                  <c:v>0.00289266961273144</c:v>
                </c:pt>
              </c:numCache>
            </c:numRef>
          </c:val>
        </c:ser>
        <c:ser>
          <c:idx val="2"/>
          <c:order val="2"/>
          <c:tx>
            <c:strRef>
              <c:f>'Graf Nal'!$J$53</c:f>
              <c:strCache>
                <c:ptCount val="1"/>
                <c:pt idx="0">
                  <c:v>Hombres Indigenas</c:v>
                </c:pt>
              </c:strCache>
            </c:strRef>
          </c:tx>
          <c:spPr>
            <a:gradFill rotWithShape="1">
              <a:gsLst>
                <a:gs pos="0">
                  <a:srgbClr val="333399"/>
                </a:gs>
                <a:gs pos="50000">
                  <a:srgbClr val="ADADD6"/>
                </a:gs>
                <a:gs pos="100000">
                  <a:srgbClr val="333399"/>
                </a:gs>
              </a:gsLst>
              <a:lin ang="0" scaled="1"/>
            </a:gra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Nal'!$G$54:$G$71</c:f>
              <c:strCache>
                <c:ptCount val="18"/>
                <c:pt idx="0">
                  <c:v>00 a 04</c:v>
                </c:pt>
                <c:pt idx="1">
                  <c:v>05 a 09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85+</c:v>
                </c:pt>
              </c:strCache>
            </c:strRef>
          </c:cat>
          <c:val>
            <c:numRef>
              <c:f>'Graf Nal'!$J$54:$J$71</c:f>
              <c:numCache>
                <c:ptCount val="18"/>
                <c:pt idx="0">
                  <c:v>-0.0024711686233698754</c:v>
                </c:pt>
                <c:pt idx="1">
                  <c:v>-0.002328426914990625</c:v>
                </c:pt>
                <c:pt idx="2">
                  <c:v>-0.002067915379284989</c:v>
                </c:pt>
                <c:pt idx="3">
                  <c:v>-0.0016726044115154529</c:v>
                </c:pt>
                <c:pt idx="4">
                  <c:v>-0.0014306817004374611</c:v>
                </c:pt>
                <c:pt idx="5">
                  <c:v>-0.0012230374641315474</c:v>
                </c:pt>
                <c:pt idx="6">
                  <c:v>-0.001016367740256965</c:v>
                </c:pt>
                <c:pt idx="7">
                  <c:v>-0.0009341919794849541</c:v>
                </c:pt>
                <c:pt idx="8">
                  <c:v>-0.0008088696808157507</c:v>
                </c:pt>
                <c:pt idx="9">
                  <c:v>-0.0006931219667843773</c:v>
                </c:pt>
                <c:pt idx="10">
                  <c:v>-0.0005481145170022819</c:v>
                </c:pt>
                <c:pt idx="11">
                  <c:v>-0.00047561079211123414</c:v>
                </c:pt>
                <c:pt idx="12">
                  <c:v>-0.00036775662877364405</c:v>
                </c:pt>
                <c:pt idx="13">
                  <c:v>-0.0003148406037523552</c:v>
                </c:pt>
                <c:pt idx="14">
                  <c:v>-0.0002252098228806602</c:v>
                </c:pt>
                <c:pt idx="15">
                  <c:v>-0.00015884552630699962</c:v>
                </c:pt>
                <c:pt idx="16">
                  <c:v>-8.380806909449061E-05</c:v>
                </c:pt>
                <c:pt idx="17">
                  <c:v>-6.18328137679701E-05</c:v>
                </c:pt>
              </c:numCache>
            </c:numRef>
          </c:val>
        </c:ser>
        <c:ser>
          <c:idx val="3"/>
          <c:order val="3"/>
          <c:tx>
            <c:strRef>
              <c:f>'Graf Nal'!$K$53</c:f>
              <c:strCache>
                <c:ptCount val="1"/>
                <c:pt idx="0">
                  <c:v>Mujeres Indigenas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50000">
                  <a:srgbClr val="FFB27F"/>
                </a:gs>
                <a:gs pos="100000">
                  <a:srgbClr val="FF6600"/>
                </a:gs>
              </a:gsLst>
              <a:lin ang="0" scaled="1"/>
            </a:gra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Nal'!$G$54:$G$71</c:f>
              <c:strCache>
                <c:ptCount val="18"/>
                <c:pt idx="0">
                  <c:v>00 a 04</c:v>
                </c:pt>
                <c:pt idx="1">
                  <c:v>05 a 09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85+</c:v>
                </c:pt>
              </c:strCache>
            </c:strRef>
          </c:cat>
          <c:val>
            <c:numRef>
              <c:f>'Graf Nal'!$K$54:$K$71</c:f>
              <c:numCache>
                <c:ptCount val="18"/>
                <c:pt idx="0">
                  <c:v>0.0023838766723333752</c:v>
                </c:pt>
                <c:pt idx="1">
                  <c:v>0.002198402593840248</c:v>
                </c:pt>
                <c:pt idx="2">
                  <c:v>0.001971633551069458</c:v>
                </c:pt>
                <c:pt idx="3">
                  <c:v>0.0016439050204127466</c:v>
                </c:pt>
                <c:pt idx="4">
                  <c:v>0.0014326794509216902</c:v>
                </c:pt>
                <c:pt idx="5">
                  <c:v>0.0012478631683197118</c:v>
                </c:pt>
                <c:pt idx="6">
                  <c:v>0.001053935194484786</c:v>
                </c:pt>
                <c:pt idx="7">
                  <c:v>0.0009450334302835146</c:v>
                </c:pt>
                <c:pt idx="8">
                  <c:v>0.0007978333275309239</c:v>
                </c:pt>
                <c:pt idx="9">
                  <c:v>0.0006811111010682191</c:v>
                </c:pt>
                <c:pt idx="10">
                  <c:v>0.0005274061278364921</c:v>
                </c:pt>
                <c:pt idx="11">
                  <c:v>0.00046230869742356213</c:v>
                </c:pt>
                <c:pt idx="12">
                  <c:v>0.00035579448867905256</c:v>
                </c:pt>
                <c:pt idx="13">
                  <c:v>0.00032251488914908914</c:v>
                </c:pt>
                <c:pt idx="14">
                  <c:v>0.00023074018092846525</c:v>
                </c:pt>
                <c:pt idx="15">
                  <c:v>0.00016505804305673658</c:v>
                </c:pt>
                <c:pt idx="16">
                  <c:v>9.321211405683752E-05</c:v>
                </c:pt>
                <c:pt idx="17">
                  <c:v>7.764427796632021E-05</c:v>
                </c:pt>
              </c:numCache>
            </c:numRef>
          </c:val>
        </c:ser>
        <c:overlap val="100"/>
        <c:gapWidth val="0"/>
        <c:axId val="6094739"/>
        <c:axId val="54852652"/>
      </c:barChart>
      <c:catAx>
        <c:axId val="6094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4852652"/>
        <c:crosses val="autoZero"/>
        <c:auto val="1"/>
        <c:lblOffset val="100"/>
        <c:tickLblSkip val="1"/>
        <c:noMultiLvlLbl val="0"/>
      </c:catAx>
      <c:valAx>
        <c:axId val="54852652"/>
        <c:scaling>
          <c:orientation val="minMax"/>
          <c:max val="0.1"/>
          <c:min val="-0.1"/>
        </c:scaling>
        <c:axPos val="b"/>
        <c:delete val="0"/>
        <c:numFmt formatCode="0%;0%" sourceLinked="0"/>
        <c:majorTickMark val="out"/>
        <c:minorTickMark val="none"/>
        <c:tickLblPos val="nextTo"/>
        <c:crossAx val="6094739"/>
        <c:crossesAt val="1"/>
        <c:crossBetween val="between"/>
        <c:dispUnits/>
        <c:majorUnit val="0.0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025"/>
          <c:y val="0.066"/>
          <c:w val="0.24075"/>
          <c:h val="0.201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2125"/>
          <c:w val="0.97725"/>
          <c:h val="0.906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'[1]Graf Nal'!$D$3</c:f>
              <c:strCache>
                <c:ptCount val="1"/>
                <c:pt idx="0">
                  <c:v>Hombres Afros </c:v>
                </c:pt>
              </c:strCache>
            </c:strRef>
          </c:tx>
          <c:spPr>
            <a:gradFill rotWithShape="1">
              <a:gsLst>
                <a:gs pos="0">
                  <a:srgbClr val="333399"/>
                </a:gs>
                <a:gs pos="50000">
                  <a:srgbClr val="ADADD6"/>
                </a:gs>
                <a:gs pos="100000">
                  <a:srgbClr val="333399"/>
                </a:gs>
              </a:gsLst>
              <a:lin ang="0" scaled="1"/>
            </a:gra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 Nal'!$A$4:$A$21</c:f>
              <c:strCache>
                <c:ptCount val="18"/>
                <c:pt idx="0">
                  <c:v>00 a 04</c:v>
                </c:pt>
                <c:pt idx="1">
                  <c:v>05 a 09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85+</c:v>
                </c:pt>
              </c:strCache>
            </c:strRef>
          </c:cat>
          <c:val>
            <c:numRef>
              <c:f>'[1]Graf Nal'!$D$4:$D$21</c:f>
              <c:numCache>
                <c:ptCount val="18"/>
                <c:pt idx="0">
                  <c:v>-0.057668334852358435</c:v>
                </c:pt>
                <c:pt idx="1">
                  <c:v>-0.057984643040068264</c:v>
                </c:pt>
                <c:pt idx="2">
                  <c:v>-0.05839637013322453</c:v>
                </c:pt>
                <c:pt idx="3">
                  <c:v>-0.05060492295745962</c:v>
                </c:pt>
                <c:pt idx="4">
                  <c:v>-0.04369527808030323</c:v>
                </c:pt>
                <c:pt idx="5">
                  <c:v>-0.03863390836933478</c:v>
                </c:pt>
                <c:pt idx="6">
                  <c:v>-0.033837956763171376</c:v>
                </c:pt>
                <c:pt idx="7">
                  <c:v>-0.032560220845411506</c:v>
                </c:pt>
                <c:pt idx="8">
                  <c:v>-0.029380687432891444</c:v>
                </c:pt>
                <c:pt idx="9">
                  <c:v>-0.024139447601311297</c:v>
                </c:pt>
                <c:pt idx="10">
                  <c:v>-0.018797524372949726</c:v>
                </c:pt>
                <c:pt idx="11">
                  <c:v>-0.01447208667984983</c:v>
                </c:pt>
                <c:pt idx="12">
                  <c:v>-0.010719601127039853</c:v>
                </c:pt>
                <c:pt idx="13">
                  <c:v>-0.009195530885564216</c:v>
                </c:pt>
                <c:pt idx="14">
                  <c:v>-0.006416318168307981</c:v>
                </c:pt>
                <c:pt idx="15">
                  <c:v>-0.004546985036780149</c:v>
                </c:pt>
                <c:pt idx="16">
                  <c:v>-0.0024425046256233763</c:v>
                </c:pt>
                <c:pt idx="17">
                  <c:v>-0.0018333591074054941</c:v>
                </c:pt>
              </c:numCache>
            </c:numRef>
          </c:val>
        </c:ser>
        <c:ser>
          <c:idx val="3"/>
          <c:order val="1"/>
          <c:tx>
            <c:strRef>
              <c:f>'[1]Graf Nal'!$E$3</c:f>
              <c:strCache>
                <c:ptCount val="1"/>
                <c:pt idx="0">
                  <c:v>Mujeres Afros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50000">
                  <a:srgbClr val="FFB27F"/>
                </a:gs>
                <a:gs pos="100000">
                  <a:srgbClr val="FF6600"/>
                </a:gs>
              </a:gsLst>
              <a:lin ang="0" scaled="1"/>
            </a:gra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 Nal'!$A$4:$A$21</c:f>
              <c:strCache>
                <c:ptCount val="18"/>
                <c:pt idx="0">
                  <c:v>00 a 04</c:v>
                </c:pt>
                <c:pt idx="1">
                  <c:v>05 a 09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85+</c:v>
                </c:pt>
              </c:strCache>
            </c:strRef>
          </c:cat>
          <c:val>
            <c:numRef>
              <c:f>'[1]Graf Nal'!$E$4:$E$21</c:f>
              <c:numCache>
                <c:ptCount val="18"/>
                <c:pt idx="0">
                  <c:v>0.05456601397941803</c:v>
                </c:pt>
                <c:pt idx="1">
                  <c:v>0.055103430803196865</c:v>
                </c:pt>
                <c:pt idx="2">
                  <c:v>0.055534461031248046</c:v>
                </c:pt>
                <c:pt idx="3">
                  <c:v>0.050077815762545115</c:v>
                </c:pt>
                <c:pt idx="4">
                  <c:v>0.04606232499679195</c:v>
                </c:pt>
                <c:pt idx="5">
                  <c:v>0.041192451158133254</c:v>
                </c:pt>
                <c:pt idx="6">
                  <c:v>0.03633727402445137</c:v>
                </c:pt>
                <c:pt idx="7">
                  <c:v>0.03486475192729738</c:v>
                </c:pt>
                <c:pt idx="8">
                  <c:v>0.031227427122440005</c:v>
                </c:pt>
                <c:pt idx="9">
                  <c:v>0.025737220721476602</c:v>
                </c:pt>
                <c:pt idx="10">
                  <c:v>0.01986029356119807</c:v>
                </c:pt>
                <c:pt idx="11">
                  <c:v>0.015015426056380508</c:v>
                </c:pt>
                <c:pt idx="12">
                  <c:v>0.011110489608661843</c:v>
                </c:pt>
                <c:pt idx="13">
                  <c:v>0.010011307688679917</c:v>
                </c:pt>
                <c:pt idx="14">
                  <c:v>0.007312817171893319</c:v>
                </c:pt>
                <c:pt idx="15">
                  <c:v>0.005171046613780464</c:v>
                </c:pt>
                <c:pt idx="16">
                  <c:v>0.002924863644190579</c:v>
                </c:pt>
                <c:pt idx="17">
                  <c:v>0.0025649040491615748</c:v>
                </c:pt>
              </c:numCache>
            </c:numRef>
          </c:val>
        </c:ser>
        <c:ser>
          <c:idx val="0"/>
          <c:order val="2"/>
          <c:tx>
            <c:strRef>
              <c:f>'[1]Graf Nal'!$B$3</c:f>
              <c:strCache>
                <c:ptCount val="1"/>
                <c:pt idx="0">
                  <c:v>Hombres nacional</c:v>
                </c:pt>
              </c:strCache>
            </c:strRef>
          </c:tx>
          <c:spPr>
            <a:noFill/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 Nal'!$A$4:$A$21</c:f>
              <c:strCache>
                <c:ptCount val="18"/>
                <c:pt idx="0">
                  <c:v>00 a 04</c:v>
                </c:pt>
                <c:pt idx="1">
                  <c:v>05 a 09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85+</c:v>
                </c:pt>
              </c:strCache>
            </c:strRef>
          </c:cat>
          <c:val>
            <c:numRef>
              <c:f>'[1]Graf Nal'!$B$4:$B$21</c:f>
              <c:numCache>
                <c:ptCount val="18"/>
                <c:pt idx="0">
                  <c:v>-0.050859462711828854</c:v>
                </c:pt>
                <c:pt idx="1">
                  <c:v>-0.05484799591640311</c:v>
                </c:pt>
                <c:pt idx="2">
                  <c:v>-0.054981163040144526</c:v>
                </c:pt>
                <c:pt idx="3">
                  <c:v>-0.04643661367942103</c:v>
                </c:pt>
                <c:pt idx="4">
                  <c:v>-0.041064029194248515</c:v>
                </c:pt>
                <c:pt idx="5">
                  <c:v>-0.037511712116748926</c:v>
                </c:pt>
                <c:pt idx="6">
                  <c:v>-0.033342528670216635</c:v>
                </c:pt>
                <c:pt idx="7">
                  <c:v>-0.03329173220973349</c:v>
                </c:pt>
                <c:pt idx="8">
                  <c:v>-0.03126803533202016</c:v>
                </c:pt>
                <c:pt idx="9">
                  <c:v>-0.026056659565800628</c:v>
                </c:pt>
                <c:pt idx="10">
                  <c:v>-0.020964905200527007</c:v>
                </c:pt>
                <c:pt idx="11">
                  <c:v>-0.016560474453071343</c:v>
                </c:pt>
                <c:pt idx="12">
                  <c:v>-0.012555934881812471</c:v>
                </c:pt>
                <c:pt idx="13">
                  <c:v>-0.010337554783129933</c:v>
                </c:pt>
                <c:pt idx="14">
                  <c:v>-0.007725106220027804</c:v>
                </c:pt>
                <c:pt idx="15">
                  <c:v>-0.005442383938066617</c:v>
                </c:pt>
                <c:pt idx="16">
                  <c:v>-0.0028853851323072384</c:v>
                </c:pt>
                <c:pt idx="17">
                  <c:v>-0.0020227710909035673</c:v>
                </c:pt>
              </c:numCache>
            </c:numRef>
          </c:val>
        </c:ser>
        <c:ser>
          <c:idx val="1"/>
          <c:order val="3"/>
          <c:tx>
            <c:strRef>
              <c:f>'[1]Graf Nal'!$C$3</c:f>
              <c:strCache>
                <c:ptCount val="1"/>
                <c:pt idx="0">
                  <c:v>Mujeres nacional</c:v>
                </c:pt>
              </c:strCache>
            </c:strRef>
          </c:tx>
          <c:spPr>
            <a:noFill/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 Nal'!$A$4:$A$21</c:f>
              <c:strCache>
                <c:ptCount val="18"/>
                <c:pt idx="0">
                  <c:v>00 a 04</c:v>
                </c:pt>
                <c:pt idx="1">
                  <c:v>05 a 09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85+</c:v>
                </c:pt>
              </c:strCache>
            </c:strRef>
          </c:cat>
          <c:val>
            <c:numRef>
              <c:f>'[1]Graf Nal'!$C$4:$C$21</c:f>
              <c:numCache>
                <c:ptCount val="18"/>
                <c:pt idx="0">
                  <c:v>0.04834517191337257</c:v>
                </c:pt>
                <c:pt idx="1">
                  <c:v>0.05240343148240858</c:v>
                </c:pt>
                <c:pt idx="2">
                  <c:v>0.05277026232437246</c:v>
                </c:pt>
                <c:pt idx="3">
                  <c:v>0.04693912101463701</c:v>
                </c:pt>
                <c:pt idx="4">
                  <c:v>0.04467761874086806</c:v>
                </c:pt>
                <c:pt idx="5">
                  <c:v>0.04070923358081158</c:v>
                </c:pt>
                <c:pt idx="6">
                  <c:v>0.03655186609750918</c:v>
                </c:pt>
                <c:pt idx="7">
                  <c:v>0.036824120508012356</c:v>
                </c:pt>
                <c:pt idx="8">
                  <c:v>0.03442182555072682</c:v>
                </c:pt>
                <c:pt idx="9">
                  <c:v>0.028957929250738566</c:v>
                </c:pt>
                <c:pt idx="10">
                  <c:v>0.023032503863271814</c:v>
                </c:pt>
                <c:pt idx="11">
                  <c:v>0.01816133038683003</c:v>
                </c:pt>
                <c:pt idx="12">
                  <c:v>0.013897643597269386</c:v>
                </c:pt>
                <c:pt idx="13">
                  <c:v>0.0118528972510393</c:v>
                </c:pt>
                <c:pt idx="14">
                  <c:v>0.009137052918972922</c:v>
                </c:pt>
                <c:pt idx="15">
                  <c:v>0.006563316862205428</c:v>
                </c:pt>
                <c:pt idx="16">
                  <c:v>0.003707556907810661</c:v>
                </c:pt>
                <c:pt idx="17">
                  <c:v>0.00289266961273144</c:v>
                </c:pt>
              </c:numCache>
            </c:numRef>
          </c:val>
        </c:ser>
        <c:overlap val="100"/>
        <c:gapWidth val="0"/>
        <c:axId val="23911821"/>
        <c:axId val="13879798"/>
      </c:barChart>
      <c:catAx>
        <c:axId val="239118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3879798"/>
        <c:crosses val="autoZero"/>
        <c:auto val="1"/>
        <c:lblOffset val="100"/>
        <c:tickLblSkip val="1"/>
        <c:noMultiLvlLbl val="0"/>
      </c:catAx>
      <c:valAx>
        <c:axId val="13879798"/>
        <c:scaling>
          <c:orientation val="minMax"/>
          <c:max val="0.1"/>
          <c:min val="-0.1"/>
        </c:scaling>
        <c:axPos val="b"/>
        <c:delete val="0"/>
        <c:numFmt formatCode="0%;0%" sourceLinked="0"/>
        <c:majorTickMark val="out"/>
        <c:minorTickMark val="none"/>
        <c:tickLblPos val="nextTo"/>
        <c:crossAx val="23911821"/>
        <c:crossesAt val="1"/>
        <c:crossBetween val="between"/>
        <c:dispUnits/>
        <c:majorUnit val="0.0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525"/>
          <c:y val="0.018"/>
          <c:w val="0.264"/>
          <c:h val="0.201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6"/>
          <c:w val="0.978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'[1]Graf Nal'!$H$3</c:f>
              <c:strCache>
                <c:ptCount val="1"/>
                <c:pt idx="0">
                  <c:v>Hombres nacional</c:v>
                </c:pt>
              </c:strCache>
            </c:strRef>
          </c:tx>
          <c:spPr>
            <a:noFill/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 Nal'!$G$4:$G$21</c:f>
              <c:strCache>
                <c:ptCount val="18"/>
                <c:pt idx="0">
                  <c:v>00 a 04</c:v>
                </c:pt>
                <c:pt idx="1">
                  <c:v>05 a 09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85+</c:v>
                </c:pt>
              </c:strCache>
            </c:strRef>
          </c:cat>
          <c:val>
            <c:numRef>
              <c:f>'[1]Graf Nal'!$H$4:$H$21</c:f>
              <c:numCache>
                <c:ptCount val="18"/>
                <c:pt idx="0">
                  <c:v>-0.050859462711828854</c:v>
                </c:pt>
                <c:pt idx="1">
                  <c:v>-0.05484799591640311</c:v>
                </c:pt>
                <c:pt idx="2">
                  <c:v>-0.054981163040144526</c:v>
                </c:pt>
                <c:pt idx="3">
                  <c:v>-0.04643661367942103</c:v>
                </c:pt>
                <c:pt idx="4">
                  <c:v>-0.041064029194248515</c:v>
                </c:pt>
                <c:pt idx="5">
                  <c:v>-0.037511712116748926</c:v>
                </c:pt>
                <c:pt idx="6">
                  <c:v>-0.033342528670216635</c:v>
                </c:pt>
                <c:pt idx="7">
                  <c:v>-0.03329173220973349</c:v>
                </c:pt>
                <c:pt idx="8">
                  <c:v>-0.03126803533202016</c:v>
                </c:pt>
                <c:pt idx="9">
                  <c:v>-0.026056659565800628</c:v>
                </c:pt>
                <c:pt idx="10">
                  <c:v>-0.020964905200527007</c:v>
                </c:pt>
                <c:pt idx="11">
                  <c:v>-0.016560474453071343</c:v>
                </c:pt>
                <c:pt idx="12">
                  <c:v>-0.012555934881812471</c:v>
                </c:pt>
                <c:pt idx="13">
                  <c:v>-0.010337554783129933</c:v>
                </c:pt>
                <c:pt idx="14">
                  <c:v>-0.007725106220027804</c:v>
                </c:pt>
                <c:pt idx="15">
                  <c:v>-0.005442383938066617</c:v>
                </c:pt>
                <c:pt idx="16">
                  <c:v>-0.0028853851323072384</c:v>
                </c:pt>
                <c:pt idx="17">
                  <c:v>-0.0020227710909035673</c:v>
                </c:pt>
              </c:numCache>
            </c:numRef>
          </c:val>
        </c:ser>
        <c:ser>
          <c:idx val="1"/>
          <c:order val="1"/>
          <c:tx>
            <c:strRef>
              <c:f>'[1]Graf Nal'!$I$3</c:f>
              <c:strCache>
                <c:ptCount val="1"/>
                <c:pt idx="0">
                  <c:v>Mujeres nacional</c:v>
                </c:pt>
              </c:strCache>
            </c:strRef>
          </c:tx>
          <c:spPr>
            <a:noFill/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 Nal'!$G$4:$G$21</c:f>
              <c:strCache>
                <c:ptCount val="18"/>
                <c:pt idx="0">
                  <c:v>00 a 04</c:v>
                </c:pt>
                <c:pt idx="1">
                  <c:v>05 a 09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85+</c:v>
                </c:pt>
              </c:strCache>
            </c:strRef>
          </c:cat>
          <c:val>
            <c:numRef>
              <c:f>'[1]Graf Nal'!$I$4:$I$21</c:f>
              <c:numCache>
                <c:ptCount val="18"/>
                <c:pt idx="0">
                  <c:v>0.04834517191337257</c:v>
                </c:pt>
                <c:pt idx="1">
                  <c:v>0.05240343148240858</c:v>
                </c:pt>
                <c:pt idx="2">
                  <c:v>0.05277026232437246</c:v>
                </c:pt>
                <c:pt idx="3">
                  <c:v>0.04693912101463701</c:v>
                </c:pt>
                <c:pt idx="4">
                  <c:v>0.04467761874086806</c:v>
                </c:pt>
                <c:pt idx="5">
                  <c:v>0.04070923358081158</c:v>
                </c:pt>
                <c:pt idx="6">
                  <c:v>0.03655186609750918</c:v>
                </c:pt>
                <c:pt idx="7">
                  <c:v>0.036824120508012356</c:v>
                </c:pt>
                <c:pt idx="8">
                  <c:v>0.03442182555072682</c:v>
                </c:pt>
                <c:pt idx="9">
                  <c:v>0.028957929250738566</c:v>
                </c:pt>
                <c:pt idx="10">
                  <c:v>0.023032503863271814</c:v>
                </c:pt>
                <c:pt idx="11">
                  <c:v>0.01816133038683003</c:v>
                </c:pt>
                <c:pt idx="12">
                  <c:v>0.013897643597269386</c:v>
                </c:pt>
                <c:pt idx="13">
                  <c:v>0.0118528972510393</c:v>
                </c:pt>
                <c:pt idx="14">
                  <c:v>0.009137052918972922</c:v>
                </c:pt>
                <c:pt idx="15">
                  <c:v>0.006563316862205428</c:v>
                </c:pt>
                <c:pt idx="16">
                  <c:v>0.003707556907810661</c:v>
                </c:pt>
                <c:pt idx="17">
                  <c:v>0.00289266961273144</c:v>
                </c:pt>
              </c:numCache>
            </c:numRef>
          </c:val>
        </c:ser>
        <c:ser>
          <c:idx val="2"/>
          <c:order val="2"/>
          <c:tx>
            <c:strRef>
              <c:f>'[1]Graf Nal'!$J$3</c:f>
              <c:strCache>
                <c:ptCount val="1"/>
                <c:pt idx="0">
                  <c:v>Hombres Afros </c:v>
                </c:pt>
              </c:strCache>
            </c:strRef>
          </c:tx>
          <c:spPr>
            <a:gradFill rotWithShape="1">
              <a:gsLst>
                <a:gs pos="0">
                  <a:srgbClr val="333399"/>
                </a:gs>
                <a:gs pos="50000">
                  <a:srgbClr val="ADADD6"/>
                </a:gs>
                <a:gs pos="100000">
                  <a:srgbClr val="333399"/>
                </a:gs>
              </a:gsLst>
              <a:lin ang="0" scaled="1"/>
            </a:gra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 Nal'!$G$4:$G$21</c:f>
              <c:strCache>
                <c:ptCount val="18"/>
                <c:pt idx="0">
                  <c:v>00 a 04</c:v>
                </c:pt>
                <c:pt idx="1">
                  <c:v>05 a 09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85+</c:v>
                </c:pt>
              </c:strCache>
            </c:strRef>
          </c:cat>
          <c:val>
            <c:numRef>
              <c:f>'[1]Graf Nal'!$J$4:$J$21</c:f>
              <c:numCache>
                <c:ptCount val="18"/>
                <c:pt idx="0">
                  <c:v>-0.006405007317735661</c:v>
                </c:pt>
                <c:pt idx="1">
                  <c:v>-0.0064401384908851535</c:v>
                </c:pt>
                <c:pt idx="2">
                  <c:v>-0.006485867486725375</c:v>
                </c:pt>
                <c:pt idx="3">
                  <c:v>-0.005620500447703193</c:v>
                </c:pt>
                <c:pt idx="4">
                  <c:v>-0.004853071908029805</c:v>
                </c:pt>
                <c:pt idx="5">
                  <c:v>-0.004290924412016352</c:v>
                </c:pt>
                <c:pt idx="6">
                  <c:v>-0.0037582559170506714</c:v>
                </c:pt>
                <c:pt idx="7">
                  <c:v>-0.003616342544238053</c:v>
                </c:pt>
                <c:pt idx="8">
                  <c:v>-0.003263203601934378</c:v>
                </c:pt>
                <c:pt idx="9">
                  <c:v>-0.0026810786010786343</c:v>
                </c:pt>
                <c:pt idx="10">
                  <c:v>-0.0020877710700733638</c:v>
                </c:pt>
                <c:pt idx="11">
                  <c:v>-0.0016073608042378232</c:v>
                </c:pt>
                <c:pt idx="12">
                  <c:v>-0.0011905862001682155</c:v>
                </c:pt>
                <c:pt idx="13">
                  <c:v>-0.001021313390845971</c:v>
                </c:pt>
                <c:pt idx="14">
                  <c:v>-0.0007126365782217862</c:v>
                </c:pt>
                <c:pt idx="15">
                  <c:v>-0.0005050167047266557</c:v>
                </c:pt>
                <c:pt idx="16">
                  <c:v>-0.00027127989807184674</c:v>
                </c:pt>
                <c:pt idx="17">
                  <c:v>-0.00020362437252667223</c:v>
                </c:pt>
              </c:numCache>
            </c:numRef>
          </c:val>
        </c:ser>
        <c:ser>
          <c:idx val="3"/>
          <c:order val="3"/>
          <c:tx>
            <c:strRef>
              <c:f>'[1]Graf Nal'!$K$3</c:f>
              <c:strCache>
                <c:ptCount val="1"/>
                <c:pt idx="0">
                  <c:v>Mujeres Afros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50000">
                  <a:srgbClr val="FFB27F"/>
                </a:gs>
                <a:gs pos="100000">
                  <a:srgbClr val="FF6600"/>
                </a:gs>
              </a:gsLst>
              <a:lin ang="0" scaled="1"/>
            </a:gra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 Nal'!$G$4:$G$21</c:f>
              <c:strCache>
                <c:ptCount val="18"/>
                <c:pt idx="0">
                  <c:v>00 a 04</c:v>
                </c:pt>
                <c:pt idx="1">
                  <c:v>05 a 09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85+</c:v>
                </c:pt>
              </c:strCache>
            </c:strRef>
          </c:cat>
          <c:val>
            <c:numRef>
              <c:f>'[1]Graf Nal'!$K$4:$K$21</c:f>
              <c:numCache>
                <c:ptCount val="18"/>
                <c:pt idx="0">
                  <c:v>0.006060444084827701</c:v>
                </c:pt>
                <c:pt idx="1">
                  <c:v>0.006120132971246743</c:v>
                </c:pt>
                <c:pt idx="2">
                  <c:v>0.006168005894435892</c:v>
                </c:pt>
                <c:pt idx="3">
                  <c:v>0.0055619566133909655</c:v>
                </c:pt>
                <c:pt idx="4">
                  <c:v>0.005115970999192202</c:v>
                </c:pt>
                <c:pt idx="5">
                  <c:v>0.004575092236992555</c:v>
                </c:pt>
                <c:pt idx="6">
                  <c:v>0.004035845783115388</c:v>
                </c:pt>
                <c:pt idx="7">
                  <c:v>0.003872298234327215</c:v>
                </c:pt>
                <c:pt idx="8">
                  <c:v>0.0034683141059188302</c:v>
                </c:pt>
                <c:pt idx="9">
                  <c:v>0.0028585373148240613</c:v>
                </c:pt>
                <c:pt idx="10">
                  <c:v>0.002205808888318366</c:v>
                </c:pt>
                <c:pt idx="11">
                  <c:v>0.001667707486548013</c:v>
                </c:pt>
                <c:pt idx="12">
                  <c:v>0.0012340007289840243</c:v>
                </c:pt>
                <c:pt idx="13">
                  <c:v>0.0011119186841489974</c:v>
                </c:pt>
                <c:pt idx="14">
                  <c:v>0.0008122073858930604</c:v>
                </c:pt>
                <c:pt idx="15">
                  <c:v>0.0005743289014050934</c:v>
                </c:pt>
                <c:pt idx="16">
                  <c:v>0.0003248537189842842</c:v>
                </c:pt>
                <c:pt idx="17">
                  <c:v>0.0002848743464889182</c:v>
                </c:pt>
              </c:numCache>
            </c:numRef>
          </c:val>
        </c:ser>
        <c:overlap val="100"/>
        <c:gapWidth val="0"/>
        <c:axId val="57809319"/>
        <c:axId val="50521824"/>
      </c:barChart>
      <c:catAx>
        <c:axId val="578093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0521824"/>
        <c:crosses val="autoZero"/>
        <c:auto val="1"/>
        <c:lblOffset val="100"/>
        <c:tickLblSkip val="1"/>
        <c:noMultiLvlLbl val="0"/>
      </c:catAx>
      <c:valAx>
        <c:axId val="50521824"/>
        <c:scaling>
          <c:orientation val="minMax"/>
          <c:max val="0.1"/>
          <c:min val="-0.1"/>
        </c:scaling>
        <c:axPos val="b"/>
        <c:delete val="0"/>
        <c:numFmt formatCode="0%;0%" sourceLinked="0"/>
        <c:majorTickMark val="out"/>
        <c:minorTickMark val="none"/>
        <c:tickLblPos val="nextTo"/>
        <c:crossAx val="57809319"/>
        <c:crossesAt val="1"/>
        <c:crossBetween val="between"/>
        <c:dispUnits/>
        <c:majorUnit val="0.0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"/>
          <c:y val="0.033"/>
          <c:w val="0.2325"/>
          <c:h val="0.201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2125"/>
          <c:w val="0.97675"/>
          <c:h val="0.90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'[1]Graf Nal'!$D$48</c:f>
              <c:strCache>
                <c:ptCount val="1"/>
                <c:pt idx="0">
                  <c:v>Hombres Indigenas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99CC99"/>
                </a:gs>
                <a:gs pos="100000">
                  <a:srgbClr val="008000"/>
                </a:gs>
              </a:gsLst>
              <a:lin ang="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 Nal'!$A$49:$A$66</c:f>
              <c:strCache>
                <c:ptCount val="18"/>
                <c:pt idx="0">
                  <c:v>00 a 04</c:v>
                </c:pt>
                <c:pt idx="1">
                  <c:v>05 a 09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85+</c:v>
                </c:pt>
              </c:strCache>
            </c:strRef>
          </c:cat>
          <c:val>
            <c:numRef>
              <c:f>'[1]Graf Nal'!$D$49:$D$66</c:f>
              <c:numCache>
                <c:ptCount val="18"/>
                <c:pt idx="0">
                  <c:v>-0.07382494161008418</c:v>
                </c:pt>
                <c:pt idx="1">
                  <c:v>-0.06956060360143324</c:v>
                </c:pt>
                <c:pt idx="2">
                  <c:v>-0.06177795019189157</c:v>
                </c:pt>
                <c:pt idx="3">
                  <c:v>-0.04996823035431343</c:v>
                </c:pt>
                <c:pt idx="4">
                  <c:v>-0.04274090889571914</c:v>
                </c:pt>
                <c:pt idx="5">
                  <c:v>-0.03653763993382598</c:v>
                </c:pt>
                <c:pt idx="6">
                  <c:v>-0.03036348404930882</c:v>
                </c:pt>
                <c:pt idx="7">
                  <c:v>-0.02790852379957684</c:v>
                </c:pt>
                <c:pt idx="8">
                  <c:v>-0.024164582049022054</c:v>
                </c:pt>
                <c:pt idx="9">
                  <c:v>-0.02070667628368656</c:v>
                </c:pt>
                <c:pt idx="10">
                  <c:v>-0.016374650370136388</c:v>
                </c:pt>
                <c:pt idx="11">
                  <c:v>-0.014208637413361301</c:v>
                </c:pt>
                <c:pt idx="12">
                  <c:v>-0.01098654757477148</c:v>
                </c:pt>
                <c:pt idx="13">
                  <c:v>-0.00940570747325418</c:v>
                </c:pt>
                <c:pt idx="14">
                  <c:v>-0.006728032181595732</c:v>
                </c:pt>
                <c:pt idx="15">
                  <c:v>-0.004745431612289503</c:v>
                </c:pt>
                <c:pt idx="16">
                  <c:v>-0.0025037246543367932</c:v>
                </c:pt>
                <c:pt idx="17">
                  <c:v>-0.0018472247595077852</c:v>
                </c:pt>
              </c:numCache>
            </c:numRef>
          </c:val>
        </c:ser>
        <c:ser>
          <c:idx val="1"/>
          <c:order val="1"/>
          <c:tx>
            <c:strRef>
              <c:f>'[1]Graf Nal'!$E$48</c:f>
              <c:strCache>
                <c:ptCount val="1"/>
                <c:pt idx="0">
                  <c:v>Mujeres Indigenas</c:v>
                </c:pt>
              </c:strCache>
            </c:strRef>
          </c:tx>
          <c:spPr>
            <a:gradFill rotWithShape="1">
              <a:gsLst>
                <a:gs pos="0">
                  <a:srgbClr val="993300"/>
                </a:gs>
                <a:gs pos="50000">
                  <a:srgbClr val="752700"/>
                </a:gs>
                <a:gs pos="100000">
                  <a:srgbClr val="993300"/>
                </a:gs>
              </a:gsLst>
              <a:lin ang="0" scaled="1"/>
            </a:gra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 Nal'!$A$49:$A$66</c:f>
              <c:strCache>
                <c:ptCount val="18"/>
                <c:pt idx="0">
                  <c:v>00 a 04</c:v>
                </c:pt>
                <c:pt idx="1">
                  <c:v>05 a 09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85+</c:v>
                </c:pt>
              </c:strCache>
            </c:strRef>
          </c:cat>
          <c:val>
            <c:numRef>
              <c:f>'[1]Graf Nal'!$E$49:$E$66</c:f>
              <c:numCache>
                <c:ptCount val="18"/>
                <c:pt idx="0">
                  <c:v>0.07121713770412816</c:v>
                </c:pt>
                <c:pt idx="1">
                  <c:v>0.0656761912525392</c:v>
                </c:pt>
                <c:pt idx="2">
                  <c:v>0.05890157814714186</c:v>
                </c:pt>
                <c:pt idx="3">
                  <c:v>0.04911085022558996</c:v>
                </c:pt>
                <c:pt idx="4">
                  <c:v>0.04280059070433996</c:v>
                </c:pt>
                <c:pt idx="5">
                  <c:v>0.03727929557997981</c:v>
                </c:pt>
                <c:pt idx="6">
                  <c:v>0.03148579318215398</c:v>
                </c:pt>
                <c:pt idx="7">
                  <c:v>0.028232406785384943</c:v>
                </c:pt>
                <c:pt idx="8">
                  <c:v>0.02383487644773875</c:v>
                </c:pt>
                <c:pt idx="9">
                  <c:v>0.020347857605027247</c:v>
                </c:pt>
                <c:pt idx="10">
                  <c:v>0.01575599747589619</c:v>
                </c:pt>
                <c:pt idx="11">
                  <c:v>0.013811243907178776</c:v>
                </c:pt>
                <c:pt idx="12">
                  <c:v>0.010629184549980967</c:v>
                </c:pt>
                <c:pt idx="13">
                  <c:v>0.009634972957590252</c:v>
                </c:pt>
                <c:pt idx="14">
                  <c:v>0.006893248895704584</c:v>
                </c:pt>
                <c:pt idx="15">
                  <c:v>0.004931027480561562</c:v>
                </c:pt>
                <c:pt idx="16">
                  <c:v>0.002784665851015282</c:v>
                </c:pt>
                <c:pt idx="17">
                  <c:v>0.002319584439933535</c:v>
                </c:pt>
              </c:numCache>
            </c:numRef>
          </c:val>
        </c:ser>
        <c:ser>
          <c:idx val="2"/>
          <c:order val="2"/>
          <c:tx>
            <c:strRef>
              <c:f>'[1]Graf Nal'!$B$48</c:f>
              <c:strCache>
                <c:ptCount val="1"/>
                <c:pt idx="0">
                  <c:v>Hombres nacional</c:v>
                </c:pt>
              </c:strCache>
            </c:strRef>
          </c:tx>
          <c:spPr>
            <a:noFill/>
            <a:ln w="254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 Nal'!$A$49:$A$66</c:f>
              <c:strCache>
                <c:ptCount val="18"/>
                <c:pt idx="0">
                  <c:v>00 a 04</c:v>
                </c:pt>
                <c:pt idx="1">
                  <c:v>05 a 09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85+</c:v>
                </c:pt>
              </c:strCache>
            </c:strRef>
          </c:cat>
          <c:val>
            <c:numRef>
              <c:f>'[1]Graf Nal'!$B$49:$B$66</c:f>
              <c:numCache>
                <c:ptCount val="18"/>
                <c:pt idx="0">
                  <c:v>-0.050859462711828854</c:v>
                </c:pt>
                <c:pt idx="1">
                  <c:v>-0.05484799591640311</c:v>
                </c:pt>
                <c:pt idx="2">
                  <c:v>-0.054981163040144526</c:v>
                </c:pt>
                <c:pt idx="3">
                  <c:v>-0.04643661367942103</c:v>
                </c:pt>
                <c:pt idx="4">
                  <c:v>-0.041064029194248515</c:v>
                </c:pt>
                <c:pt idx="5">
                  <c:v>-0.037511712116748926</c:v>
                </c:pt>
                <c:pt idx="6">
                  <c:v>-0.033342528670216635</c:v>
                </c:pt>
                <c:pt idx="7">
                  <c:v>-0.03329173220973349</c:v>
                </c:pt>
                <c:pt idx="8">
                  <c:v>-0.03126803533202016</c:v>
                </c:pt>
                <c:pt idx="9">
                  <c:v>-0.026056659565800628</c:v>
                </c:pt>
                <c:pt idx="10">
                  <c:v>-0.020964905200527007</c:v>
                </c:pt>
                <c:pt idx="11">
                  <c:v>-0.016560474453071343</c:v>
                </c:pt>
                <c:pt idx="12">
                  <c:v>-0.012555934881812471</c:v>
                </c:pt>
                <c:pt idx="13">
                  <c:v>-0.010337554783129933</c:v>
                </c:pt>
                <c:pt idx="14">
                  <c:v>-0.007725106220027804</c:v>
                </c:pt>
                <c:pt idx="15">
                  <c:v>-0.005442383938066617</c:v>
                </c:pt>
                <c:pt idx="16">
                  <c:v>-0.0028853851323072384</c:v>
                </c:pt>
                <c:pt idx="17">
                  <c:v>-0.0020227710909035673</c:v>
                </c:pt>
              </c:numCache>
            </c:numRef>
          </c:val>
        </c:ser>
        <c:ser>
          <c:idx val="3"/>
          <c:order val="3"/>
          <c:tx>
            <c:strRef>
              <c:f>'[1]Graf Nal'!$C$48</c:f>
              <c:strCache>
                <c:ptCount val="1"/>
                <c:pt idx="0">
                  <c:v>Mujeres nacional</c:v>
                </c:pt>
              </c:strCache>
            </c:strRef>
          </c:tx>
          <c:spPr>
            <a:noFill/>
            <a:ln w="254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 Nal'!$A$49:$A$66</c:f>
              <c:strCache>
                <c:ptCount val="18"/>
                <c:pt idx="0">
                  <c:v>00 a 04</c:v>
                </c:pt>
                <c:pt idx="1">
                  <c:v>05 a 09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85+</c:v>
                </c:pt>
              </c:strCache>
            </c:strRef>
          </c:cat>
          <c:val>
            <c:numRef>
              <c:f>'[1]Graf Nal'!$C$49:$C$66</c:f>
              <c:numCache>
                <c:ptCount val="18"/>
                <c:pt idx="0">
                  <c:v>0.04834517191337257</c:v>
                </c:pt>
                <c:pt idx="1">
                  <c:v>0.05240343148240858</c:v>
                </c:pt>
                <c:pt idx="2">
                  <c:v>0.05277026232437246</c:v>
                </c:pt>
                <c:pt idx="3">
                  <c:v>0.04693912101463701</c:v>
                </c:pt>
                <c:pt idx="4">
                  <c:v>0.04467761874086806</c:v>
                </c:pt>
                <c:pt idx="5">
                  <c:v>0.04070923358081158</c:v>
                </c:pt>
                <c:pt idx="6">
                  <c:v>0.03655186609750918</c:v>
                </c:pt>
                <c:pt idx="7">
                  <c:v>0.036824120508012356</c:v>
                </c:pt>
                <c:pt idx="8">
                  <c:v>0.03442182555072682</c:v>
                </c:pt>
                <c:pt idx="9">
                  <c:v>0.028957929250738566</c:v>
                </c:pt>
                <c:pt idx="10">
                  <c:v>0.023032503863271814</c:v>
                </c:pt>
                <c:pt idx="11">
                  <c:v>0.01816133038683003</c:v>
                </c:pt>
                <c:pt idx="12">
                  <c:v>0.013897643597269386</c:v>
                </c:pt>
                <c:pt idx="13">
                  <c:v>0.0118528972510393</c:v>
                </c:pt>
                <c:pt idx="14">
                  <c:v>0.009137052918972922</c:v>
                </c:pt>
                <c:pt idx="15">
                  <c:v>0.006563316862205428</c:v>
                </c:pt>
                <c:pt idx="16">
                  <c:v>0.003707556907810661</c:v>
                </c:pt>
                <c:pt idx="17">
                  <c:v>0.00289266961273144</c:v>
                </c:pt>
              </c:numCache>
            </c:numRef>
          </c:val>
        </c:ser>
        <c:overlap val="100"/>
        <c:gapWidth val="0"/>
        <c:axId val="52043233"/>
        <c:axId val="65735914"/>
      </c:barChart>
      <c:catAx>
        <c:axId val="520432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5735914"/>
        <c:crosses val="autoZero"/>
        <c:auto val="1"/>
        <c:lblOffset val="100"/>
        <c:tickLblSkip val="1"/>
        <c:noMultiLvlLbl val="0"/>
      </c:catAx>
      <c:valAx>
        <c:axId val="65735914"/>
        <c:scaling>
          <c:orientation val="minMax"/>
          <c:max val="0.1"/>
          <c:min val="-0.1"/>
        </c:scaling>
        <c:axPos val="b"/>
        <c:delete val="0"/>
        <c:numFmt formatCode="0%;0%" sourceLinked="0"/>
        <c:majorTickMark val="out"/>
        <c:minorTickMark val="none"/>
        <c:tickLblPos val="nextTo"/>
        <c:crossAx val="52043233"/>
        <c:crossesAt val="1"/>
        <c:crossBetween val="between"/>
        <c:dispUnits/>
        <c:majorUnit val="0.0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525"/>
          <c:y val="0.018"/>
          <c:w val="0.264"/>
          <c:h val="0.201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9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'[1]Graf Nal'!$H$48</c:f>
              <c:strCache>
                <c:ptCount val="1"/>
                <c:pt idx="0">
                  <c:v>Hombres nacional</c:v>
                </c:pt>
              </c:strCache>
            </c:strRef>
          </c:tx>
          <c:spPr>
            <a:noFill/>
            <a:ln w="127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 Nal'!$G$49:$G$66</c:f>
              <c:strCache>
                <c:ptCount val="18"/>
                <c:pt idx="0">
                  <c:v>00 a 04</c:v>
                </c:pt>
                <c:pt idx="1">
                  <c:v>05 a 09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85+</c:v>
                </c:pt>
              </c:strCache>
            </c:strRef>
          </c:cat>
          <c:val>
            <c:numRef>
              <c:f>'[1]Graf Nal'!$H$49:$H$66</c:f>
              <c:numCache>
                <c:ptCount val="18"/>
                <c:pt idx="0">
                  <c:v>-0.050859462711828854</c:v>
                </c:pt>
                <c:pt idx="1">
                  <c:v>-0.05484799591640311</c:v>
                </c:pt>
                <c:pt idx="2">
                  <c:v>-0.054981163040144526</c:v>
                </c:pt>
                <c:pt idx="3">
                  <c:v>-0.04643661367942103</c:v>
                </c:pt>
                <c:pt idx="4">
                  <c:v>-0.041064029194248515</c:v>
                </c:pt>
                <c:pt idx="5">
                  <c:v>-0.037511712116748926</c:v>
                </c:pt>
                <c:pt idx="6">
                  <c:v>-0.033342528670216635</c:v>
                </c:pt>
                <c:pt idx="7">
                  <c:v>-0.03329173220973349</c:v>
                </c:pt>
                <c:pt idx="8">
                  <c:v>-0.03126803533202016</c:v>
                </c:pt>
                <c:pt idx="9">
                  <c:v>-0.026056659565800628</c:v>
                </c:pt>
                <c:pt idx="10">
                  <c:v>-0.020964905200527007</c:v>
                </c:pt>
                <c:pt idx="11">
                  <c:v>-0.016560474453071343</c:v>
                </c:pt>
                <c:pt idx="12">
                  <c:v>-0.012555934881812471</c:v>
                </c:pt>
                <c:pt idx="13">
                  <c:v>-0.010337554783129933</c:v>
                </c:pt>
                <c:pt idx="14">
                  <c:v>-0.007725106220027804</c:v>
                </c:pt>
                <c:pt idx="15">
                  <c:v>-0.005442383938066617</c:v>
                </c:pt>
                <c:pt idx="16">
                  <c:v>-0.0028853851323072384</c:v>
                </c:pt>
                <c:pt idx="17">
                  <c:v>-0.0020227710909035673</c:v>
                </c:pt>
              </c:numCache>
            </c:numRef>
          </c:val>
        </c:ser>
        <c:ser>
          <c:idx val="1"/>
          <c:order val="1"/>
          <c:tx>
            <c:strRef>
              <c:f>'[1]Graf Nal'!$I$48</c:f>
              <c:strCache>
                <c:ptCount val="1"/>
                <c:pt idx="0">
                  <c:v>Mujeres nacional</c:v>
                </c:pt>
              </c:strCache>
            </c:strRef>
          </c:tx>
          <c:spPr>
            <a:noFill/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 Nal'!$G$49:$G$66</c:f>
              <c:strCache>
                <c:ptCount val="18"/>
                <c:pt idx="0">
                  <c:v>00 a 04</c:v>
                </c:pt>
                <c:pt idx="1">
                  <c:v>05 a 09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85+</c:v>
                </c:pt>
              </c:strCache>
            </c:strRef>
          </c:cat>
          <c:val>
            <c:numRef>
              <c:f>'[1]Graf Nal'!$I$49:$I$66</c:f>
              <c:numCache>
                <c:ptCount val="18"/>
                <c:pt idx="0">
                  <c:v>0.04834517191337257</c:v>
                </c:pt>
                <c:pt idx="1">
                  <c:v>0.05240343148240858</c:v>
                </c:pt>
                <c:pt idx="2">
                  <c:v>0.05277026232437246</c:v>
                </c:pt>
                <c:pt idx="3">
                  <c:v>0.04693912101463701</c:v>
                </c:pt>
                <c:pt idx="4">
                  <c:v>0.04467761874086806</c:v>
                </c:pt>
                <c:pt idx="5">
                  <c:v>0.04070923358081158</c:v>
                </c:pt>
                <c:pt idx="6">
                  <c:v>0.03655186609750918</c:v>
                </c:pt>
                <c:pt idx="7">
                  <c:v>0.036824120508012356</c:v>
                </c:pt>
                <c:pt idx="8">
                  <c:v>0.03442182555072682</c:v>
                </c:pt>
                <c:pt idx="9">
                  <c:v>0.028957929250738566</c:v>
                </c:pt>
                <c:pt idx="10">
                  <c:v>0.023032503863271814</c:v>
                </c:pt>
                <c:pt idx="11">
                  <c:v>0.01816133038683003</c:v>
                </c:pt>
                <c:pt idx="12">
                  <c:v>0.013897643597269386</c:v>
                </c:pt>
                <c:pt idx="13">
                  <c:v>0.0118528972510393</c:v>
                </c:pt>
                <c:pt idx="14">
                  <c:v>0.009137052918972922</c:v>
                </c:pt>
                <c:pt idx="15">
                  <c:v>0.006563316862205428</c:v>
                </c:pt>
                <c:pt idx="16">
                  <c:v>0.003707556907810661</c:v>
                </c:pt>
                <c:pt idx="17">
                  <c:v>0.00289266961273144</c:v>
                </c:pt>
              </c:numCache>
            </c:numRef>
          </c:val>
        </c:ser>
        <c:ser>
          <c:idx val="2"/>
          <c:order val="2"/>
          <c:tx>
            <c:strRef>
              <c:f>'[1]Graf Nal'!$J$48</c:f>
              <c:strCache>
                <c:ptCount val="1"/>
                <c:pt idx="0">
                  <c:v>Hombres Indigenas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99CC99"/>
                </a:gs>
                <a:gs pos="100000">
                  <a:srgbClr val="008000"/>
                </a:gs>
              </a:gsLst>
              <a:lin ang="0" scaled="1"/>
            </a:gra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 Nal'!$G$49:$G$66</c:f>
              <c:strCache>
                <c:ptCount val="18"/>
                <c:pt idx="0">
                  <c:v>00 a 04</c:v>
                </c:pt>
                <c:pt idx="1">
                  <c:v>05 a 09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85+</c:v>
                </c:pt>
              </c:strCache>
            </c:strRef>
          </c:cat>
          <c:val>
            <c:numRef>
              <c:f>'[1]Graf Nal'!$J$49:$J$66</c:f>
              <c:numCache>
                <c:ptCount val="18"/>
                <c:pt idx="0">
                  <c:v>-0.0024711686233698754</c:v>
                </c:pt>
                <c:pt idx="1">
                  <c:v>-0.002328426914990625</c:v>
                </c:pt>
                <c:pt idx="2">
                  <c:v>-0.002067915379284989</c:v>
                </c:pt>
                <c:pt idx="3">
                  <c:v>-0.0016726044115154529</c:v>
                </c:pt>
                <c:pt idx="4">
                  <c:v>-0.0014306817004374611</c:v>
                </c:pt>
                <c:pt idx="5">
                  <c:v>-0.0012230374641315474</c:v>
                </c:pt>
                <c:pt idx="6">
                  <c:v>-0.001016367740256965</c:v>
                </c:pt>
                <c:pt idx="7">
                  <c:v>-0.0009341919794849541</c:v>
                </c:pt>
                <c:pt idx="8">
                  <c:v>-0.0008088696808157507</c:v>
                </c:pt>
                <c:pt idx="9">
                  <c:v>-0.0006931219667843773</c:v>
                </c:pt>
                <c:pt idx="10">
                  <c:v>-0.0005481145170022819</c:v>
                </c:pt>
                <c:pt idx="11">
                  <c:v>-0.00047561079211123414</c:v>
                </c:pt>
                <c:pt idx="12">
                  <c:v>-0.00036775662877364405</c:v>
                </c:pt>
                <c:pt idx="13">
                  <c:v>-0.0003148406037523552</c:v>
                </c:pt>
                <c:pt idx="14">
                  <c:v>-0.0002252098228806602</c:v>
                </c:pt>
                <c:pt idx="15">
                  <c:v>-0.00015884552630699962</c:v>
                </c:pt>
                <c:pt idx="16">
                  <c:v>-8.380806909449061E-05</c:v>
                </c:pt>
                <c:pt idx="17">
                  <c:v>-6.18328137679701E-05</c:v>
                </c:pt>
              </c:numCache>
            </c:numRef>
          </c:val>
        </c:ser>
        <c:ser>
          <c:idx val="3"/>
          <c:order val="3"/>
          <c:tx>
            <c:strRef>
              <c:f>'[1]Graf Nal'!$K$48</c:f>
              <c:strCache>
                <c:ptCount val="1"/>
                <c:pt idx="0">
                  <c:v>Mujeres Indigenas</c:v>
                </c:pt>
              </c:strCache>
            </c:strRef>
          </c:tx>
          <c:spPr>
            <a:gradFill rotWithShape="1">
              <a:gsLst>
                <a:gs pos="0">
                  <a:srgbClr val="993300"/>
                </a:gs>
                <a:gs pos="50000">
                  <a:srgbClr val="CC997F"/>
                </a:gs>
                <a:gs pos="100000">
                  <a:srgbClr val="993300"/>
                </a:gs>
              </a:gsLst>
              <a:lin ang="0" scaled="1"/>
            </a:gra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 Nal'!$G$49:$G$66</c:f>
              <c:strCache>
                <c:ptCount val="18"/>
                <c:pt idx="0">
                  <c:v>00 a 04</c:v>
                </c:pt>
                <c:pt idx="1">
                  <c:v>05 a 09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85+</c:v>
                </c:pt>
              </c:strCache>
            </c:strRef>
          </c:cat>
          <c:val>
            <c:numRef>
              <c:f>'[1]Graf Nal'!$K$49:$K$66</c:f>
              <c:numCache>
                <c:ptCount val="18"/>
                <c:pt idx="0">
                  <c:v>0.0023838766723333752</c:v>
                </c:pt>
                <c:pt idx="1">
                  <c:v>0.002198402593840248</c:v>
                </c:pt>
                <c:pt idx="2">
                  <c:v>0.001971633551069458</c:v>
                </c:pt>
                <c:pt idx="3">
                  <c:v>0.0016439050204127466</c:v>
                </c:pt>
                <c:pt idx="4">
                  <c:v>0.0014326794509216902</c:v>
                </c:pt>
                <c:pt idx="5">
                  <c:v>0.0012478631683197118</c:v>
                </c:pt>
                <c:pt idx="6">
                  <c:v>0.001053935194484786</c:v>
                </c:pt>
                <c:pt idx="7">
                  <c:v>0.0009450334302835146</c:v>
                </c:pt>
                <c:pt idx="8">
                  <c:v>0.0007978333275309239</c:v>
                </c:pt>
                <c:pt idx="9">
                  <c:v>0.0006811111010682191</c:v>
                </c:pt>
                <c:pt idx="10">
                  <c:v>0.0005274061278364921</c:v>
                </c:pt>
                <c:pt idx="11">
                  <c:v>0.00046230869742356213</c:v>
                </c:pt>
                <c:pt idx="12">
                  <c:v>0.00035579448867905256</c:v>
                </c:pt>
                <c:pt idx="13">
                  <c:v>0.00032251488914908914</c:v>
                </c:pt>
                <c:pt idx="14">
                  <c:v>0.00023074018092846525</c:v>
                </c:pt>
                <c:pt idx="15">
                  <c:v>0.00016505804305673658</c:v>
                </c:pt>
                <c:pt idx="16">
                  <c:v>9.321211405683752E-05</c:v>
                </c:pt>
                <c:pt idx="17">
                  <c:v>7.764427796632021E-05</c:v>
                </c:pt>
              </c:numCache>
            </c:numRef>
          </c:val>
        </c:ser>
        <c:overlap val="100"/>
        <c:gapWidth val="0"/>
        <c:axId val="54752315"/>
        <c:axId val="23008788"/>
      </c:barChart>
      <c:catAx>
        <c:axId val="547523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3008788"/>
        <c:crosses val="autoZero"/>
        <c:auto val="1"/>
        <c:lblOffset val="100"/>
        <c:tickLblSkip val="1"/>
        <c:noMultiLvlLbl val="0"/>
      </c:catAx>
      <c:valAx>
        <c:axId val="23008788"/>
        <c:scaling>
          <c:orientation val="minMax"/>
          <c:max val="0.1"/>
          <c:min val="-0.1"/>
        </c:scaling>
        <c:axPos val="b"/>
        <c:delete val="0"/>
        <c:numFmt formatCode="0%;0%" sourceLinked="0"/>
        <c:majorTickMark val="out"/>
        <c:minorTickMark val="none"/>
        <c:tickLblPos val="nextTo"/>
        <c:crossAx val="54752315"/>
        <c:crossesAt val="1"/>
        <c:crossBetween val="between"/>
        <c:dispUnits/>
        <c:majorUnit val="0.0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825"/>
          <c:y val="0.018"/>
          <c:w val="0.233"/>
          <c:h val="0.201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0.9425</cdr:y>
    </cdr:from>
    <cdr:to>
      <cdr:x>0.85275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057525"/>
          <a:ext cx="3857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Comparación de las estructuras de población por sexo y edad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0.94225</cdr:y>
    </cdr:from>
    <cdr:to>
      <cdr:x>0.85275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057525"/>
          <a:ext cx="3857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Comparación de las estructuras de población por sexo y edad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0.92675</cdr:y>
    </cdr:from>
    <cdr:to>
      <cdr:x>0.8885</cdr:x>
      <cdr:y>0.98225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009900"/>
          <a:ext cx="4552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Composición de la población afrocolombiana por sexo y edad con respecto a la población total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0.943</cdr:y>
    </cdr:from>
    <cdr:to>
      <cdr:x>0.85275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057525"/>
          <a:ext cx="3857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Comparación de las estructuras de población por sexo y edad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0.94325</cdr:y>
    </cdr:from>
    <cdr:to>
      <cdr:x>0.88825</cdr:x>
      <cdr:y>0.99875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067050"/>
          <a:ext cx="4543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Composición de la población indigena por sexo y edad con respecto a la población total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118</xdr:row>
      <xdr:rowOff>0</xdr:rowOff>
    </xdr:from>
    <xdr:to>
      <xdr:col>5</xdr:col>
      <xdr:colOff>257175</xdr:colOff>
      <xdr:row>138</xdr:row>
      <xdr:rowOff>9525</xdr:rowOff>
    </xdr:to>
    <xdr:graphicFrame>
      <xdr:nvGraphicFramePr>
        <xdr:cNvPr id="1" name="Chart 13"/>
        <xdr:cNvGraphicFramePr/>
      </xdr:nvGraphicFramePr>
      <xdr:xfrm>
        <a:off x="0" y="19107150"/>
        <a:ext cx="45243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5</xdr:col>
      <xdr:colOff>257175</xdr:colOff>
      <xdr:row>48</xdr:row>
      <xdr:rowOff>9525</xdr:rowOff>
    </xdr:to>
    <xdr:graphicFrame>
      <xdr:nvGraphicFramePr>
        <xdr:cNvPr id="2" name="Chart 1"/>
        <xdr:cNvGraphicFramePr/>
      </xdr:nvGraphicFramePr>
      <xdr:xfrm>
        <a:off x="0" y="4533900"/>
        <a:ext cx="452437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11</xdr:col>
      <xdr:colOff>581025</xdr:colOff>
      <xdr:row>48</xdr:row>
      <xdr:rowOff>19050</xdr:rowOff>
    </xdr:to>
    <xdr:graphicFrame>
      <xdr:nvGraphicFramePr>
        <xdr:cNvPr id="3" name="Chart 2"/>
        <xdr:cNvGraphicFramePr/>
      </xdr:nvGraphicFramePr>
      <xdr:xfrm>
        <a:off x="4524375" y="4533900"/>
        <a:ext cx="4953000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5</xdr:col>
      <xdr:colOff>257175</xdr:colOff>
      <xdr:row>93</xdr:row>
      <xdr:rowOff>9525</xdr:rowOff>
    </xdr:to>
    <xdr:graphicFrame>
      <xdr:nvGraphicFramePr>
        <xdr:cNvPr id="4" name="Chart 3"/>
        <xdr:cNvGraphicFramePr/>
      </xdr:nvGraphicFramePr>
      <xdr:xfrm>
        <a:off x="0" y="11820525"/>
        <a:ext cx="4524375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73</xdr:row>
      <xdr:rowOff>0</xdr:rowOff>
    </xdr:from>
    <xdr:to>
      <xdr:col>11</xdr:col>
      <xdr:colOff>581025</xdr:colOff>
      <xdr:row>93</xdr:row>
      <xdr:rowOff>19050</xdr:rowOff>
    </xdr:to>
    <xdr:graphicFrame>
      <xdr:nvGraphicFramePr>
        <xdr:cNvPr id="5" name="Chart 4"/>
        <xdr:cNvGraphicFramePr/>
      </xdr:nvGraphicFramePr>
      <xdr:xfrm>
        <a:off x="4524375" y="11820525"/>
        <a:ext cx="4953000" cy="3257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5</xdr:col>
      <xdr:colOff>257175</xdr:colOff>
      <xdr:row>48</xdr:row>
      <xdr:rowOff>9525</xdr:rowOff>
    </xdr:to>
    <xdr:graphicFrame>
      <xdr:nvGraphicFramePr>
        <xdr:cNvPr id="6" name="Chart 9"/>
        <xdr:cNvGraphicFramePr/>
      </xdr:nvGraphicFramePr>
      <xdr:xfrm>
        <a:off x="0" y="4533900"/>
        <a:ext cx="4524375" cy="3248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11</xdr:col>
      <xdr:colOff>752475</xdr:colOff>
      <xdr:row>48</xdr:row>
      <xdr:rowOff>19050</xdr:rowOff>
    </xdr:to>
    <xdr:graphicFrame>
      <xdr:nvGraphicFramePr>
        <xdr:cNvPr id="7" name="Chart 10"/>
        <xdr:cNvGraphicFramePr/>
      </xdr:nvGraphicFramePr>
      <xdr:xfrm>
        <a:off x="4524375" y="4533900"/>
        <a:ext cx="5124450" cy="3257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5</xdr:col>
      <xdr:colOff>257175</xdr:colOff>
      <xdr:row>93</xdr:row>
      <xdr:rowOff>9525</xdr:rowOff>
    </xdr:to>
    <xdr:graphicFrame>
      <xdr:nvGraphicFramePr>
        <xdr:cNvPr id="8" name="Chart 11"/>
        <xdr:cNvGraphicFramePr/>
      </xdr:nvGraphicFramePr>
      <xdr:xfrm>
        <a:off x="0" y="11820525"/>
        <a:ext cx="4524375" cy="3248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73</xdr:row>
      <xdr:rowOff>0</xdr:rowOff>
    </xdr:from>
    <xdr:to>
      <xdr:col>11</xdr:col>
      <xdr:colOff>742950</xdr:colOff>
      <xdr:row>93</xdr:row>
      <xdr:rowOff>19050</xdr:rowOff>
    </xdr:to>
    <xdr:graphicFrame>
      <xdr:nvGraphicFramePr>
        <xdr:cNvPr id="9" name="Chart 12"/>
        <xdr:cNvGraphicFramePr/>
      </xdr:nvGraphicFramePr>
      <xdr:xfrm>
        <a:off x="4524375" y="11820525"/>
        <a:ext cx="5114925" cy="3257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cruzs\Piramides%20grupos%20etnicos\Absolu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 Nal"/>
      <sheetName val="Graf Dpto"/>
      <sheetName val="Graf Mpios"/>
      <sheetName val="Nal Personas"/>
      <sheetName val="Dptos Personas"/>
      <sheetName val="Mpios Personas"/>
      <sheetName val="Dptos Indigenas"/>
      <sheetName val="Dptos Afros"/>
      <sheetName val="Dptos Rom"/>
      <sheetName val="Mpios Indigenas"/>
      <sheetName val="Mpios Afros"/>
      <sheetName val="Mpios Rom"/>
    </sheetNames>
    <sheetDataSet>
      <sheetData sheetId="0">
        <row r="3">
          <cell r="B3" t="str">
            <v>Hombres nacional</v>
          </cell>
          <cell r="C3" t="str">
            <v>Mujeres nacional</v>
          </cell>
          <cell r="D3" t="str">
            <v>Hombres Afros </v>
          </cell>
          <cell r="E3" t="str">
            <v>Mujeres Afros</v>
          </cell>
          <cell r="H3" t="str">
            <v>Hombres nacional</v>
          </cell>
          <cell r="I3" t="str">
            <v>Mujeres nacional</v>
          </cell>
          <cell r="J3" t="str">
            <v>Hombres Afros </v>
          </cell>
          <cell r="K3" t="str">
            <v>Mujeres Afros</v>
          </cell>
        </row>
        <row r="4">
          <cell r="A4" t="str">
            <v>00 a 04</v>
          </cell>
          <cell r="B4">
            <v>-0.050859462711828854</v>
          </cell>
          <cell r="C4">
            <v>0.04834517191337257</v>
          </cell>
          <cell r="D4">
            <v>-0.057668334852358435</v>
          </cell>
          <cell r="E4">
            <v>0.05456601397941803</v>
          </cell>
          <cell r="G4" t="str">
            <v>00 a 04</v>
          </cell>
          <cell r="H4">
            <v>-0.050859462711828854</v>
          </cell>
          <cell r="I4">
            <v>0.04834517191337257</v>
          </cell>
          <cell r="J4">
            <v>-0.006405007317735661</v>
          </cell>
          <cell r="K4">
            <v>0.006060444084827701</v>
          </cell>
        </row>
        <row r="5">
          <cell r="A5" t="str">
            <v>05 a 09</v>
          </cell>
          <cell r="B5">
            <v>-0.05484799591640311</v>
          </cell>
          <cell r="C5">
            <v>0.05240343148240858</v>
          </cell>
          <cell r="D5">
            <v>-0.057984643040068264</v>
          </cell>
          <cell r="E5">
            <v>0.055103430803196865</v>
          </cell>
          <cell r="G5" t="str">
            <v>05 a 09</v>
          </cell>
          <cell r="H5">
            <v>-0.05484799591640311</v>
          </cell>
          <cell r="I5">
            <v>0.05240343148240858</v>
          </cell>
          <cell r="J5">
            <v>-0.0064401384908851535</v>
          </cell>
          <cell r="K5">
            <v>0.006120132971246743</v>
          </cell>
        </row>
        <row r="6">
          <cell r="A6" t="str">
            <v>10 a 14</v>
          </cell>
          <cell r="B6">
            <v>-0.054981163040144526</v>
          </cell>
          <cell r="C6">
            <v>0.05277026232437246</v>
          </cell>
          <cell r="D6">
            <v>-0.05839637013322453</v>
          </cell>
          <cell r="E6">
            <v>0.055534461031248046</v>
          </cell>
          <cell r="G6" t="str">
            <v>10 a 14</v>
          </cell>
          <cell r="H6">
            <v>-0.054981163040144526</v>
          </cell>
          <cell r="I6">
            <v>0.05277026232437246</v>
          </cell>
          <cell r="J6">
            <v>-0.006485867486725375</v>
          </cell>
          <cell r="K6">
            <v>0.006168005894435892</v>
          </cell>
        </row>
        <row r="7">
          <cell r="A7" t="str">
            <v>15 a 19</v>
          </cell>
          <cell r="B7">
            <v>-0.04643661367942103</v>
          </cell>
          <cell r="C7">
            <v>0.04693912101463701</v>
          </cell>
          <cell r="D7">
            <v>-0.05060492295745962</v>
          </cell>
          <cell r="E7">
            <v>0.050077815762545115</v>
          </cell>
          <cell r="G7" t="str">
            <v>15 a 19</v>
          </cell>
          <cell r="H7">
            <v>-0.04643661367942103</v>
          </cell>
          <cell r="I7">
            <v>0.04693912101463701</v>
          </cell>
          <cell r="J7">
            <v>-0.005620500447703193</v>
          </cell>
          <cell r="K7">
            <v>0.0055619566133909655</v>
          </cell>
        </row>
        <row r="8">
          <cell r="A8" t="str">
            <v>20 a 24</v>
          </cell>
          <cell r="B8">
            <v>-0.041064029194248515</v>
          </cell>
          <cell r="C8">
            <v>0.04467761874086806</v>
          </cell>
          <cell r="D8">
            <v>-0.04369527808030323</v>
          </cell>
          <cell r="E8">
            <v>0.04606232499679195</v>
          </cell>
          <cell r="G8" t="str">
            <v>20 a 24</v>
          </cell>
          <cell r="H8">
            <v>-0.041064029194248515</v>
          </cell>
          <cell r="I8">
            <v>0.04467761874086806</v>
          </cell>
          <cell r="J8">
            <v>-0.004853071908029805</v>
          </cell>
          <cell r="K8">
            <v>0.005115970999192202</v>
          </cell>
        </row>
        <row r="9">
          <cell r="A9" t="str">
            <v>25 a 29</v>
          </cell>
          <cell r="B9">
            <v>-0.037511712116748926</v>
          </cell>
          <cell r="C9">
            <v>0.04070923358081158</v>
          </cell>
          <cell r="D9">
            <v>-0.03863390836933478</v>
          </cell>
          <cell r="E9">
            <v>0.041192451158133254</v>
          </cell>
          <cell r="G9" t="str">
            <v>25 a 29</v>
          </cell>
          <cell r="H9">
            <v>-0.037511712116748926</v>
          </cell>
          <cell r="I9">
            <v>0.04070923358081158</v>
          </cell>
          <cell r="J9">
            <v>-0.004290924412016352</v>
          </cell>
          <cell r="K9">
            <v>0.004575092236992555</v>
          </cell>
        </row>
        <row r="10">
          <cell r="A10" t="str">
            <v>30 a 34</v>
          </cell>
          <cell r="B10">
            <v>-0.033342528670216635</v>
          </cell>
          <cell r="C10">
            <v>0.03655186609750918</v>
          </cell>
          <cell r="D10">
            <v>-0.033837956763171376</v>
          </cell>
          <cell r="E10">
            <v>0.03633727402445137</v>
          </cell>
          <cell r="G10" t="str">
            <v>30 a 34</v>
          </cell>
          <cell r="H10">
            <v>-0.033342528670216635</v>
          </cell>
          <cell r="I10">
            <v>0.03655186609750918</v>
          </cell>
          <cell r="J10">
            <v>-0.0037582559170506714</v>
          </cell>
          <cell r="K10">
            <v>0.004035845783115388</v>
          </cell>
        </row>
        <row r="11">
          <cell r="A11" t="str">
            <v>35 a 39</v>
          </cell>
          <cell r="B11">
            <v>-0.03329173220973349</v>
          </cell>
          <cell r="C11">
            <v>0.036824120508012356</v>
          </cell>
          <cell r="D11">
            <v>-0.032560220845411506</v>
          </cell>
          <cell r="E11">
            <v>0.03486475192729738</v>
          </cell>
          <cell r="G11" t="str">
            <v>35 a 39</v>
          </cell>
          <cell r="H11">
            <v>-0.03329173220973349</v>
          </cell>
          <cell r="I11">
            <v>0.036824120508012356</v>
          </cell>
          <cell r="J11">
            <v>-0.003616342544238053</v>
          </cell>
          <cell r="K11">
            <v>0.003872298234327215</v>
          </cell>
        </row>
        <row r="12">
          <cell r="A12" t="str">
            <v>40 a 44</v>
          </cell>
          <cell r="B12">
            <v>-0.03126803533202016</v>
          </cell>
          <cell r="C12">
            <v>0.03442182555072682</v>
          </cell>
          <cell r="D12">
            <v>-0.029380687432891444</v>
          </cell>
          <cell r="E12">
            <v>0.031227427122440005</v>
          </cell>
          <cell r="G12" t="str">
            <v>40 a 44</v>
          </cell>
          <cell r="H12">
            <v>-0.03126803533202016</v>
          </cell>
          <cell r="I12">
            <v>0.03442182555072682</v>
          </cell>
          <cell r="J12">
            <v>-0.003263203601934378</v>
          </cell>
          <cell r="K12">
            <v>0.0034683141059188302</v>
          </cell>
        </row>
        <row r="13">
          <cell r="A13" t="str">
            <v>45 a 49</v>
          </cell>
          <cell r="B13">
            <v>-0.026056659565800628</v>
          </cell>
          <cell r="C13">
            <v>0.028957929250738566</v>
          </cell>
          <cell r="D13">
            <v>-0.024139447601311297</v>
          </cell>
          <cell r="E13">
            <v>0.025737220721476602</v>
          </cell>
          <cell r="G13" t="str">
            <v>45 a 49</v>
          </cell>
          <cell r="H13">
            <v>-0.026056659565800628</v>
          </cell>
          <cell r="I13">
            <v>0.028957929250738566</v>
          </cell>
          <cell r="J13">
            <v>-0.0026810786010786343</v>
          </cell>
          <cell r="K13">
            <v>0.0028585373148240613</v>
          </cell>
        </row>
        <row r="14">
          <cell r="A14" t="str">
            <v>50 a 54</v>
          </cell>
          <cell r="B14">
            <v>-0.020964905200527007</v>
          </cell>
          <cell r="C14">
            <v>0.023032503863271814</v>
          </cell>
          <cell r="D14">
            <v>-0.018797524372949726</v>
          </cell>
          <cell r="E14">
            <v>0.01986029356119807</v>
          </cell>
          <cell r="G14" t="str">
            <v>50 a 54</v>
          </cell>
          <cell r="H14">
            <v>-0.020964905200527007</v>
          </cell>
          <cell r="I14">
            <v>0.023032503863271814</v>
          </cell>
          <cell r="J14">
            <v>-0.0020877710700733638</v>
          </cell>
          <cell r="K14">
            <v>0.002205808888318366</v>
          </cell>
        </row>
        <row r="15">
          <cell r="A15" t="str">
            <v>55 a 59</v>
          </cell>
          <cell r="B15">
            <v>-0.016560474453071343</v>
          </cell>
          <cell r="C15">
            <v>0.01816133038683003</v>
          </cell>
          <cell r="D15">
            <v>-0.01447208667984983</v>
          </cell>
          <cell r="E15">
            <v>0.015015426056380508</v>
          </cell>
          <cell r="G15" t="str">
            <v>55 a 59</v>
          </cell>
          <cell r="H15">
            <v>-0.016560474453071343</v>
          </cell>
          <cell r="I15">
            <v>0.01816133038683003</v>
          </cell>
          <cell r="J15">
            <v>-0.0016073608042378232</v>
          </cell>
          <cell r="K15">
            <v>0.001667707486548013</v>
          </cell>
        </row>
        <row r="16">
          <cell r="A16" t="str">
            <v>60 a 64</v>
          </cell>
          <cell r="B16">
            <v>-0.012555934881812471</v>
          </cell>
          <cell r="C16">
            <v>0.013897643597269386</v>
          </cell>
          <cell r="D16">
            <v>-0.010719601127039853</v>
          </cell>
          <cell r="E16">
            <v>0.011110489608661843</v>
          </cell>
          <cell r="G16" t="str">
            <v>60 a 64</v>
          </cell>
          <cell r="H16">
            <v>-0.012555934881812471</v>
          </cell>
          <cell r="I16">
            <v>0.013897643597269386</v>
          </cell>
          <cell r="J16">
            <v>-0.0011905862001682155</v>
          </cell>
          <cell r="K16">
            <v>0.0012340007289840243</v>
          </cell>
        </row>
        <row r="17">
          <cell r="A17" t="str">
            <v>65 a 69</v>
          </cell>
          <cell r="B17">
            <v>-0.010337554783129933</v>
          </cell>
          <cell r="C17">
            <v>0.0118528972510393</v>
          </cell>
          <cell r="D17">
            <v>-0.009195530885564216</v>
          </cell>
          <cell r="E17">
            <v>0.010011307688679917</v>
          </cell>
          <cell r="G17" t="str">
            <v>65 a 69</v>
          </cell>
          <cell r="H17">
            <v>-0.010337554783129933</v>
          </cell>
          <cell r="I17">
            <v>0.0118528972510393</v>
          </cell>
          <cell r="J17">
            <v>-0.001021313390845971</v>
          </cell>
          <cell r="K17">
            <v>0.0011119186841489974</v>
          </cell>
        </row>
        <row r="18">
          <cell r="A18" t="str">
            <v>70 a 74</v>
          </cell>
          <cell r="B18">
            <v>-0.007725106220027804</v>
          </cell>
          <cell r="C18">
            <v>0.009137052918972922</v>
          </cell>
          <cell r="D18">
            <v>-0.006416318168307981</v>
          </cell>
          <cell r="E18">
            <v>0.007312817171893319</v>
          </cell>
          <cell r="G18" t="str">
            <v>70 a 74</v>
          </cell>
          <cell r="H18">
            <v>-0.007725106220027804</v>
          </cell>
          <cell r="I18">
            <v>0.009137052918972922</v>
          </cell>
          <cell r="J18">
            <v>-0.0007126365782217862</v>
          </cell>
          <cell r="K18">
            <v>0.0008122073858930604</v>
          </cell>
        </row>
        <row r="19">
          <cell r="A19" t="str">
            <v>75 a 79</v>
          </cell>
          <cell r="B19">
            <v>-0.005442383938066617</v>
          </cell>
          <cell r="C19">
            <v>0.006563316862205428</v>
          </cell>
          <cell r="D19">
            <v>-0.004546985036780149</v>
          </cell>
          <cell r="E19">
            <v>0.005171046613780464</v>
          </cell>
          <cell r="G19" t="str">
            <v>75 a 79</v>
          </cell>
          <cell r="H19">
            <v>-0.005442383938066617</v>
          </cell>
          <cell r="I19">
            <v>0.006563316862205428</v>
          </cell>
          <cell r="J19">
            <v>-0.0005050167047266557</v>
          </cell>
          <cell r="K19">
            <v>0.0005743289014050934</v>
          </cell>
        </row>
        <row r="20">
          <cell r="A20" t="str">
            <v>80 a 84</v>
          </cell>
          <cell r="B20">
            <v>-0.0028853851323072384</v>
          </cell>
          <cell r="C20">
            <v>0.003707556907810661</v>
          </cell>
          <cell r="D20">
            <v>-0.0024425046256233763</v>
          </cell>
          <cell r="E20">
            <v>0.002924863644190579</v>
          </cell>
          <cell r="G20" t="str">
            <v>80 a 84</v>
          </cell>
          <cell r="H20">
            <v>-0.0028853851323072384</v>
          </cell>
          <cell r="I20">
            <v>0.003707556907810661</v>
          </cell>
          <cell r="J20">
            <v>-0.00027127989807184674</v>
          </cell>
          <cell r="K20">
            <v>0.0003248537189842842</v>
          </cell>
        </row>
        <row r="21">
          <cell r="A21" t="str">
            <v>85+</v>
          </cell>
          <cell r="B21">
            <v>-0.0020227710909035673</v>
          </cell>
          <cell r="C21">
            <v>0.00289266961273144</v>
          </cell>
          <cell r="D21">
            <v>-0.0018333591074054941</v>
          </cell>
          <cell r="E21">
            <v>0.0025649040491615748</v>
          </cell>
          <cell r="G21" t="str">
            <v>85+</v>
          </cell>
          <cell r="H21">
            <v>-0.0020227710909035673</v>
          </cell>
          <cell r="I21">
            <v>0.00289266961273144</v>
          </cell>
          <cell r="J21">
            <v>-0.00020362437252667223</v>
          </cell>
          <cell r="K21">
            <v>0.0002848743464889182</v>
          </cell>
        </row>
        <row r="48">
          <cell r="B48" t="str">
            <v>Hombres nacional</v>
          </cell>
          <cell r="C48" t="str">
            <v>Mujeres nacional</v>
          </cell>
          <cell r="D48" t="str">
            <v>Hombres Indigenas</v>
          </cell>
          <cell r="E48" t="str">
            <v>Mujeres Indigenas</v>
          </cell>
          <cell r="H48" t="str">
            <v>Hombres nacional</v>
          </cell>
          <cell r="I48" t="str">
            <v>Mujeres nacional</v>
          </cell>
          <cell r="J48" t="str">
            <v>Hombres Indigenas</v>
          </cell>
          <cell r="K48" t="str">
            <v>Mujeres Indigenas</v>
          </cell>
        </row>
        <row r="49">
          <cell r="A49" t="str">
            <v>00 a 04</v>
          </cell>
          <cell r="B49">
            <v>-0.050859462711828854</v>
          </cell>
          <cell r="C49">
            <v>0.04834517191337257</v>
          </cell>
          <cell r="D49">
            <v>-0.07382494161008418</v>
          </cell>
          <cell r="E49">
            <v>0.07121713770412816</v>
          </cell>
          <cell r="G49" t="str">
            <v>00 a 04</v>
          </cell>
          <cell r="H49">
            <v>-0.050859462711828854</v>
          </cell>
          <cell r="I49">
            <v>0.04834517191337257</v>
          </cell>
          <cell r="J49">
            <v>-0.0024711686233698754</v>
          </cell>
          <cell r="K49">
            <v>0.0023838766723333752</v>
          </cell>
        </row>
        <row r="50">
          <cell r="A50" t="str">
            <v>05 a 09</v>
          </cell>
          <cell r="B50">
            <v>-0.05484799591640311</v>
          </cell>
          <cell r="C50">
            <v>0.05240343148240858</v>
          </cell>
          <cell r="D50">
            <v>-0.06956060360143324</v>
          </cell>
          <cell r="E50">
            <v>0.0656761912525392</v>
          </cell>
          <cell r="G50" t="str">
            <v>05 a 09</v>
          </cell>
          <cell r="H50">
            <v>-0.05484799591640311</v>
          </cell>
          <cell r="I50">
            <v>0.05240343148240858</v>
          </cell>
          <cell r="J50">
            <v>-0.002328426914990625</v>
          </cell>
          <cell r="K50">
            <v>0.002198402593840248</v>
          </cell>
        </row>
        <row r="51">
          <cell r="A51" t="str">
            <v>10 a 14</v>
          </cell>
          <cell r="B51">
            <v>-0.054981163040144526</v>
          </cell>
          <cell r="C51">
            <v>0.05277026232437246</v>
          </cell>
          <cell r="D51">
            <v>-0.06177795019189157</v>
          </cell>
          <cell r="E51">
            <v>0.05890157814714186</v>
          </cell>
          <cell r="G51" t="str">
            <v>10 a 14</v>
          </cell>
          <cell r="H51">
            <v>-0.054981163040144526</v>
          </cell>
          <cell r="I51">
            <v>0.05277026232437246</v>
          </cell>
          <cell r="J51">
            <v>-0.002067915379284989</v>
          </cell>
          <cell r="K51">
            <v>0.001971633551069458</v>
          </cell>
        </row>
        <row r="52">
          <cell r="A52" t="str">
            <v>15 a 19</v>
          </cell>
          <cell r="B52">
            <v>-0.04643661367942103</v>
          </cell>
          <cell r="C52">
            <v>0.04693912101463701</v>
          </cell>
          <cell r="D52">
            <v>-0.04996823035431343</v>
          </cell>
          <cell r="E52">
            <v>0.04911085022558996</v>
          </cell>
          <cell r="G52" t="str">
            <v>15 a 19</v>
          </cell>
          <cell r="H52">
            <v>-0.04643661367942103</v>
          </cell>
          <cell r="I52">
            <v>0.04693912101463701</v>
          </cell>
          <cell r="J52">
            <v>-0.0016726044115154529</v>
          </cell>
          <cell r="K52">
            <v>0.0016439050204127466</v>
          </cell>
        </row>
        <row r="53">
          <cell r="A53" t="str">
            <v>20 a 24</v>
          </cell>
          <cell r="B53">
            <v>-0.041064029194248515</v>
          </cell>
          <cell r="C53">
            <v>0.04467761874086806</v>
          </cell>
          <cell r="D53">
            <v>-0.04274090889571914</v>
          </cell>
          <cell r="E53">
            <v>0.04280059070433996</v>
          </cell>
          <cell r="G53" t="str">
            <v>20 a 24</v>
          </cell>
          <cell r="H53">
            <v>-0.041064029194248515</v>
          </cell>
          <cell r="I53">
            <v>0.04467761874086806</v>
          </cell>
          <cell r="J53">
            <v>-0.0014306817004374611</v>
          </cell>
          <cell r="K53">
            <v>0.0014326794509216902</v>
          </cell>
        </row>
        <row r="54">
          <cell r="A54" t="str">
            <v>25 a 29</v>
          </cell>
          <cell r="B54">
            <v>-0.037511712116748926</v>
          </cell>
          <cell r="C54">
            <v>0.04070923358081158</v>
          </cell>
          <cell r="D54">
            <v>-0.03653763993382598</v>
          </cell>
          <cell r="E54">
            <v>0.03727929557997981</v>
          </cell>
          <cell r="G54" t="str">
            <v>25 a 29</v>
          </cell>
          <cell r="H54">
            <v>-0.037511712116748926</v>
          </cell>
          <cell r="I54">
            <v>0.04070923358081158</v>
          </cell>
          <cell r="J54">
            <v>-0.0012230374641315474</v>
          </cell>
          <cell r="K54">
            <v>0.0012478631683197118</v>
          </cell>
        </row>
        <row r="55">
          <cell r="A55" t="str">
            <v>30 a 34</v>
          </cell>
          <cell r="B55">
            <v>-0.033342528670216635</v>
          </cell>
          <cell r="C55">
            <v>0.03655186609750918</v>
          </cell>
          <cell r="D55">
            <v>-0.03036348404930882</v>
          </cell>
          <cell r="E55">
            <v>0.03148579318215398</v>
          </cell>
          <cell r="G55" t="str">
            <v>30 a 34</v>
          </cell>
          <cell r="H55">
            <v>-0.033342528670216635</v>
          </cell>
          <cell r="I55">
            <v>0.03655186609750918</v>
          </cell>
          <cell r="J55">
            <v>-0.001016367740256965</v>
          </cell>
          <cell r="K55">
            <v>0.001053935194484786</v>
          </cell>
        </row>
        <row r="56">
          <cell r="A56" t="str">
            <v>35 a 39</v>
          </cell>
          <cell r="B56">
            <v>-0.03329173220973349</v>
          </cell>
          <cell r="C56">
            <v>0.036824120508012356</v>
          </cell>
          <cell r="D56">
            <v>-0.02790852379957684</v>
          </cell>
          <cell r="E56">
            <v>0.028232406785384943</v>
          </cell>
          <cell r="G56" t="str">
            <v>35 a 39</v>
          </cell>
          <cell r="H56">
            <v>-0.03329173220973349</v>
          </cell>
          <cell r="I56">
            <v>0.036824120508012356</v>
          </cell>
          <cell r="J56">
            <v>-0.0009341919794849541</v>
          </cell>
          <cell r="K56">
            <v>0.0009450334302835146</v>
          </cell>
        </row>
        <row r="57">
          <cell r="A57" t="str">
            <v>40 a 44</v>
          </cell>
          <cell r="B57">
            <v>-0.03126803533202016</v>
          </cell>
          <cell r="C57">
            <v>0.03442182555072682</v>
          </cell>
          <cell r="D57">
            <v>-0.024164582049022054</v>
          </cell>
          <cell r="E57">
            <v>0.02383487644773875</v>
          </cell>
          <cell r="G57" t="str">
            <v>40 a 44</v>
          </cell>
          <cell r="H57">
            <v>-0.03126803533202016</v>
          </cell>
          <cell r="I57">
            <v>0.03442182555072682</v>
          </cell>
          <cell r="J57">
            <v>-0.0008088696808157507</v>
          </cell>
          <cell r="K57">
            <v>0.0007978333275309239</v>
          </cell>
        </row>
        <row r="58">
          <cell r="A58" t="str">
            <v>45 a 49</v>
          </cell>
          <cell r="B58">
            <v>-0.026056659565800628</v>
          </cell>
          <cell r="C58">
            <v>0.028957929250738566</v>
          </cell>
          <cell r="D58">
            <v>-0.02070667628368656</v>
          </cell>
          <cell r="E58">
            <v>0.020347857605027247</v>
          </cell>
          <cell r="G58" t="str">
            <v>45 a 49</v>
          </cell>
          <cell r="H58">
            <v>-0.026056659565800628</v>
          </cell>
          <cell r="I58">
            <v>0.028957929250738566</v>
          </cell>
          <cell r="J58">
            <v>-0.0006931219667843773</v>
          </cell>
          <cell r="K58">
            <v>0.0006811111010682191</v>
          </cell>
        </row>
        <row r="59">
          <cell r="A59" t="str">
            <v>50 a 54</v>
          </cell>
          <cell r="B59">
            <v>-0.020964905200527007</v>
          </cell>
          <cell r="C59">
            <v>0.023032503863271814</v>
          </cell>
          <cell r="D59">
            <v>-0.016374650370136388</v>
          </cell>
          <cell r="E59">
            <v>0.01575599747589619</v>
          </cell>
          <cell r="G59" t="str">
            <v>50 a 54</v>
          </cell>
          <cell r="H59">
            <v>-0.020964905200527007</v>
          </cell>
          <cell r="I59">
            <v>0.023032503863271814</v>
          </cell>
          <cell r="J59">
            <v>-0.0005481145170022819</v>
          </cell>
          <cell r="K59">
            <v>0.0005274061278364921</v>
          </cell>
        </row>
        <row r="60">
          <cell r="A60" t="str">
            <v>55 a 59</v>
          </cell>
          <cell r="B60">
            <v>-0.016560474453071343</v>
          </cell>
          <cell r="C60">
            <v>0.01816133038683003</v>
          </cell>
          <cell r="D60">
            <v>-0.014208637413361301</v>
          </cell>
          <cell r="E60">
            <v>0.013811243907178776</v>
          </cell>
          <cell r="G60" t="str">
            <v>55 a 59</v>
          </cell>
          <cell r="H60">
            <v>-0.016560474453071343</v>
          </cell>
          <cell r="I60">
            <v>0.01816133038683003</v>
          </cell>
          <cell r="J60">
            <v>-0.00047561079211123414</v>
          </cell>
          <cell r="K60">
            <v>0.00046230869742356213</v>
          </cell>
        </row>
        <row r="61">
          <cell r="A61" t="str">
            <v>60 a 64</v>
          </cell>
          <cell r="B61">
            <v>-0.012555934881812471</v>
          </cell>
          <cell r="C61">
            <v>0.013897643597269386</v>
          </cell>
          <cell r="D61">
            <v>-0.01098654757477148</v>
          </cell>
          <cell r="E61">
            <v>0.010629184549980967</v>
          </cell>
          <cell r="G61" t="str">
            <v>60 a 64</v>
          </cell>
          <cell r="H61">
            <v>-0.012555934881812471</v>
          </cell>
          <cell r="I61">
            <v>0.013897643597269386</v>
          </cell>
          <cell r="J61">
            <v>-0.00036775662877364405</v>
          </cell>
          <cell r="K61">
            <v>0.00035579448867905256</v>
          </cell>
        </row>
        <row r="62">
          <cell r="A62" t="str">
            <v>65 a 69</v>
          </cell>
          <cell r="B62">
            <v>-0.010337554783129933</v>
          </cell>
          <cell r="C62">
            <v>0.0118528972510393</v>
          </cell>
          <cell r="D62">
            <v>-0.00940570747325418</v>
          </cell>
          <cell r="E62">
            <v>0.009634972957590252</v>
          </cell>
          <cell r="G62" t="str">
            <v>65 a 69</v>
          </cell>
          <cell r="H62">
            <v>-0.010337554783129933</v>
          </cell>
          <cell r="I62">
            <v>0.0118528972510393</v>
          </cell>
          <cell r="J62">
            <v>-0.0003148406037523552</v>
          </cell>
          <cell r="K62">
            <v>0.00032251488914908914</v>
          </cell>
        </row>
        <row r="63">
          <cell r="A63" t="str">
            <v>70 a 74</v>
          </cell>
          <cell r="B63">
            <v>-0.007725106220027804</v>
          </cell>
          <cell r="C63">
            <v>0.009137052918972922</v>
          </cell>
          <cell r="D63">
            <v>-0.006728032181595732</v>
          </cell>
          <cell r="E63">
            <v>0.006893248895704584</v>
          </cell>
          <cell r="G63" t="str">
            <v>70 a 74</v>
          </cell>
          <cell r="H63">
            <v>-0.007725106220027804</v>
          </cell>
          <cell r="I63">
            <v>0.009137052918972922</v>
          </cell>
          <cell r="J63">
            <v>-0.0002252098228806602</v>
          </cell>
          <cell r="K63">
            <v>0.00023074018092846525</v>
          </cell>
        </row>
        <row r="64">
          <cell r="A64" t="str">
            <v>75 a 79</v>
          </cell>
          <cell r="B64">
            <v>-0.005442383938066617</v>
          </cell>
          <cell r="C64">
            <v>0.006563316862205428</v>
          </cell>
          <cell r="D64">
            <v>-0.004745431612289503</v>
          </cell>
          <cell r="E64">
            <v>0.004931027480561562</v>
          </cell>
          <cell r="G64" t="str">
            <v>75 a 79</v>
          </cell>
          <cell r="H64">
            <v>-0.005442383938066617</v>
          </cell>
          <cell r="I64">
            <v>0.006563316862205428</v>
          </cell>
          <cell r="J64">
            <v>-0.00015884552630699962</v>
          </cell>
          <cell r="K64">
            <v>0.00016505804305673658</v>
          </cell>
        </row>
        <row r="65">
          <cell r="A65" t="str">
            <v>80 a 84</v>
          </cell>
          <cell r="B65">
            <v>-0.0028853851323072384</v>
          </cell>
          <cell r="C65">
            <v>0.003707556907810661</v>
          </cell>
          <cell r="D65">
            <v>-0.0025037246543367932</v>
          </cell>
          <cell r="E65">
            <v>0.002784665851015282</v>
          </cell>
          <cell r="G65" t="str">
            <v>80 a 84</v>
          </cell>
          <cell r="H65">
            <v>-0.0028853851323072384</v>
          </cell>
          <cell r="I65">
            <v>0.003707556907810661</v>
          </cell>
          <cell r="J65">
            <v>-8.380806909449061E-05</v>
          </cell>
          <cell r="K65">
            <v>9.321211405683752E-05</v>
          </cell>
        </row>
        <row r="66">
          <cell r="A66" t="str">
            <v>85+</v>
          </cell>
          <cell r="B66">
            <v>-0.0020227710909035673</v>
          </cell>
          <cell r="C66">
            <v>0.00289266961273144</v>
          </cell>
          <cell r="D66">
            <v>-0.0018472247595077852</v>
          </cell>
          <cell r="E66">
            <v>0.002319584439933535</v>
          </cell>
          <cell r="G66" t="str">
            <v>85+</v>
          </cell>
          <cell r="H66">
            <v>-0.0020227710909035673</v>
          </cell>
          <cell r="I66">
            <v>0.00289266961273144</v>
          </cell>
          <cell r="J66">
            <v>-6.18328137679701E-05</v>
          </cell>
          <cell r="K66">
            <v>7.764427796632021E-05</v>
          </cell>
        </row>
        <row r="94">
          <cell r="B94" t="str">
            <v>Hombres nacional</v>
          </cell>
          <cell r="C94" t="str">
            <v>Mujeres nacional</v>
          </cell>
          <cell r="D94" t="str">
            <v>Hombres Rom</v>
          </cell>
          <cell r="E94" t="str">
            <v>Mujeres Rom</v>
          </cell>
        </row>
        <row r="95">
          <cell r="A95" t="str">
            <v>00 a 04</v>
          </cell>
          <cell r="B95">
            <v>-0.050859462711828854</v>
          </cell>
          <cell r="C95">
            <v>0.04834517191337257</v>
          </cell>
          <cell r="D95">
            <v>-0.04310907903331156</v>
          </cell>
          <cell r="E95">
            <v>0.039625517091225776</v>
          </cell>
        </row>
        <row r="96">
          <cell r="A96" t="str">
            <v>05 a 09</v>
          </cell>
          <cell r="B96">
            <v>-0.05484799591640311</v>
          </cell>
          <cell r="C96">
            <v>0.05240343148240858</v>
          </cell>
          <cell r="D96">
            <v>-0.046374918354016983</v>
          </cell>
          <cell r="E96">
            <v>0.040714130198127585</v>
          </cell>
        </row>
        <row r="97">
          <cell r="A97" t="str">
            <v>10 a 14</v>
          </cell>
          <cell r="B97">
            <v>-0.054981163040144526</v>
          </cell>
          <cell r="C97">
            <v>0.05277026232437246</v>
          </cell>
          <cell r="D97">
            <v>-0.044197692140213365</v>
          </cell>
          <cell r="E97">
            <v>0.042238188547790115</v>
          </cell>
        </row>
        <row r="98">
          <cell r="A98" t="str">
            <v>15 a 19</v>
          </cell>
          <cell r="B98">
            <v>-0.04643661367942103</v>
          </cell>
          <cell r="C98">
            <v>0.04693912101463701</v>
          </cell>
          <cell r="D98">
            <v>-0.040060962333986504</v>
          </cell>
          <cell r="E98">
            <v>0.041149575440888306</v>
          </cell>
        </row>
        <row r="99">
          <cell r="A99" t="str">
            <v>20 a 24</v>
          </cell>
          <cell r="B99">
            <v>-0.041064029194248515</v>
          </cell>
          <cell r="C99">
            <v>0.04467761874086806</v>
          </cell>
          <cell r="D99">
            <v>-0.051817983888526015</v>
          </cell>
          <cell r="E99">
            <v>0.05094709340300457</v>
          </cell>
        </row>
        <row r="100">
          <cell r="A100" t="str">
            <v>25 a 29</v>
          </cell>
          <cell r="B100">
            <v>-0.037511712116748926</v>
          </cell>
          <cell r="C100">
            <v>0.04070923358081158</v>
          </cell>
          <cell r="D100">
            <v>-0.039843239712606136</v>
          </cell>
          <cell r="E100">
            <v>0.040278684955366864</v>
          </cell>
        </row>
        <row r="101">
          <cell r="A101" t="str">
            <v>30 a 34</v>
          </cell>
          <cell r="B101">
            <v>-0.033342528670216635</v>
          </cell>
          <cell r="C101">
            <v>0.03655186609750918</v>
          </cell>
          <cell r="D101">
            <v>-0.03679512301328108</v>
          </cell>
          <cell r="E101">
            <v>0.040278684955366864</v>
          </cell>
        </row>
        <row r="102">
          <cell r="A102" t="str">
            <v>35 a 39</v>
          </cell>
          <cell r="B102">
            <v>-0.03329173220973349</v>
          </cell>
          <cell r="C102">
            <v>0.036824120508012356</v>
          </cell>
          <cell r="D102">
            <v>-0.05116481602438493</v>
          </cell>
          <cell r="E102">
            <v>0.040496407576747225</v>
          </cell>
        </row>
        <row r="103">
          <cell r="A103" t="str">
            <v>40 a 44</v>
          </cell>
          <cell r="B103">
            <v>-0.03126803533202016</v>
          </cell>
          <cell r="C103">
            <v>0.03442182555072682</v>
          </cell>
          <cell r="D103">
            <v>-0.04136729806226867</v>
          </cell>
          <cell r="E103">
            <v>0.037883736120182886</v>
          </cell>
        </row>
        <row r="104">
          <cell r="A104" t="str">
            <v>45 a 49</v>
          </cell>
          <cell r="B104">
            <v>-0.026056659565800628</v>
          </cell>
          <cell r="C104">
            <v>0.028957929250738566</v>
          </cell>
          <cell r="D104">
            <v>-0.032876115828434575</v>
          </cell>
          <cell r="E104">
            <v>0.03091661223601132</v>
          </cell>
        </row>
        <row r="105">
          <cell r="A105" t="str">
            <v>50 a 54</v>
          </cell>
          <cell r="B105">
            <v>-0.020964905200527007</v>
          </cell>
          <cell r="C105">
            <v>0.023032503863271814</v>
          </cell>
          <cell r="D105">
            <v>-0.027433050293925537</v>
          </cell>
          <cell r="E105">
            <v>0.020901371652514697</v>
          </cell>
        </row>
        <row r="106">
          <cell r="A106" t="str">
            <v>55 a 59</v>
          </cell>
          <cell r="B106">
            <v>-0.016560474453071343</v>
          </cell>
          <cell r="C106">
            <v>0.01816133038683003</v>
          </cell>
          <cell r="D106">
            <v>-0.020030481166993252</v>
          </cell>
          <cell r="E106">
            <v>0.016982364467668192</v>
          </cell>
        </row>
        <row r="107">
          <cell r="A107" t="str">
            <v>60 a 64</v>
          </cell>
          <cell r="B107">
            <v>-0.012555934881812471</v>
          </cell>
          <cell r="C107">
            <v>0.013897643597269386</v>
          </cell>
          <cell r="D107">
            <v>-0.015676028739386023</v>
          </cell>
          <cell r="E107">
            <v>0.011974744175919878</v>
          </cell>
        </row>
        <row r="108">
          <cell r="A108" t="str">
            <v>65 a 69</v>
          </cell>
          <cell r="B108">
            <v>-0.010337554783129933</v>
          </cell>
          <cell r="C108">
            <v>0.0118528972510393</v>
          </cell>
          <cell r="D108">
            <v>-0.011757021554539516</v>
          </cell>
          <cell r="E108">
            <v>0.00762029174831265</v>
          </cell>
        </row>
        <row r="109">
          <cell r="A109" t="str">
            <v>70 a 74</v>
          </cell>
          <cell r="B109">
            <v>-0.007725106220027804</v>
          </cell>
          <cell r="C109">
            <v>0.009137052918972922</v>
          </cell>
          <cell r="D109">
            <v>-0.008273459612453734</v>
          </cell>
          <cell r="E109">
            <v>0.005878510777269758</v>
          </cell>
        </row>
        <row r="110">
          <cell r="A110" t="str">
            <v>75 a 79</v>
          </cell>
          <cell r="B110">
            <v>-0.005442383938066617</v>
          </cell>
          <cell r="C110">
            <v>0.006563316862205428</v>
          </cell>
          <cell r="D110">
            <v>-0.005878510777269758</v>
          </cell>
          <cell r="E110">
            <v>0.0045721750489875895</v>
          </cell>
        </row>
        <row r="111">
          <cell r="A111" t="str">
            <v>80 a 84</v>
          </cell>
          <cell r="B111">
            <v>-0.0028853851323072384</v>
          </cell>
          <cell r="C111">
            <v>0.003707556907810661</v>
          </cell>
          <cell r="D111">
            <v>-0.002177226213803614</v>
          </cell>
          <cell r="E111">
            <v>0.004136729806226867</v>
          </cell>
        </row>
        <row r="112">
          <cell r="A112" t="str">
            <v>85+</v>
          </cell>
          <cell r="B112">
            <v>-0.0020227710909035673</v>
          </cell>
          <cell r="C112">
            <v>0.00289266961273144</v>
          </cell>
          <cell r="D112">
            <v>-0.001959503592423253</v>
          </cell>
          <cell r="E112">
            <v>0.002612671456564337</v>
          </cell>
        </row>
      </sheetData>
      <sheetData sheetId="3">
        <row r="5">
          <cell r="B5">
            <v>2087586</v>
          </cell>
          <cell r="C5">
            <v>1984384</v>
          </cell>
        </row>
        <row r="6">
          <cell r="B6">
            <v>2251300</v>
          </cell>
          <cell r="C6">
            <v>2150960</v>
          </cell>
        </row>
        <row r="7">
          <cell r="B7">
            <v>2256766</v>
          </cell>
          <cell r="C7">
            <v>2166017</v>
          </cell>
        </row>
        <row r="8">
          <cell r="B8">
            <v>1906045</v>
          </cell>
          <cell r="C8">
            <v>1926671</v>
          </cell>
        </row>
        <row r="9">
          <cell r="B9">
            <v>1685521</v>
          </cell>
          <cell r="C9">
            <v>1833845</v>
          </cell>
        </row>
        <row r="10">
          <cell r="B10">
            <v>1539712</v>
          </cell>
          <cell r="C10">
            <v>1670958</v>
          </cell>
        </row>
        <row r="11">
          <cell r="B11">
            <v>1368583</v>
          </cell>
          <cell r="C11">
            <v>1500314</v>
          </cell>
        </row>
        <row r="12">
          <cell r="B12">
            <v>1366498</v>
          </cell>
          <cell r="C12">
            <v>1511489</v>
          </cell>
        </row>
        <row r="13">
          <cell r="B13">
            <v>1283433</v>
          </cell>
          <cell r="C13">
            <v>1412884</v>
          </cell>
        </row>
        <row r="14">
          <cell r="B14">
            <v>1069526</v>
          </cell>
          <cell r="C14">
            <v>1188612</v>
          </cell>
        </row>
        <row r="15">
          <cell r="B15">
            <v>860529</v>
          </cell>
          <cell r="C15">
            <v>945396</v>
          </cell>
        </row>
        <row r="16">
          <cell r="B16">
            <v>679744</v>
          </cell>
          <cell r="C16">
            <v>745453</v>
          </cell>
        </row>
        <row r="17">
          <cell r="B17">
            <v>515373</v>
          </cell>
          <cell r="C17">
            <v>570445</v>
          </cell>
        </row>
        <row r="18">
          <cell r="B18">
            <v>424317</v>
          </cell>
          <cell r="C18">
            <v>486516</v>
          </cell>
        </row>
        <row r="19">
          <cell r="B19">
            <v>317086</v>
          </cell>
          <cell r="C19">
            <v>375041</v>
          </cell>
        </row>
        <row r="20">
          <cell r="B20">
            <v>223389</v>
          </cell>
          <cell r="C20">
            <v>269399</v>
          </cell>
        </row>
        <row r="21">
          <cell r="B21">
            <v>118434</v>
          </cell>
          <cell r="C21">
            <v>152181</v>
          </cell>
        </row>
        <row r="22">
          <cell r="B22">
            <v>83027</v>
          </cell>
          <cell r="C22">
            <v>118733</v>
          </cell>
        </row>
        <row r="23">
          <cell r="D23">
            <v>41046167</v>
          </cell>
        </row>
        <row r="28">
          <cell r="B28">
            <v>101432</v>
          </cell>
          <cell r="C28">
            <v>97849</v>
          </cell>
          <cell r="G28">
            <v>262901</v>
          </cell>
          <cell r="H28">
            <v>248758</v>
          </cell>
          <cell r="L28">
            <v>198</v>
          </cell>
          <cell r="M28">
            <v>182</v>
          </cell>
        </row>
        <row r="29">
          <cell r="B29">
            <v>95573</v>
          </cell>
          <cell r="C29">
            <v>90236</v>
          </cell>
          <cell r="G29">
            <v>264343</v>
          </cell>
          <cell r="H29">
            <v>251208</v>
          </cell>
          <cell r="L29">
            <v>213</v>
          </cell>
          <cell r="M29">
            <v>187</v>
          </cell>
        </row>
        <row r="30">
          <cell r="B30">
            <v>84880</v>
          </cell>
          <cell r="C30">
            <v>80928</v>
          </cell>
          <cell r="G30">
            <v>266220</v>
          </cell>
          <cell r="H30">
            <v>253173</v>
          </cell>
          <cell r="L30">
            <v>203</v>
          </cell>
          <cell r="M30">
            <v>194</v>
          </cell>
        </row>
        <row r="31">
          <cell r="B31">
            <v>68654</v>
          </cell>
          <cell r="C31">
            <v>67476</v>
          </cell>
          <cell r="G31">
            <v>230700</v>
          </cell>
          <cell r="H31">
            <v>228297</v>
          </cell>
          <cell r="L31">
            <v>184</v>
          </cell>
          <cell r="M31">
            <v>189</v>
          </cell>
        </row>
        <row r="32">
          <cell r="B32">
            <v>58724</v>
          </cell>
          <cell r="C32">
            <v>58806</v>
          </cell>
          <cell r="G32">
            <v>199200</v>
          </cell>
          <cell r="H32">
            <v>209991</v>
          </cell>
          <cell r="L32">
            <v>238</v>
          </cell>
          <cell r="M32">
            <v>234</v>
          </cell>
        </row>
        <row r="33">
          <cell r="B33">
            <v>50201</v>
          </cell>
          <cell r="C33">
            <v>51220</v>
          </cell>
          <cell r="G33">
            <v>176126</v>
          </cell>
          <cell r="H33">
            <v>187790</v>
          </cell>
          <cell r="L33">
            <v>183</v>
          </cell>
          <cell r="M33">
            <v>185</v>
          </cell>
        </row>
        <row r="34">
          <cell r="B34">
            <v>41718</v>
          </cell>
          <cell r="C34">
            <v>43260</v>
          </cell>
          <cell r="G34">
            <v>154262</v>
          </cell>
          <cell r="H34">
            <v>165656</v>
          </cell>
          <cell r="L34">
            <v>169</v>
          </cell>
          <cell r="M34">
            <v>185</v>
          </cell>
        </row>
        <row r="35">
          <cell r="B35">
            <v>38345</v>
          </cell>
          <cell r="C35">
            <v>38790</v>
          </cell>
          <cell r="G35">
            <v>148437</v>
          </cell>
          <cell r="H35">
            <v>158943</v>
          </cell>
          <cell r="L35">
            <v>235</v>
          </cell>
          <cell r="M35">
            <v>186</v>
          </cell>
        </row>
        <row r="36">
          <cell r="B36">
            <v>33201</v>
          </cell>
          <cell r="C36">
            <v>32748</v>
          </cell>
          <cell r="G36">
            <v>133942</v>
          </cell>
          <cell r="H36">
            <v>142361</v>
          </cell>
          <cell r="L36">
            <v>190</v>
          </cell>
          <cell r="M36">
            <v>174</v>
          </cell>
        </row>
        <row r="37">
          <cell r="B37">
            <v>28450</v>
          </cell>
          <cell r="C37">
            <v>27957</v>
          </cell>
          <cell r="G37">
            <v>110048</v>
          </cell>
          <cell r="H37">
            <v>117332</v>
          </cell>
          <cell r="L37">
            <v>151</v>
          </cell>
          <cell r="M37">
            <v>142</v>
          </cell>
        </row>
        <row r="38">
          <cell r="B38">
            <v>22498</v>
          </cell>
          <cell r="C38">
            <v>21648</v>
          </cell>
          <cell r="G38">
            <v>85695</v>
          </cell>
          <cell r="H38">
            <v>90540</v>
          </cell>
          <cell r="L38">
            <v>126</v>
          </cell>
          <cell r="M38">
            <v>96</v>
          </cell>
        </row>
        <row r="39">
          <cell r="B39">
            <v>19522</v>
          </cell>
          <cell r="C39">
            <v>18976</v>
          </cell>
          <cell r="G39">
            <v>65976</v>
          </cell>
          <cell r="H39">
            <v>68453</v>
          </cell>
          <cell r="L39">
            <v>92</v>
          </cell>
          <cell r="M39">
            <v>78</v>
          </cell>
        </row>
        <row r="40">
          <cell r="B40">
            <v>15095</v>
          </cell>
          <cell r="C40">
            <v>14604</v>
          </cell>
          <cell r="G40">
            <v>48869</v>
          </cell>
          <cell r="H40">
            <v>50651</v>
          </cell>
          <cell r="L40">
            <v>72</v>
          </cell>
          <cell r="M40">
            <v>55</v>
          </cell>
        </row>
        <row r="41">
          <cell r="B41">
            <v>12923</v>
          </cell>
          <cell r="C41">
            <v>13238</v>
          </cell>
          <cell r="G41">
            <v>41921</v>
          </cell>
          <cell r="H41">
            <v>45640</v>
          </cell>
          <cell r="L41">
            <v>54</v>
          </cell>
          <cell r="M41">
            <v>35</v>
          </cell>
        </row>
        <row r="42">
          <cell r="B42">
            <v>9244</v>
          </cell>
          <cell r="C42">
            <v>9471</v>
          </cell>
          <cell r="G42">
            <v>29251</v>
          </cell>
          <cell r="H42">
            <v>33338</v>
          </cell>
          <cell r="L42">
            <v>38</v>
          </cell>
          <cell r="M42">
            <v>27</v>
          </cell>
        </row>
        <row r="43">
          <cell r="B43">
            <v>6520</v>
          </cell>
          <cell r="C43">
            <v>6775</v>
          </cell>
          <cell r="G43">
            <v>20729</v>
          </cell>
          <cell r="H43">
            <v>23574</v>
          </cell>
          <cell r="L43">
            <v>27</v>
          </cell>
          <cell r="M43">
            <v>21</v>
          </cell>
        </row>
        <row r="44">
          <cell r="B44">
            <v>3440</v>
          </cell>
          <cell r="C44">
            <v>3826</v>
          </cell>
          <cell r="G44">
            <v>11135</v>
          </cell>
          <cell r="H44">
            <v>13334</v>
          </cell>
          <cell r="L44">
            <v>10</v>
          </cell>
          <cell r="M44">
            <v>19</v>
          </cell>
        </row>
        <row r="45">
          <cell r="B45">
            <v>2538</v>
          </cell>
          <cell r="C45">
            <v>3187</v>
          </cell>
          <cell r="G45">
            <v>8358</v>
          </cell>
          <cell r="H45">
            <v>11693</v>
          </cell>
          <cell r="L45">
            <v>9</v>
          </cell>
          <cell r="M45">
            <v>12</v>
          </cell>
        </row>
        <row r="46">
          <cell r="D46">
            <v>1373953</v>
          </cell>
          <cell r="I46">
            <v>4558845</v>
          </cell>
          <cell r="N46">
            <v>4593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6"/>
  <sheetViews>
    <sheetView showGridLines="0" tabSelected="1" workbookViewId="0" topLeftCell="A82">
      <selection activeCell="F6" sqref="F6"/>
    </sheetView>
  </sheetViews>
  <sheetFormatPr defaultColWidth="11.421875" defaultRowHeight="12.75"/>
  <cols>
    <col min="1" max="1" width="6.57421875" style="0" customWidth="1"/>
    <col min="2" max="2" width="14.7109375" style="0" customWidth="1"/>
    <col min="3" max="3" width="15.00390625" style="0" bestFit="1" customWidth="1"/>
    <col min="4" max="4" width="13.7109375" style="0" customWidth="1"/>
    <col min="5" max="5" width="14.00390625" style="0" customWidth="1"/>
    <col min="6" max="6" width="3.8515625" style="0" customWidth="1"/>
    <col min="7" max="7" width="7.57421875" style="0" customWidth="1"/>
    <col min="8" max="8" width="13.57421875" style="0" customWidth="1"/>
    <col min="9" max="9" width="15.00390625" style="0" bestFit="1" customWidth="1"/>
    <col min="10" max="10" width="14.421875" style="0" customWidth="1"/>
    <col min="11" max="11" width="15.00390625" style="0" customWidth="1"/>
  </cols>
  <sheetData>
    <row r="2" spans="1:11" ht="12.75">
      <c r="A2" s="8" t="s">
        <v>29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.75">
      <c r="A3" s="8" t="s">
        <v>30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8" t="s">
        <v>31</v>
      </c>
      <c r="B4" s="8"/>
      <c r="C4" s="8"/>
      <c r="D4" s="8"/>
      <c r="E4" s="8"/>
      <c r="F4" s="8"/>
      <c r="G4" s="8"/>
      <c r="H4" s="8"/>
      <c r="I4" s="8"/>
      <c r="J4" s="8"/>
      <c r="K4" s="8"/>
    </row>
    <row r="7" ht="12.75">
      <c r="A7" s="4" t="s">
        <v>25</v>
      </c>
    </row>
    <row r="8" spans="2:11" ht="12.75">
      <c r="B8" s="2" t="s">
        <v>18</v>
      </c>
      <c r="C8" s="2" t="s">
        <v>19</v>
      </c>
      <c r="D8" s="3" t="s">
        <v>20</v>
      </c>
      <c r="E8" s="3" t="s">
        <v>21</v>
      </c>
      <c r="H8" s="2" t="s">
        <v>18</v>
      </c>
      <c r="I8" s="2" t="s">
        <v>19</v>
      </c>
      <c r="J8" s="3" t="s">
        <v>20</v>
      </c>
      <c r="K8" s="3" t="s">
        <v>21</v>
      </c>
    </row>
    <row r="9" spans="1:11" ht="12.75">
      <c r="A9" s="1" t="s">
        <v>0</v>
      </c>
      <c r="B9" s="5">
        <f>+'[1]Nal Personas'!B5/'[1]Nal Personas'!$D$23*-1</f>
        <v>-0.050859462711828854</v>
      </c>
      <c r="C9" s="5">
        <f>+'[1]Nal Personas'!C5/'[1]Nal Personas'!$D$23</f>
        <v>0.04834517191337257</v>
      </c>
      <c r="D9" s="5">
        <f>+'[1]Nal Personas'!G28/'[1]Nal Personas'!$I$46*-1</f>
        <v>-0.057668334852358435</v>
      </c>
      <c r="E9" s="5">
        <f>+'[1]Nal Personas'!H28/'[1]Nal Personas'!$I$46</f>
        <v>0.05456601397941803</v>
      </c>
      <c r="G9" s="1" t="s">
        <v>0</v>
      </c>
      <c r="H9" s="5">
        <f>+B9</f>
        <v>-0.050859462711828854</v>
      </c>
      <c r="I9" s="5">
        <f>+C9</f>
        <v>0.04834517191337257</v>
      </c>
      <c r="J9" s="7">
        <f>+'[1]Nal Personas'!G28/'[1]Nal Personas'!$D$23*-1</f>
        <v>-0.006405007317735661</v>
      </c>
      <c r="K9" s="7">
        <f>+'[1]Nal Personas'!H28/'[1]Nal Personas'!$D$23</f>
        <v>0.006060444084827701</v>
      </c>
    </row>
    <row r="10" spans="1:11" ht="12.75">
      <c r="A10" s="1" t="s">
        <v>1</v>
      </c>
      <c r="B10" s="5">
        <f>+'[1]Nal Personas'!B6/'[1]Nal Personas'!$D$23*-1</f>
        <v>-0.05484799591640311</v>
      </c>
      <c r="C10" s="5">
        <f>+'[1]Nal Personas'!C6/'[1]Nal Personas'!$D$23</f>
        <v>0.05240343148240858</v>
      </c>
      <c r="D10" s="5">
        <f>+'[1]Nal Personas'!G29/'[1]Nal Personas'!$I$46*-1</f>
        <v>-0.057984643040068264</v>
      </c>
      <c r="E10" s="5">
        <f>+'[1]Nal Personas'!H29/'[1]Nal Personas'!$I$46</f>
        <v>0.055103430803196865</v>
      </c>
      <c r="G10" s="1" t="s">
        <v>1</v>
      </c>
      <c r="H10" s="5">
        <f aca="true" t="shared" si="0" ref="H10:I26">+B10</f>
        <v>-0.05484799591640311</v>
      </c>
      <c r="I10" s="5">
        <f t="shared" si="0"/>
        <v>0.05240343148240858</v>
      </c>
      <c r="J10" s="7">
        <f>+'[1]Nal Personas'!G29/'[1]Nal Personas'!$D$23*-1</f>
        <v>-0.0064401384908851535</v>
      </c>
      <c r="K10" s="7">
        <f>+'[1]Nal Personas'!H29/'[1]Nal Personas'!$D$23</f>
        <v>0.006120132971246743</v>
      </c>
    </row>
    <row r="11" spans="1:11" ht="12.75">
      <c r="A11" s="1" t="s">
        <v>2</v>
      </c>
      <c r="B11" s="5">
        <f>+'[1]Nal Personas'!B7/'[1]Nal Personas'!$D$23*-1</f>
        <v>-0.054981163040144526</v>
      </c>
      <c r="C11" s="5">
        <f>+'[1]Nal Personas'!C7/'[1]Nal Personas'!$D$23</f>
        <v>0.05277026232437246</v>
      </c>
      <c r="D11" s="5">
        <f>+'[1]Nal Personas'!G30/'[1]Nal Personas'!$I$46*-1</f>
        <v>-0.05839637013322453</v>
      </c>
      <c r="E11" s="5">
        <f>+'[1]Nal Personas'!H30/'[1]Nal Personas'!$I$46</f>
        <v>0.055534461031248046</v>
      </c>
      <c r="G11" s="1" t="s">
        <v>2</v>
      </c>
      <c r="H11" s="5">
        <f t="shared" si="0"/>
        <v>-0.054981163040144526</v>
      </c>
      <c r="I11" s="5">
        <f t="shared" si="0"/>
        <v>0.05277026232437246</v>
      </c>
      <c r="J11" s="7">
        <f>+'[1]Nal Personas'!G30/'[1]Nal Personas'!$D$23*-1</f>
        <v>-0.006485867486725375</v>
      </c>
      <c r="K11" s="7">
        <f>+'[1]Nal Personas'!H30/'[1]Nal Personas'!$D$23</f>
        <v>0.006168005894435892</v>
      </c>
    </row>
    <row r="12" spans="1:11" ht="12.75">
      <c r="A12" s="1" t="s">
        <v>3</v>
      </c>
      <c r="B12" s="5">
        <f>+'[1]Nal Personas'!B8/'[1]Nal Personas'!$D$23*-1</f>
        <v>-0.04643661367942103</v>
      </c>
      <c r="C12" s="5">
        <f>+'[1]Nal Personas'!C8/'[1]Nal Personas'!$D$23</f>
        <v>0.04693912101463701</v>
      </c>
      <c r="D12" s="5">
        <f>+'[1]Nal Personas'!G31/'[1]Nal Personas'!$I$46*-1</f>
        <v>-0.05060492295745962</v>
      </c>
      <c r="E12" s="5">
        <f>+'[1]Nal Personas'!H31/'[1]Nal Personas'!$I$46</f>
        <v>0.050077815762545115</v>
      </c>
      <c r="G12" s="1" t="s">
        <v>3</v>
      </c>
      <c r="H12" s="5">
        <f t="shared" si="0"/>
        <v>-0.04643661367942103</v>
      </c>
      <c r="I12" s="5">
        <f t="shared" si="0"/>
        <v>0.04693912101463701</v>
      </c>
      <c r="J12" s="7">
        <f>+'[1]Nal Personas'!G31/'[1]Nal Personas'!$D$23*-1</f>
        <v>-0.005620500447703193</v>
      </c>
      <c r="K12" s="7">
        <f>+'[1]Nal Personas'!H31/'[1]Nal Personas'!$D$23</f>
        <v>0.0055619566133909655</v>
      </c>
    </row>
    <row r="13" spans="1:11" ht="12.75">
      <c r="A13" s="1" t="s">
        <v>4</v>
      </c>
      <c r="B13" s="5">
        <f>+'[1]Nal Personas'!B9/'[1]Nal Personas'!$D$23*-1</f>
        <v>-0.041064029194248515</v>
      </c>
      <c r="C13" s="5">
        <f>+'[1]Nal Personas'!C9/'[1]Nal Personas'!$D$23</f>
        <v>0.04467761874086806</v>
      </c>
      <c r="D13" s="5">
        <f>+'[1]Nal Personas'!G32/'[1]Nal Personas'!$I$46*-1</f>
        <v>-0.04369527808030323</v>
      </c>
      <c r="E13" s="5">
        <f>+'[1]Nal Personas'!H32/'[1]Nal Personas'!$I$46</f>
        <v>0.04606232499679195</v>
      </c>
      <c r="G13" s="1" t="s">
        <v>4</v>
      </c>
      <c r="H13" s="5">
        <f t="shared" si="0"/>
        <v>-0.041064029194248515</v>
      </c>
      <c r="I13" s="5">
        <f t="shared" si="0"/>
        <v>0.04467761874086806</v>
      </c>
      <c r="J13" s="7">
        <f>+'[1]Nal Personas'!G32/'[1]Nal Personas'!$D$23*-1</f>
        <v>-0.004853071908029805</v>
      </c>
      <c r="K13" s="7">
        <f>+'[1]Nal Personas'!H32/'[1]Nal Personas'!$D$23</f>
        <v>0.005115970999192202</v>
      </c>
    </row>
    <row r="14" spans="1:11" ht="12.75">
      <c r="A14" s="1" t="s">
        <v>5</v>
      </c>
      <c r="B14" s="5">
        <f>+'[1]Nal Personas'!B10/'[1]Nal Personas'!$D$23*-1</f>
        <v>-0.037511712116748926</v>
      </c>
      <c r="C14" s="5">
        <f>+'[1]Nal Personas'!C10/'[1]Nal Personas'!$D$23</f>
        <v>0.04070923358081158</v>
      </c>
      <c r="D14" s="5">
        <f>+'[1]Nal Personas'!G33/'[1]Nal Personas'!$I$46*-1</f>
        <v>-0.03863390836933478</v>
      </c>
      <c r="E14" s="5">
        <f>+'[1]Nal Personas'!H33/'[1]Nal Personas'!$I$46</f>
        <v>0.041192451158133254</v>
      </c>
      <c r="G14" s="1" t="s">
        <v>5</v>
      </c>
      <c r="H14" s="5">
        <f t="shared" si="0"/>
        <v>-0.037511712116748926</v>
      </c>
      <c r="I14" s="5">
        <f t="shared" si="0"/>
        <v>0.04070923358081158</v>
      </c>
      <c r="J14" s="7">
        <f>+'[1]Nal Personas'!G33/'[1]Nal Personas'!$D$23*-1</f>
        <v>-0.004290924412016352</v>
      </c>
      <c r="K14" s="7">
        <f>+'[1]Nal Personas'!H33/'[1]Nal Personas'!$D$23</f>
        <v>0.004575092236992555</v>
      </c>
    </row>
    <row r="15" spans="1:11" ht="12.75">
      <c r="A15" s="1" t="s">
        <v>6</v>
      </c>
      <c r="B15" s="5">
        <f>+'[1]Nal Personas'!B11/'[1]Nal Personas'!$D$23*-1</f>
        <v>-0.033342528670216635</v>
      </c>
      <c r="C15" s="5">
        <f>+'[1]Nal Personas'!C11/'[1]Nal Personas'!$D$23</f>
        <v>0.03655186609750918</v>
      </c>
      <c r="D15" s="5">
        <f>+'[1]Nal Personas'!G34/'[1]Nal Personas'!$I$46*-1</f>
        <v>-0.033837956763171376</v>
      </c>
      <c r="E15" s="5">
        <f>+'[1]Nal Personas'!H34/'[1]Nal Personas'!$I$46</f>
        <v>0.03633727402445137</v>
      </c>
      <c r="G15" s="1" t="s">
        <v>6</v>
      </c>
      <c r="H15" s="5">
        <f t="shared" si="0"/>
        <v>-0.033342528670216635</v>
      </c>
      <c r="I15" s="5">
        <f t="shared" si="0"/>
        <v>0.03655186609750918</v>
      </c>
      <c r="J15" s="7">
        <f>+'[1]Nal Personas'!G34/'[1]Nal Personas'!$D$23*-1</f>
        <v>-0.0037582559170506714</v>
      </c>
      <c r="K15" s="7">
        <f>+'[1]Nal Personas'!H34/'[1]Nal Personas'!$D$23</f>
        <v>0.004035845783115388</v>
      </c>
    </row>
    <row r="16" spans="1:11" ht="12.75">
      <c r="A16" s="1" t="s">
        <v>7</v>
      </c>
      <c r="B16" s="5">
        <f>+'[1]Nal Personas'!B12/'[1]Nal Personas'!$D$23*-1</f>
        <v>-0.03329173220973349</v>
      </c>
      <c r="C16" s="5">
        <f>+'[1]Nal Personas'!C12/'[1]Nal Personas'!$D$23</f>
        <v>0.036824120508012356</v>
      </c>
      <c r="D16" s="5">
        <f>+'[1]Nal Personas'!G35/'[1]Nal Personas'!$I$46*-1</f>
        <v>-0.032560220845411506</v>
      </c>
      <c r="E16" s="5">
        <f>+'[1]Nal Personas'!H35/'[1]Nal Personas'!$I$46</f>
        <v>0.03486475192729738</v>
      </c>
      <c r="G16" s="1" t="s">
        <v>7</v>
      </c>
      <c r="H16" s="5">
        <f t="shared" si="0"/>
        <v>-0.03329173220973349</v>
      </c>
      <c r="I16" s="5">
        <f t="shared" si="0"/>
        <v>0.036824120508012356</v>
      </c>
      <c r="J16" s="7">
        <f>+'[1]Nal Personas'!G35/'[1]Nal Personas'!$D$23*-1</f>
        <v>-0.003616342544238053</v>
      </c>
      <c r="K16" s="7">
        <f>+'[1]Nal Personas'!H35/'[1]Nal Personas'!$D$23</f>
        <v>0.003872298234327215</v>
      </c>
    </row>
    <row r="17" spans="1:11" ht="12.75">
      <c r="A17" s="1" t="s">
        <v>8</v>
      </c>
      <c r="B17" s="5">
        <f>+'[1]Nal Personas'!B13/'[1]Nal Personas'!$D$23*-1</f>
        <v>-0.03126803533202016</v>
      </c>
      <c r="C17" s="5">
        <f>+'[1]Nal Personas'!C13/'[1]Nal Personas'!$D$23</f>
        <v>0.03442182555072682</v>
      </c>
      <c r="D17" s="5">
        <f>+'[1]Nal Personas'!G36/'[1]Nal Personas'!$I$46*-1</f>
        <v>-0.029380687432891444</v>
      </c>
      <c r="E17" s="5">
        <f>+'[1]Nal Personas'!H36/'[1]Nal Personas'!$I$46</f>
        <v>0.031227427122440005</v>
      </c>
      <c r="G17" s="1" t="s">
        <v>8</v>
      </c>
      <c r="H17" s="5">
        <f t="shared" si="0"/>
        <v>-0.03126803533202016</v>
      </c>
      <c r="I17" s="5">
        <f t="shared" si="0"/>
        <v>0.03442182555072682</v>
      </c>
      <c r="J17" s="7">
        <f>+'[1]Nal Personas'!G36/'[1]Nal Personas'!$D$23*-1</f>
        <v>-0.003263203601934378</v>
      </c>
      <c r="K17" s="7">
        <f>+'[1]Nal Personas'!H36/'[1]Nal Personas'!$D$23</f>
        <v>0.0034683141059188302</v>
      </c>
    </row>
    <row r="18" spans="1:11" ht="12.75">
      <c r="A18" s="1" t="s">
        <v>9</v>
      </c>
      <c r="B18" s="5">
        <f>+'[1]Nal Personas'!B14/'[1]Nal Personas'!$D$23*-1</f>
        <v>-0.026056659565800628</v>
      </c>
      <c r="C18" s="5">
        <f>+'[1]Nal Personas'!C14/'[1]Nal Personas'!$D$23</f>
        <v>0.028957929250738566</v>
      </c>
      <c r="D18" s="5">
        <f>+'[1]Nal Personas'!G37/'[1]Nal Personas'!$I$46*-1</f>
        <v>-0.024139447601311297</v>
      </c>
      <c r="E18" s="5">
        <f>+'[1]Nal Personas'!H37/'[1]Nal Personas'!$I$46</f>
        <v>0.025737220721476602</v>
      </c>
      <c r="G18" s="1" t="s">
        <v>9</v>
      </c>
      <c r="H18" s="5">
        <f t="shared" si="0"/>
        <v>-0.026056659565800628</v>
      </c>
      <c r="I18" s="5">
        <f t="shared" si="0"/>
        <v>0.028957929250738566</v>
      </c>
      <c r="J18" s="7">
        <f>+'[1]Nal Personas'!G37/'[1]Nal Personas'!$D$23*-1</f>
        <v>-0.0026810786010786343</v>
      </c>
      <c r="K18" s="7">
        <f>+'[1]Nal Personas'!H37/'[1]Nal Personas'!$D$23</f>
        <v>0.0028585373148240613</v>
      </c>
    </row>
    <row r="19" spans="1:11" ht="12.75">
      <c r="A19" s="1" t="s">
        <v>10</v>
      </c>
      <c r="B19" s="5">
        <f>+'[1]Nal Personas'!B15/'[1]Nal Personas'!$D$23*-1</f>
        <v>-0.020964905200527007</v>
      </c>
      <c r="C19" s="5">
        <f>+'[1]Nal Personas'!C15/'[1]Nal Personas'!$D$23</f>
        <v>0.023032503863271814</v>
      </c>
      <c r="D19" s="5">
        <f>+'[1]Nal Personas'!G38/'[1]Nal Personas'!$I$46*-1</f>
        <v>-0.018797524372949726</v>
      </c>
      <c r="E19" s="5">
        <f>+'[1]Nal Personas'!H38/'[1]Nal Personas'!$I$46</f>
        <v>0.01986029356119807</v>
      </c>
      <c r="G19" s="1" t="s">
        <v>10</v>
      </c>
      <c r="H19" s="5">
        <f t="shared" si="0"/>
        <v>-0.020964905200527007</v>
      </c>
      <c r="I19" s="5">
        <f t="shared" si="0"/>
        <v>0.023032503863271814</v>
      </c>
      <c r="J19" s="7">
        <f>+'[1]Nal Personas'!G38/'[1]Nal Personas'!$D$23*-1</f>
        <v>-0.0020877710700733638</v>
      </c>
      <c r="K19" s="7">
        <f>+'[1]Nal Personas'!H38/'[1]Nal Personas'!$D$23</f>
        <v>0.002205808888318366</v>
      </c>
    </row>
    <row r="20" spans="1:11" ht="12.75">
      <c r="A20" s="1" t="s">
        <v>11</v>
      </c>
      <c r="B20" s="5">
        <f>+'[1]Nal Personas'!B16/'[1]Nal Personas'!$D$23*-1</f>
        <v>-0.016560474453071343</v>
      </c>
      <c r="C20" s="5">
        <f>+'[1]Nal Personas'!C16/'[1]Nal Personas'!$D$23</f>
        <v>0.01816133038683003</v>
      </c>
      <c r="D20" s="5">
        <f>+'[1]Nal Personas'!G39/'[1]Nal Personas'!$I$46*-1</f>
        <v>-0.01447208667984983</v>
      </c>
      <c r="E20" s="5">
        <f>+'[1]Nal Personas'!H39/'[1]Nal Personas'!$I$46</f>
        <v>0.015015426056380508</v>
      </c>
      <c r="G20" s="1" t="s">
        <v>11</v>
      </c>
      <c r="H20" s="5">
        <f t="shared" si="0"/>
        <v>-0.016560474453071343</v>
      </c>
      <c r="I20" s="5">
        <f t="shared" si="0"/>
        <v>0.01816133038683003</v>
      </c>
      <c r="J20" s="7">
        <f>+'[1]Nal Personas'!G39/'[1]Nal Personas'!$D$23*-1</f>
        <v>-0.0016073608042378232</v>
      </c>
      <c r="K20" s="7">
        <f>+'[1]Nal Personas'!H39/'[1]Nal Personas'!$D$23</f>
        <v>0.001667707486548013</v>
      </c>
    </row>
    <row r="21" spans="1:11" ht="12.75">
      <c r="A21" s="1" t="s">
        <v>12</v>
      </c>
      <c r="B21" s="5">
        <f>+'[1]Nal Personas'!B17/'[1]Nal Personas'!$D$23*-1</f>
        <v>-0.012555934881812471</v>
      </c>
      <c r="C21" s="5">
        <f>+'[1]Nal Personas'!C17/'[1]Nal Personas'!$D$23</f>
        <v>0.013897643597269386</v>
      </c>
      <c r="D21" s="5">
        <f>+'[1]Nal Personas'!G40/'[1]Nal Personas'!$I$46*-1</f>
        <v>-0.010719601127039853</v>
      </c>
      <c r="E21" s="5">
        <f>+'[1]Nal Personas'!H40/'[1]Nal Personas'!$I$46</f>
        <v>0.011110489608661843</v>
      </c>
      <c r="G21" s="1" t="s">
        <v>12</v>
      </c>
      <c r="H21" s="5">
        <f t="shared" si="0"/>
        <v>-0.012555934881812471</v>
      </c>
      <c r="I21" s="5">
        <f t="shared" si="0"/>
        <v>0.013897643597269386</v>
      </c>
      <c r="J21" s="7">
        <f>+'[1]Nal Personas'!G40/'[1]Nal Personas'!$D$23*-1</f>
        <v>-0.0011905862001682155</v>
      </c>
      <c r="K21" s="7">
        <f>+'[1]Nal Personas'!H40/'[1]Nal Personas'!$D$23</f>
        <v>0.0012340007289840243</v>
      </c>
    </row>
    <row r="22" spans="1:11" ht="12.75">
      <c r="A22" s="1" t="s">
        <v>13</v>
      </c>
      <c r="B22" s="5">
        <f>+'[1]Nal Personas'!B18/'[1]Nal Personas'!$D$23*-1</f>
        <v>-0.010337554783129933</v>
      </c>
      <c r="C22" s="5">
        <f>+'[1]Nal Personas'!C18/'[1]Nal Personas'!$D$23</f>
        <v>0.0118528972510393</v>
      </c>
      <c r="D22" s="5">
        <f>+'[1]Nal Personas'!G41/'[1]Nal Personas'!$I$46*-1</f>
        <v>-0.009195530885564216</v>
      </c>
      <c r="E22" s="5">
        <f>+'[1]Nal Personas'!H41/'[1]Nal Personas'!$I$46</f>
        <v>0.010011307688679917</v>
      </c>
      <c r="G22" s="1" t="s">
        <v>13</v>
      </c>
      <c r="H22" s="5">
        <f t="shared" si="0"/>
        <v>-0.010337554783129933</v>
      </c>
      <c r="I22" s="5">
        <f t="shared" si="0"/>
        <v>0.0118528972510393</v>
      </c>
      <c r="J22" s="7">
        <f>+'[1]Nal Personas'!G41/'[1]Nal Personas'!$D$23*-1</f>
        <v>-0.001021313390845971</v>
      </c>
      <c r="K22" s="7">
        <f>+'[1]Nal Personas'!H41/'[1]Nal Personas'!$D$23</f>
        <v>0.0011119186841489974</v>
      </c>
    </row>
    <row r="23" spans="1:11" ht="12.75">
      <c r="A23" s="1" t="s">
        <v>14</v>
      </c>
      <c r="B23" s="5">
        <f>+'[1]Nal Personas'!B19/'[1]Nal Personas'!$D$23*-1</f>
        <v>-0.007725106220027804</v>
      </c>
      <c r="C23" s="5">
        <f>+'[1]Nal Personas'!C19/'[1]Nal Personas'!$D$23</f>
        <v>0.009137052918972922</v>
      </c>
      <c r="D23" s="5">
        <f>+'[1]Nal Personas'!G42/'[1]Nal Personas'!$I$46*-1</f>
        <v>-0.006416318168307981</v>
      </c>
      <c r="E23" s="5">
        <f>+'[1]Nal Personas'!H42/'[1]Nal Personas'!$I$46</f>
        <v>0.007312817171893319</v>
      </c>
      <c r="G23" s="1" t="s">
        <v>14</v>
      </c>
      <c r="H23" s="5">
        <f t="shared" si="0"/>
        <v>-0.007725106220027804</v>
      </c>
      <c r="I23" s="5">
        <f t="shared" si="0"/>
        <v>0.009137052918972922</v>
      </c>
      <c r="J23" s="7">
        <f>+'[1]Nal Personas'!G42/'[1]Nal Personas'!$D$23*-1</f>
        <v>-0.0007126365782217862</v>
      </c>
      <c r="K23" s="7">
        <f>+'[1]Nal Personas'!H42/'[1]Nal Personas'!$D$23</f>
        <v>0.0008122073858930604</v>
      </c>
    </row>
    <row r="24" spans="1:11" ht="12.75">
      <c r="A24" s="1" t="s">
        <v>15</v>
      </c>
      <c r="B24" s="5">
        <f>+'[1]Nal Personas'!B20/'[1]Nal Personas'!$D$23*-1</f>
        <v>-0.005442383938066617</v>
      </c>
      <c r="C24" s="5">
        <f>+'[1]Nal Personas'!C20/'[1]Nal Personas'!$D$23</f>
        <v>0.006563316862205428</v>
      </c>
      <c r="D24" s="5">
        <f>+'[1]Nal Personas'!G43/'[1]Nal Personas'!$I$46*-1</f>
        <v>-0.004546985036780149</v>
      </c>
      <c r="E24" s="5">
        <f>+'[1]Nal Personas'!H43/'[1]Nal Personas'!$I$46</f>
        <v>0.005171046613780464</v>
      </c>
      <c r="G24" s="1" t="s">
        <v>15</v>
      </c>
      <c r="H24" s="5">
        <f t="shared" si="0"/>
        <v>-0.005442383938066617</v>
      </c>
      <c r="I24" s="5">
        <f t="shared" si="0"/>
        <v>0.006563316862205428</v>
      </c>
      <c r="J24" s="7">
        <f>+'[1]Nal Personas'!G43/'[1]Nal Personas'!$D$23*-1</f>
        <v>-0.0005050167047266557</v>
      </c>
      <c r="K24" s="7">
        <f>+'[1]Nal Personas'!H43/'[1]Nal Personas'!$D$23</f>
        <v>0.0005743289014050934</v>
      </c>
    </row>
    <row r="25" spans="1:11" ht="12.75">
      <c r="A25" s="1" t="s">
        <v>16</v>
      </c>
      <c r="B25" s="5">
        <f>+'[1]Nal Personas'!B21/'[1]Nal Personas'!$D$23*-1</f>
        <v>-0.0028853851323072384</v>
      </c>
      <c r="C25" s="5">
        <f>+'[1]Nal Personas'!C21/'[1]Nal Personas'!$D$23</f>
        <v>0.003707556907810661</v>
      </c>
      <c r="D25" s="5">
        <f>+'[1]Nal Personas'!G44/'[1]Nal Personas'!$I$46*-1</f>
        <v>-0.0024425046256233763</v>
      </c>
      <c r="E25" s="5">
        <f>+'[1]Nal Personas'!H44/'[1]Nal Personas'!$I$46</f>
        <v>0.002924863644190579</v>
      </c>
      <c r="G25" s="1" t="s">
        <v>16</v>
      </c>
      <c r="H25" s="5">
        <f t="shared" si="0"/>
        <v>-0.0028853851323072384</v>
      </c>
      <c r="I25" s="5">
        <f t="shared" si="0"/>
        <v>0.003707556907810661</v>
      </c>
      <c r="J25" s="7">
        <f>+'[1]Nal Personas'!G44/'[1]Nal Personas'!$D$23*-1</f>
        <v>-0.00027127989807184674</v>
      </c>
      <c r="K25" s="7">
        <f>+'[1]Nal Personas'!H44/'[1]Nal Personas'!$D$23</f>
        <v>0.0003248537189842842</v>
      </c>
    </row>
    <row r="26" spans="1:11" ht="12.75">
      <c r="A26" s="1" t="s">
        <v>17</v>
      </c>
      <c r="B26" s="5">
        <f>+'[1]Nal Personas'!B22/'[1]Nal Personas'!$D$23*-1</f>
        <v>-0.0020227710909035673</v>
      </c>
      <c r="C26" s="5">
        <f>+'[1]Nal Personas'!C22/'[1]Nal Personas'!$D$23</f>
        <v>0.00289266961273144</v>
      </c>
      <c r="D26" s="5">
        <f>+'[1]Nal Personas'!G45/'[1]Nal Personas'!$I$46*-1</f>
        <v>-0.0018333591074054941</v>
      </c>
      <c r="E26" s="5">
        <f>+'[1]Nal Personas'!H45/'[1]Nal Personas'!$I$46</f>
        <v>0.0025649040491615748</v>
      </c>
      <c r="G26" s="1" t="s">
        <v>17</v>
      </c>
      <c r="H26" s="5">
        <f t="shared" si="0"/>
        <v>-0.0020227710909035673</v>
      </c>
      <c r="I26" s="5">
        <f t="shared" si="0"/>
        <v>0.00289266961273144</v>
      </c>
      <c r="J26" s="7">
        <f>+'[1]Nal Personas'!G45/'[1]Nal Personas'!$D$23*-1</f>
        <v>-0.00020362437252667223</v>
      </c>
      <c r="K26" s="7">
        <f>+'[1]Nal Personas'!H45/'[1]Nal Personas'!$D$23</f>
        <v>0.0002848743464889182</v>
      </c>
    </row>
    <row r="52" ht="12.75">
      <c r="A52" s="4" t="s">
        <v>24</v>
      </c>
    </row>
    <row r="53" spans="2:11" ht="12.75">
      <c r="B53" s="2" t="s">
        <v>18</v>
      </c>
      <c r="C53" s="2" t="s">
        <v>19</v>
      </c>
      <c r="D53" s="3" t="s">
        <v>22</v>
      </c>
      <c r="E53" s="3" t="s">
        <v>23</v>
      </c>
      <c r="H53" s="2" t="s">
        <v>18</v>
      </c>
      <c r="I53" s="2" t="s">
        <v>19</v>
      </c>
      <c r="J53" s="3" t="s">
        <v>22</v>
      </c>
      <c r="K53" s="3" t="s">
        <v>23</v>
      </c>
    </row>
    <row r="54" spans="1:11" ht="12.75">
      <c r="A54" s="1" t="s">
        <v>0</v>
      </c>
      <c r="B54" s="5">
        <f>+'[1]Nal Personas'!B5/'[1]Nal Personas'!$D$23*-1</f>
        <v>-0.050859462711828854</v>
      </c>
      <c r="C54" s="5">
        <f>+'[1]Nal Personas'!C5/'[1]Nal Personas'!$D$23</f>
        <v>0.04834517191337257</v>
      </c>
      <c r="D54" s="5">
        <f>+'[1]Nal Personas'!B28/'[1]Nal Personas'!$D$46*-1</f>
        <v>-0.07382494161008418</v>
      </c>
      <c r="E54" s="5">
        <f>+'[1]Nal Personas'!C28/'[1]Nal Personas'!$D$46</f>
        <v>0.07121713770412816</v>
      </c>
      <c r="G54" s="1" t="s">
        <v>0</v>
      </c>
      <c r="H54" s="5">
        <f>+B54</f>
        <v>-0.050859462711828854</v>
      </c>
      <c r="I54" s="5">
        <f>+C54</f>
        <v>0.04834517191337257</v>
      </c>
      <c r="J54" s="7">
        <f>+'[1]Nal Personas'!B28/'[1]Nal Personas'!$D$23*-1</f>
        <v>-0.0024711686233698754</v>
      </c>
      <c r="K54" s="7">
        <f>+'[1]Nal Personas'!C28/'[1]Nal Personas'!$D$23</f>
        <v>0.0023838766723333752</v>
      </c>
    </row>
    <row r="55" spans="1:11" ht="12.75">
      <c r="A55" s="1" t="s">
        <v>1</v>
      </c>
      <c r="B55" s="5">
        <f>+'[1]Nal Personas'!B6/'[1]Nal Personas'!$D$23*-1</f>
        <v>-0.05484799591640311</v>
      </c>
      <c r="C55" s="5">
        <f>+'[1]Nal Personas'!C6/'[1]Nal Personas'!$D$23</f>
        <v>0.05240343148240858</v>
      </c>
      <c r="D55" s="5">
        <f>+'[1]Nal Personas'!B29/'[1]Nal Personas'!$D$46*-1</f>
        <v>-0.06956060360143324</v>
      </c>
      <c r="E55" s="5">
        <f>+'[1]Nal Personas'!C29/'[1]Nal Personas'!$D$46</f>
        <v>0.0656761912525392</v>
      </c>
      <c r="G55" s="1" t="s">
        <v>1</v>
      </c>
      <c r="H55" s="5">
        <f aca="true" t="shared" si="1" ref="H55:I71">+B55</f>
        <v>-0.05484799591640311</v>
      </c>
      <c r="I55" s="5">
        <f t="shared" si="1"/>
        <v>0.05240343148240858</v>
      </c>
      <c r="J55" s="7">
        <f>+'[1]Nal Personas'!B29/'[1]Nal Personas'!$D$23*-1</f>
        <v>-0.002328426914990625</v>
      </c>
      <c r="K55" s="7">
        <f>+'[1]Nal Personas'!C29/'[1]Nal Personas'!$D$23</f>
        <v>0.002198402593840248</v>
      </c>
    </row>
    <row r="56" spans="1:11" ht="12.75">
      <c r="A56" s="1" t="s">
        <v>2</v>
      </c>
      <c r="B56" s="5">
        <f>+'[1]Nal Personas'!B7/'[1]Nal Personas'!$D$23*-1</f>
        <v>-0.054981163040144526</v>
      </c>
      <c r="C56" s="5">
        <f>+'[1]Nal Personas'!C7/'[1]Nal Personas'!$D$23</f>
        <v>0.05277026232437246</v>
      </c>
      <c r="D56" s="5">
        <f>+'[1]Nal Personas'!B30/'[1]Nal Personas'!$D$46*-1</f>
        <v>-0.06177795019189157</v>
      </c>
      <c r="E56" s="5">
        <f>+'[1]Nal Personas'!C30/'[1]Nal Personas'!$D$46</f>
        <v>0.05890157814714186</v>
      </c>
      <c r="G56" s="1" t="s">
        <v>2</v>
      </c>
      <c r="H56" s="5">
        <f t="shared" si="1"/>
        <v>-0.054981163040144526</v>
      </c>
      <c r="I56" s="5">
        <f t="shared" si="1"/>
        <v>0.05277026232437246</v>
      </c>
      <c r="J56" s="7">
        <f>+'[1]Nal Personas'!B30/'[1]Nal Personas'!$D$23*-1</f>
        <v>-0.002067915379284989</v>
      </c>
      <c r="K56" s="7">
        <f>+'[1]Nal Personas'!C30/'[1]Nal Personas'!$D$23</f>
        <v>0.001971633551069458</v>
      </c>
    </row>
    <row r="57" spans="1:11" ht="12.75">
      <c r="A57" s="1" t="s">
        <v>3</v>
      </c>
      <c r="B57" s="5">
        <f>+'[1]Nal Personas'!B8/'[1]Nal Personas'!$D$23*-1</f>
        <v>-0.04643661367942103</v>
      </c>
      <c r="C57" s="5">
        <f>+'[1]Nal Personas'!C8/'[1]Nal Personas'!$D$23</f>
        <v>0.04693912101463701</v>
      </c>
      <c r="D57" s="5">
        <f>+'[1]Nal Personas'!B31/'[1]Nal Personas'!$D$46*-1</f>
        <v>-0.04996823035431343</v>
      </c>
      <c r="E57" s="5">
        <f>+'[1]Nal Personas'!C31/'[1]Nal Personas'!$D$46</f>
        <v>0.04911085022558996</v>
      </c>
      <c r="G57" s="1" t="s">
        <v>3</v>
      </c>
      <c r="H57" s="5">
        <f t="shared" si="1"/>
        <v>-0.04643661367942103</v>
      </c>
      <c r="I57" s="5">
        <f t="shared" si="1"/>
        <v>0.04693912101463701</v>
      </c>
      <c r="J57" s="7">
        <f>+'[1]Nal Personas'!B31/'[1]Nal Personas'!$D$23*-1</f>
        <v>-0.0016726044115154529</v>
      </c>
      <c r="K57" s="7">
        <f>+'[1]Nal Personas'!C31/'[1]Nal Personas'!$D$23</f>
        <v>0.0016439050204127466</v>
      </c>
    </row>
    <row r="58" spans="1:11" ht="12.75">
      <c r="A58" s="1" t="s">
        <v>4</v>
      </c>
      <c r="B58" s="5">
        <f>+'[1]Nal Personas'!B9/'[1]Nal Personas'!$D$23*-1</f>
        <v>-0.041064029194248515</v>
      </c>
      <c r="C58" s="5">
        <f>+'[1]Nal Personas'!C9/'[1]Nal Personas'!$D$23</f>
        <v>0.04467761874086806</v>
      </c>
      <c r="D58" s="5">
        <f>+'[1]Nal Personas'!B32/'[1]Nal Personas'!$D$46*-1</f>
        <v>-0.04274090889571914</v>
      </c>
      <c r="E58" s="5">
        <f>+'[1]Nal Personas'!C32/'[1]Nal Personas'!$D$46</f>
        <v>0.04280059070433996</v>
      </c>
      <c r="G58" s="1" t="s">
        <v>4</v>
      </c>
      <c r="H58" s="5">
        <f t="shared" si="1"/>
        <v>-0.041064029194248515</v>
      </c>
      <c r="I58" s="5">
        <f t="shared" si="1"/>
        <v>0.04467761874086806</v>
      </c>
      <c r="J58" s="7">
        <f>+'[1]Nal Personas'!B32/'[1]Nal Personas'!$D$23*-1</f>
        <v>-0.0014306817004374611</v>
      </c>
      <c r="K58" s="7">
        <f>+'[1]Nal Personas'!C32/'[1]Nal Personas'!$D$23</f>
        <v>0.0014326794509216902</v>
      </c>
    </row>
    <row r="59" spans="1:11" ht="12.75">
      <c r="A59" s="1" t="s">
        <v>5</v>
      </c>
      <c r="B59" s="5">
        <f>+'[1]Nal Personas'!B10/'[1]Nal Personas'!$D$23*-1</f>
        <v>-0.037511712116748926</v>
      </c>
      <c r="C59" s="5">
        <f>+'[1]Nal Personas'!C10/'[1]Nal Personas'!$D$23</f>
        <v>0.04070923358081158</v>
      </c>
      <c r="D59" s="5">
        <f>+'[1]Nal Personas'!B33/'[1]Nal Personas'!$D$46*-1</f>
        <v>-0.03653763993382598</v>
      </c>
      <c r="E59" s="5">
        <f>+'[1]Nal Personas'!C33/'[1]Nal Personas'!$D$46</f>
        <v>0.03727929557997981</v>
      </c>
      <c r="G59" s="1" t="s">
        <v>5</v>
      </c>
      <c r="H59" s="5">
        <f t="shared" si="1"/>
        <v>-0.037511712116748926</v>
      </c>
      <c r="I59" s="5">
        <f t="shared" si="1"/>
        <v>0.04070923358081158</v>
      </c>
      <c r="J59" s="7">
        <f>+'[1]Nal Personas'!B33/'[1]Nal Personas'!$D$23*-1</f>
        <v>-0.0012230374641315474</v>
      </c>
      <c r="K59" s="7">
        <f>+'[1]Nal Personas'!C33/'[1]Nal Personas'!$D$23</f>
        <v>0.0012478631683197118</v>
      </c>
    </row>
    <row r="60" spans="1:11" ht="12.75">
      <c r="A60" s="1" t="s">
        <v>6</v>
      </c>
      <c r="B60" s="5">
        <f>+'[1]Nal Personas'!B11/'[1]Nal Personas'!$D$23*-1</f>
        <v>-0.033342528670216635</v>
      </c>
      <c r="C60" s="5">
        <f>+'[1]Nal Personas'!C11/'[1]Nal Personas'!$D$23</f>
        <v>0.03655186609750918</v>
      </c>
      <c r="D60" s="5">
        <f>+'[1]Nal Personas'!B34/'[1]Nal Personas'!$D$46*-1</f>
        <v>-0.03036348404930882</v>
      </c>
      <c r="E60" s="5">
        <f>+'[1]Nal Personas'!C34/'[1]Nal Personas'!$D$46</f>
        <v>0.03148579318215398</v>
      </c>
      <c r="G60" s="1" t="s">
        <v>6</v>
      </c>
      <c r="H60" s="5">
        <f t="shared" si="1"/>
        <v>-0.033342528670216635</v>
      </c>
      <c r="I60" s="5">
        <f t="shared" si="1"/>
        <v>0.03655186609750918</v>
      </c>
      <c r="J60" s="7">
        <f>+'[1]Nal Personas'!B34/'[1]Nal Personas'!$D$23*-1</f>
        <v>-0.001016367740256965</v>
      </c>
      <c r="K60" s="7">
        <f>+'[1]Nal Personas'!C34/'[1]Nal Personas'!$D$23</f>
        <v>0.001053935194484786</v>
      </c>
    </row>
    <row r="61" spans="1:11" ht="12.75">
      <c r="A61" s="1" t="s">
        <v>7</v>
      </c>
      <c r="B61" s="5">
        <f>+'[1]Nal Personas'!B12/'[1]Nal Personas'!$D$23*-1</f>
        <v>-0.03329173220973349</v>
      </c>
      <c r="C61" s="5">
        <f>+'[1]Nal Personas'!C12/'[1]Nal Personas'!$D$23</f>
        <v>0.036824120508012356</v>
      </c>
      <c r="D61" s="5">
        <f>+'[1]Nal Personas'!B35/'[1]Nal Personas'!$D$46*-1</f>
        <v>-0.02790852379957684</v>
      </c>
      <c r="E61" s="5">
        <f>+'[1]Nal Personas'!C35/'[1]Nal Personas'!$D$46</f>
        <v>0.028232406785384943</v>
      </c>
      <c r="G61" s="1" t="s">
        <v>7</v>
      </c>
      <c r="H61" s="5">
        <f t="shared" si="1"/>
        <v>-0.03329173220973349</v>
      </c>
      <c r="I61" s="5">
        <f t="shared" si="1"/>
        <v>0.036824120508012356</v>
      </c>
      <c r="J61" s="7">
        <f>+'[1]Nal Personas'!B35/'[1]Nal Personas'!$D$23*-1</f>
        <v>-0.0009341919794849541</v>
      </c>
      <c r="K61" s="7">
        <f>+'[1]Nal Personas'!C35/'[1]Nal Personas'!$D$23</f>
        <v>0.0009450334302835146</v>
      </c>
    </row>
    <row r="62" spans="1:11" ht="12.75">
      <c r="A62" s="1" t="s">
        <v>8</v>
      </c>
      <c r="B62" s="5">
        <f>+'[1]Nal Personas'!B13/'[1]Nal Personas'!$D$23*-1</f>
        <v>-0.03126803533202016</v>
      </c>
      <c r="C62" s="5">
        <f>+'[1]Nal Personas'!C13/'[1]Nal Personas'!$D$23</f>
        <v>0.03442182555072682</v>
      </c>
      <c r="D62" s="5">
        <f>+'[1]Nal Personas'!B36/'[1]Nal Personas'!$D$46*-1</f>
        <v>-0.024164582049022054</v>
      </c>
      <c r="E62" s="5">
        <f>+'[1]Nal Personas'!C36/'[1]Nal Personas'!$D$46</f>
        <v>0.02383487644773875</v>
      </c>
      <c r="G62" s="1" t="s">
        <v>8</v>
      </c>
      <c r="H62" s="5">
        <f t="shared" si="1"/>
        <v>-0.03126803533202016</v>
      </c>
      <c r="I62" s="5">
        <f t="shared" si="1"/>
        <v>0.03442182555072682</v>
      </c>
      <c r="J62" s="7">
        <f>+'[1]Nal Personas'!B36/'[1]Nal Personas'!$D$23*-1</f>
        <v>-0.0008088696808157507</v>
      </c>
      <c r="K62" s="7">
        <f>+'[1]Nal Personas'!C36/'[1]Nal Personas'!$D$23</f>
        <v>0.0007978333275309239</v>
      </c>
    </row>
    <row r="63" spans="1:11" ht="12.75">
      <c r="A63" s="1" t="s">
        <v>9</v>
      </c>
      <c r="B63" s="5">
        <f>+'[1]Nal Personas'!B14/'[1]Nal Personas'!$D$23*-1</f>
        <v>-0.026056659565800628</v>
      </c>
      <c r="C63" s="5">
        <f>+'[1]Nal Personas'!C14/'[1]Nal Personas'!$D$23</f>
        <v>0.028957929250738566</v>
      </c>
      <c r="D63" s="5">
        <f>+'[1]Nal Personas'!B37/'[1]Nal Personas'!$D$46*-1</f>
        <v>-0.02070667628368656</v>
      </c>
      <c r="E63" s="5">
        <f>+'[1]Nal Personas'!C37/'[1]Nal Personas'!$D$46</f>
        <v>0.020347857605027247</v>
      </c>
      <c r="G63" s="1" t="s">
        <v>9</v>
      </c>
      <c r="H63" s="5">
        <f t="shared" si="1"/>
        <v>-0.026056659565800628</v>
      </c>
      <c r="I63" s="5">
        <f t="shared" si="1"/>
        <v>0.028957929250738566</v>
      </c>
      <c r="J63" s="7">
        <f>+'[1]Nal Personas'!B37/'[1]Nal Personas'!$D$23*-1</f>
        <v>-0.0006931219667843773</v>
      </c>
      <c r="K63" s="7">
        <f>+'[1]Nal Personas'!C37/'[1]Nal Personas'!$D$23</f>
        <v>0.0006811111010682191</v>
      </c>
    </row>
    <row r="64" spans="1:11" ht="12.75">
      <c r="A64" s="1" t="s">
        <v>10</v>
      </c>
      <c r="B64" s="5">
        <f>+'[1]Nal Personas'!B15/'[1]Nal Personas'!$D$23*-1</f>
        <v>-0.020964905200527007</v>
      </c>
      <c r="C64" s="5">
        <f>+'[1]Nal Personas'!C15/'[1]Nal Personas'!$D$23</f>
        <v>0.023032503863271814</v>
      </c>
      <c r="D64" s="5">
        <f>+'[1]Nal Personas'!B38/'[1]Nal Personas'!$D$46*-1</f>
        <v>-0.016374650370136388</v>
      </c>
      <c r="E64" s="5">
        <f>+'[1]Nal Personas'!C38/'[1]Nal Personas'!$D$46</f>
        <v>0.01575599747589619</v>
      </c>
      <c r="G64" s="1" t="s">
        <v>10</v>
      </c>
      <c r="H64" s="5">
        <f t="shared" si="1"/>
        <v>-0.020964905200527007</v>
      </c>
      <c r="I64" s="5">
        <f t="shared" si="1"/>
        <v>0.023032503863271814</v>
      </c>
      <c r="J64" s="7">
        <f>+'[1]Nal Personas'!B38/'[1]Nal Personas'!$D$23*-1</f>
        <v>-0.0005481145170022819</v>
      </c>
      <c r="K64" s="7">
        <f>+'[1]Nal Personas'!C38/'[1]Nal Personas'!$D$23</f>
        <v>0.0005274061278364921</v>
      </c>
    </row>
    <row r="65" spans="1:11" ht="12.75">
      <c r="A65" s="1" t="s">
        <v>11</v>
      </c>
      <c r="B65" s="5">
        <f>+'[1]Nal Personas'!B16/'[1]Nal Personas'!$D$23*-1</f>
        <v>-0.016560474453071343</v>
      </c>
      <c r="C65" s="5">
        <f>+'[1]Nal Personas'!C16/'[1]Nal Personas'!$D$23</f>
        <v>0.01816133038683003</v>
      </c>
      <c r="D65" s="5">
        <f>+'[1]Nal Personas'!B39/'[1]Nal Personas'!$D$46*-1</f>
        <v>-0.014208637413361301</v>
      </c>
      <c r="E65" s="5">
        <f>+'[1]Nal Personas'!C39/'[1]Nal Personas'!$D$46</f>
        <v>0.013811243907178776</v>
      </c>
      <c r="G65" s="1" t="s">
        <v>11</v>
      </c>
      <c r="H65" s="5">
        <f t="shared" si="1"/>
        <v>-0.016560474453071343</v>
      </c>
      <c r="I65" s="5">
        <f t="shared" si="1"/>
        <v>0.01816133038683003</v>
      </c>
      <c r="J65" s="7">
        <f>+'[1]Nal Personas'!B39/'[1]Nal Personas'!$D$23*-1</f>
        <v>-0.00047561079211123414</v>
      </c>
      <c r="K65" s="7">
        <f>+'[1]Nal Personas'!C39/'[1]Nal Personas'!$D$23</f>
        <v>0.00046230869742356213</v>
      </c>
    </row>
    <row r="66" spans="1:11" ht="12.75">
      <c r="A66" s="1" t="s">
        <v>12</v>
      </c>
      <c r="B66" s="5">
        <f>+'[1]Nal Personas'!B17/'[1]Nal Personas'!$D$23*-1</f>
        <v>-0.012555934881812471</v>
      </c>
      <c r="C66" s="5">
        <f>+'[1]Nal Personas'!C17/'[1]Nal Personas'!$D$23</f>
        <v>0.013897643597269386</v>
      </c>
      <c r="D66" s="5">
        <f>+'[1]Nal Personas'!B40/'[1]Nal Personas'!$D$46*-1</f>
        <v>-0.01098654757477148</v>
      </c>
      <c r="E66" s="5">
        <f>+'[1]Nal Personas'!C40/'[1]Nal Personas'!$D$46</f>
        <v>0.010629184549980967</v>
      </c>
      <c r="G66" s="1" t="s">
        <v>12</v>
      </c>
      <c r="H66" s="5">
        <f t="shared" si="1"/>
        <v>-0.012555934881812471</v>
      </c>
      <c r="I66" s="5">
        <f t="shared" si="1"/>
        <v>0.013897643597269386</v>
      </c>
      <c r="J66" s="7">
        <f>+'[1]Nal Personas'!B40/'[1]Nal Personas'!$D$23*-1</f>
        <v>-0.00036775662877364405</v>
      </c>
      <c r="K66" s="7">
        <f>+'[1]Nal Personas'!C40/'[1]Nal Personas'!$D$23</f>
        <v>0.00035579448867905256</v>
      </c>
    </row>
    <row r="67" spans="1:11" ht="12.75">
      <c r="A67" s="1" t="s">
        <v>13</v>
      </c>
      <c r="B67" s="5">
        <f>+'[1]Nal Personas'!B18/'[1]Nal Personas'!$D$23*-1</f>
        <v>-0.010337554783129933</v>
      </c>
      <c r="C67" s="5">
        <f>+'[1]Nal Personas'!C18/'[1]Nal Personas'!$D$23</f>
        <v>0.0118528972510393</v>
      </c>
      <c r="D67" s="5">
        <f>+'[1]Nal Personas'!B41/'[1]Nal Personas'!$D$46*-1</f>
        <v>-0.00940570747325418</v>
      </c>
      <c r="E67" s="5">
        <f>+'[1]Nal Personas'!C41/'[1]Nal Personas'!$D$46</f>
        <v>0.009634972957590252</v>
      </c>
      <c r="G67" s="1" t="s">
        <v>13</v>
      </c>
      <c r="H67" s="5">
        <f t="shared" si="1"/>
        <v>-0.010337554783129933</v>
      </c>
      <c r="I67" s="5">
        <f t="shared" si="1"/>
        <v>0.0118528972510393</v>
      </c>
      <c r="J67" s="7">
        <f>+'[1]Nal Personas'!B41/'[1]Nal Personas'!$D$23*-1</f>
        <v>-0.0003148406037523552</v>
      </c>
      <c r="K67" s="7">
        <f>+'[1]Nal Personas'!C41/'[1]Nal Personas'!$D$23</f>
        <v>0.00032251488914908914</v>
      </c>
    </row>
    <row r="68" spans="1:11" ht="12.75">
      <c r="A68" s="1" t="s">
        <v>14</v>
      </c>
      <c r="B68" s="5">
        <f>+'[1]Nal Personas'!B19/'[1]Nal Personas'!$D$23*-1</f>
        <v>-0.007725106220027804</v>
      </c>
      <c r="C68" s="5">
        <f>+'[1]Nal Personas'!C19/'[1]Nal Personas'!$D$23</f>
        <v>0.009137052918972922</v>
      </c>
      <c r="D68" s="5">
        <f>+'[1]Nal Personas'!B42/'[1]Nal Personas'!$D$46*-1</f>
        <v>-0.006728032181595732</v>
      </c>
      <c r="E68" s="5">
        <f>+'[1]Nal Personas'!C42/'[1]Nal Personas'!$D$46</f>
        <v>0.006893248895704584</v>
      </c>
      <c r="G68" s="1" t="s">
        <v>14</v>
      </c>
      <c r="H68" s="5">
        <f t="shared" si="1"/>
        <v>-0.007725106220027804</v>
      </c>
      <c r="I68" s="5">
        <f t="shared" si="1"/>
        <v>0.009137052918972922</v>
      </c>
      <c r="J68" s="7">
        <f>+'[1]Nal Personas'!B42/'[1]Nal Personas'!$D$23*-1</f>
        <v>-0.0002252098228806602</v>
      </c>
      <c r="K68" s="7">
        <f>+'[1]Nal Personas'!C42/'[1]Nal Personas'!$D$23</f>
        <v>0.00023074018092846525</v>
      </c>
    </row>
    <row r="69" spans="1:11" ht="12.75">
      <c r="A69" s="1" t="s">
        <v>15</v>
      </c>
      <c r="B69" s="5">
        <f>+'[1]Nal Personas'!B20/'[1]Nal Personas'!$D$23*-1</f>
        <v>-0.005442383938066617</v>
      </c>
      <c r="C69" s="5">
        <f>+'[1]Nal Personas'!C20/'[1]Nal Personas'!$D$23</f>
        <v>0.006563316862205428</v>
      </c>
      <c r="D69" s="5">
        <f>+'[1]Nal Personas'!B43/'[1]Nal Personas'!$D$46*-1</f>
        <v>-0.004745431612289503</v>
      </c>
      <c r="E69" s="5">
        <f>+'[1]Nal Personas'!C43/'[1]Nal Personas'!$D$46</f>
        <v>0.004931027480561562</v>
      </c>
      <c r="G69" s="1" t="s">
        <v>15</v>
      </c>
      <c r="H69" s="5">
        <f t="shared" si="1"/>
        <v>-0.005442383938066617</v>
      </c>
      <c r="I69" s="5">
        <f t="shared" si="1"/>
        <v>0.006563316862205428</v>
      </c>
      <c r="J69" s="7">
        <f>+'[1]Nal Personas'!B43/'[1]Nal Personas'!$D$23*-1</f>
        <v>-0.00015884552630699962</v>
      </c>
      <c r="K69" s="7">
        <f>+'[1]Nal Personas'!C43/'[1]Nal Personas'!$D$23</f>
        <v>0.00016505804305673658</v>
      </c>
    </row>
    <row r="70" spans="1:11" ht="12.75">
      <c r="A70" s="1" t="s">
        <v>16</v>
      </c>
      <c r="B70" s="5">
        <f>+'[1]Nal Personas'!B21/'[1]Nal Personas'!$D$23*-1</f>
        <v>-0.0028853851323072384</v>
      </c>
      <c r="C70" s="5">
        <f>+'[1]Nal Personas'!C21/'[1]Nal Personas'!$D$23</f>
        <v>0.003707556907810661</v>
      </c>
      <c r="D70" s="5">
        <f>+'[1]Nal Personas'!B44/'[1]Nal Personas'!$D$46*-1</f>
        <v>-0.0025037246543367932</v>
      </c>
      <c r="E70" s="5">
        <f>+'[1]Nal Personas'!C44/'[1]Nal Personas'!$D$46</f>
        <v>0.002784665851015282</v>
      </c>
      <c r="G70" s="1" t="s">
        <v>16</v>
      </c>
      <c r="H70" s="5">
        <f t="shared" si="1"/>
        <v>-0.0028853851323072384</v>
      </c>
      <c r="I70" s="5">
        <f t="shared" si="1"/>
        <v>0.003707556907810661</v>
      </c>
      <c r="J70" s="7">
        <f>+'[1]Nal Personas'!B44/'[1]Nal Personas'!$D$23*-1</f>
        <v>-8.380806909449061E-05</v>
      </c>
      <c r="K70" s="7">
        <f>+'[1]Nal Personas'!C44/'[1]Nal Personas'!$D$23</f>
        <v>9.321211405683752E-05</v>
      </c>
    </row>
    <row r="71" spans="1:11" ht="12.75">
      <c r="A71" s="1" t="s">
        <v>17</v>
      </c>
      <c r="B71" s="5">
        <f>+'[1]Nal Personas'!B22/'[1]Nal Personas'!$D$23*-1</f>
        <v>-0.0020227710909035673</v>
      </c>
      <c r="C71" s="5">
        <f>+'[1]Nal Personas'!C22/'[1]Nal Personas'!$D$23</f>
        <v>0.00289266961273144</v>
      </c>
      <c r="D71" s="5">
        <f>+'[1]Nal Personas'!B45/'[1]Nal Personas'!$D$46*-1</f>
        <v>-0.0018472247595077852</v>
      </c>
      <c r="E71" s="5">
        <f>+'[1]Nal Personas'!C45/'[1]Nal Personas'!$D$46</f>
        <v>0.002319584439933535</v>
      </c>
      <c r="G71" s="1" t="s">
        <v>17</v>
      </c>
      <c r="H71" s="5">
        <f t="shared" si="1"/>
        <v>-0.0020227710909035673</v>
      </c>
      <c r="I71" s="5">
        <f t="shared" si="1"/>
        <v>0.00289266961273144</v>
      </c>
      <c r="J71" s="7">
        <f>+'[1]Nal Personas'!B45/'[1]Nal Personas'!$D$23*-1</f>
        <v>-6.18328137679701E-05</v>
      </c>
      <c r="K71" s="7">
        <f>+'[1]Nal Personas'!C45/'[1]Nal Personas'!$D$23</f>
        <v>7.764427796632021E-05</v>
      </c>
    </row>
    <row r="97" ht="12.75">
      <c r="A97" s="4" t="s">
        <v>26</v>
      </c>
    </row>
    <row r="98" spans="2:11" ht="12.75">
      <c r="B98" s="2" t="s">
        <v>18</v>
      </c>
      <c r="C98" s="2" t="s">
        <v>19</v>
      </c>
      <c r="D98" s="3" t="s">
        <v>27</v>
      </c>
      <c r="E98" s="3" t="s">
        <v>28</v>
      </c>
      <c r="H98" s="2" t="s">
        <v>18</v>
      </c>
      <c r="I98" s="2" t="s">
        <v>19</v>
      </c>
      <c r="J98" s="3" t="s">
        <v>27</v>
      </c>
      <c r="K98" s="3" t="s">
        <v>28</v>
      </c>
    </row>
    <row r="99" spans="1:11" ht="12.75">
      <c r="A99" s="1" t="s">
        <v>0</v>
      </c>
      <c r="B99" s="5">
        <f>+'[1]Nal Personas'!B5/'[1]Nal Personas'!$D$23*-1</f>
        <v>-0.050859462711828854</v>
      </c>
      <c r="C99" s="5">
        <f>+'[1]Nal Personas'!C5/'[1]Nal Personas'!$D$23</f>
        <v>0.04834517191337257</v>
      </c>
      <c r="D99" s="5">
        <f>+'[1]Nal Personas'!L28/'[1]Nal Personas'!$N$46*-1</f>
        <v>-0.04310907903331156</v>
      </c>
      <c r="E99" s="5">
        <f>+'[1]Nal Personas'!M28/'[1]Nal Personas'!$N$46</f>
        <v>0.039625517091225776</v>
      </c>
      <c r="G99" s="1" t="s">
        <v>0</v>
      </c>
      <c r="H99" s="5">
        <f>+B99</f>
        <v>-0.050859462711828854</v>
      </c>
      <c r="I99" s="5">
        <f>+C99</f>
        <v>0.04834517191337257</v>
      </c>
      <c r="J99" s="6">
        <f>+'[1]Nal Personas'!L28/'[1]Nal Personas'!$D$23*-1</f>
        <v>-4.823836535089866E-06</v>
      </c>
      <c r="K99" s="6">
        <f>+'[1]Nal Personas'!M28/'[1]Nal Personas'!$D$23</f>
        <v>4.434031562557351E-06</v>
      </c>
    </row>
    <row r="100" spans="1:11" ht="12.75">
      <c r="A100" s="1" t="s">
        <v>1</v>
      </c>
      <c r="B100" s="5">
        <f>+'[1]Nal Personas'!B6/'[1]Nal Personas'!$D$23*-1</f>
        <v>-0.05484799591640311</v>
      </c>
      <c r="C100" s="5">
        <f>+'[1]Nal Personas'!C6/'[1]Nal Personas'!$D$23</f>
        <v>0.05240343148240858</v>
      </c>
      <c r="D100" s="5">
        <f>+'[1]Nal Personas'!L29/'[1]Nal Personas'!$N$46*-1</f>
        <v>-0.046374918354016983</v>
      </c>
      <c r="E100" s="5">
        <f>+'[1]Nal Personas'!M29/'[1]Nal Personas'!$N$46</f>
        <v>0.040714130198127585</v>
      </c>
      <c r="G100" s="1" t="s">
        <v>1</v>
      </c>
      <c r="H100" s="5">
        <f aca="true" t="shared" si="2" ref="H100:I116">+B100</f>
        <v>-0.05484799591640311</v>
      </c>
      <c r="I100" s="5">
        <f t="shared" si="2"/>
        <v>0.05240343148240858</v>
      </c>
      <c r="J100" s="6">
        <f>+'[1]Nal Personas'!L29/'[1]Nal Personas'!$D$23*-1</f>
        <v>-5.189278696839098E-06</v>
      </c>
      <c r="K100" s="6">
        <f>+'[1]Nal Personas'!M29/'[1]Nal Personas'!$D$23</f>
        <v>4.555845616473762E-06</v>
      </c>
    </row>
    <row r="101" spans="1:11" ht="12.75">
      <c r="A101" s="1" t="s">
        <v>2</v>
      </c>
      <c r="B101" s="5">
        <f>+'[1]Nal Personas'!B7/'[1]Nal Personas'!$D$23*-1</f>
        <v>-0.054981163040144526</v>
      </c>
      <c r="C101" s="5">
        <f>+'[1]Nal Personas'!C7/'[1]Nal Personas'!$D$23</f>
        <v>0.05277026232437246</v>
      </c>
      <c r="D101" s="5">
        <f>+'[1]Nal Personas'!L30/'[1]Nal Personas'!$N$46*-1</f>
        <v>-0.044197692140213365</v>
      </c>
      <c r="E101" s="5">
        <f>+'[1]Nal Personas'!M30/'[1]Nal Personas'!$N$46</f>
        <v>0.042238188547790115</v>
      </c>
      <c r="G101" s="1" t="s">
        <v>2</v>
      </c>
      <c r="H101" s="5">
        <f t="shared" si="2"/>
        <v>-0.054981163040144526</v>
      </c>
      <c r="I101" s="5">
        <f t="shared" si="2"/>
        <v>0.05277026232437246</v>
      </c>
      <c r="J101" s="6">
        <f>+'[1]Nal Personas'!L30/'[1]Nal Personas'!$D$23*-1</f>
        <v>-4.945650589006277E-06</v>
      </c>
      <c r="K101" s="6">
        <f>+'[1]Nal Personas'!M30/'[1]Nal Personas'!$D$23</f>
        <v>4.7263852919567376E-06</v>
      </c>
    </row>
    <row r="102" spans="1:11" ht="12.75">
      <c r="A102" s="1" t="s">
        <v>3</v>
      </c>
      <c r="B102" s="5">
        <f>+'[1]Nal Personas'!B8/'[1]Nal Personas'!$D$23*-1</f>
        <v>-0.04643661367942103</v>
      </c>
      <c r="C102" s="5">
        <f>+'[1]Nal Personas'!C8/'[1]Nal Personas'!$D$23</f>
        <v>0.04693912101463701</v>
      </c>
      <c r="D102" s="5">
        <f>+'[1]Nal Personas'!L31/'[1]Nal Personas'!$N$46*-1</f>
        <v>-0.040060962333986504</v>
      </c>
      <c r="E102" s="5">
        <f>+'[1]Nal Personas'!M31/'[1]Nal Personas'!$N$46</f>
        <v>0.041149575440888306</v>
      </c>
      <c r="G102" s="1" t="s">
        <v>3</v>
      </c>
      <c r="H102" s="5">
        <f t="shared" si="2"/>
        <v>-0.04643661367942103</v>
      </c>
      <c r="I102" s="5">
        <f t="shared" si="2"/>
        <v>0.04693912101463701</v>
      </c>
      <c r="J102" s="6">
        <f>+'[1]Nal Personas'!L31/'[1]Nal Personas'!$D$23*-1</f>
        <v>-4.482757184123916E-06</v>
      </c>
      <c r="K102" s="6">
        <f>+'[1]Nal Personas'!M31/'[1]Nal Personas'!$D$23</f>
        <v>4.604571238040326E-06</v>
      </c>
    </row>
    <row r="103" spans="1:11" ht="12.75">
      <c r="A103" s="1" t="s">
        <v>4</v>
      </c>
      <c r="B103" s="5">
        <f>+'[1]Nal Personas'!B9/'[1]Nal Personas'!$D$23*-1</f>
        <v>-0.041064029194248515</v>
      </c>
      <c r="C103" s="5">
        <f>+'[1]Nal Personas'!C9/'[1]Nal Personas'!$D$23</f>
        <v>0.04467761874086806</v>
      </c>
      <c r="D103" s="5">
        <f>+'[1]Nal Personas'!L32/'[1]Nal Personas'!$N$46*-1</f>
        <v>-0.051817983888526015</v>
      </c>
      <c r="E103" s="5">
        <f>+'[1]Nal Personas'!M32/'[1]Nal Personas'!$N$46</f>
        <v>0.05094709340300457</v>
      </c>
      <c r="G103" s="1" t="s">
        <v>4</v>
      </c>
      <c r="H103" s="5">
        <f t="shared" si="2"/>
        <v>-0.041064029194248515</v>
      </c>
      <c r="I103" s="5">
        <f t="shared" si="2"/>
        <v>0.04467761874086806</v>
      </c>
      <c r="J103" s="6">
        <f>+'[1]Nal Personas'!L32/'[1]Nal Personas'!$D$23*-1</f>
        <v>-5.798348966421152E-06</v>
      </c>
      <c r="K103" s="6">
        <f>+'[1]Nal Personas'!M32/'[1]Nal Personas'!$D$23</f>
        <v>5.700897723288024E-06</v>
      </c>
    </row>
    <row r="104" spans="1:11" ht="12.75">
      <c r="A104" s="1" t="s">
        <v>5</v>
      </c>
      <c r="B104" s="5">
        <f>+'[1]Nal Personas'!B10/'[1]Nal Personas'!$D$23*-1</f>
        <v>-0.037511712116748926</v>
      </c>
      <c r="C104" s="5">
        <f>+'[1]Nal Personas'!C10/'[1]Nal Personas'!$D$23</f>
        <v>0.04070923358081158</v>
      </c>
      <c r="D104" s="5">
        <f>+'[1]Nal Personas'!L33/'[1]Nal Personas'!$N$46*-1</f>
        <v>-0.039843239712606136</v>
      </c>
      <c r="E104" s="5">
        <f>+'[1]Nal Personas'!M33/'[1]Nal Personas'!$N$46</f>
        <v>0.040278684955366864</v>
      </c>
      <c r="G104" s="1" t="s">
        <v>5</v>
      </c>
      <c r="H104" s="5">
        <f t="shared" si="2"/>
        <v>-0.037511712116748926</v>
      </c>
      <c r="I104" s="5">
        <f t="shared" si="2"/>
        <v>0.04070923358081158</v>
      </c>
      <c r="J104" s="6">
        <f>+'[1]Nal Personas'!L33/'[1]Nal Personas'!$D$23*-1</f>
        <v>-4.458394373340634E-06</v>
      </c>
      <c r="K104" s="6">
        <f>+'[1]Nal Personas'!M33/'[1]Nal Personas'!$D$23</f>
        <v>4.5071199949071985E-06</v>
      </c>
    </row>
    <row r="105" spans="1:11" ht="12.75">
      <c r="A105" s="1" t="s">
        <v>6</v>
      </c>
      <c r="B105" s="5">
        <f>+'[1]Nal Personas'!B11/'[1]Nal Personas'!$D$23*-1</f>
        <v>-0.033342528670216635</v>
      </c>
      <c r="C105" s="5">
        <f>+'[1]Nal Personas'!C11/'[1]Nal Personas'!$D$23</f>
        <v>0.03655186609750918</v>
      </c>
      <c r="D105" s="5">
        <f>+'[1]Nal Personas'!L34/'[1]Nal Personas'!$N$46*-1</f>
        <v>-0.03679512301328108</v>
      </c>
      <c r="E105" s="5">
        <f>+'[1]Nal Personas'!M34/'[1]Nal Personas'!$N$46</f>
        <v>0.040278684955366864</v>
      </c>
      <c r="G105" s="1" t="s">
        <v>6</v>
      </c>
      <c r="H105" s="5">
        <f t="shared" si="2"/>
        <v>-0.033342528670216635</v>
      </c>
      <c r="I105" s="5">
        <f t="shared" si="2"/>
        <v>0.03655186609750918</v>
      </c>
      <c r="J105" s="6">
        <f>+'[1]Nal Personas'!L34/'[1]Nal Personas'!$D$23*-1</f>
        <v>-4.117315022374683E-06</v>
      </c>
      <c r="K105" s="6">
        <f>+'[1]Nal Personas'!M34/'[1]Nal Personas'!$D$23</f>
        <v>4.5071199949071985E-06</v>
      </c>
    </row>
    <row r="106" spans="1:11" ht="12.75">
      <c r="A106" s="1" t="s">
        <v>7</v>
      </c>
      <c r="B106" s="5">
        <f>+'[1]Nal Personas'!B12/'[1]Nal Personas'!$D$23*-1</f>
        <v>-0.03329173220973349</v>
      </c>
      <c r="C106" s="5">
        <f>+'[1]Nal Personas'!C12/'[1]Nal Personas'!$D$23</f>
        <v>0.036824120508012356</v>
      </c>
      <c r="D106" s="5">
        <f>+'[1]Nal Personas'!L35/'[1]Nal Personas'!$N$46*-1</f>
        <v>-0.05116481602438493</v>
      </c>
      <c r="E106" s="5">
        <f>+'[1]Nal Personas'!M35/'[1]Nal Personas'!$N$46</f>
        <v>0.040496407576747225</v>
      </c>
      <c r="G106" s="1" t="s">
        <v>7</v>
      </c>
      <c r="H106" s="5">
        <f t="shared" si="2"/>
        <v>-0.03329173220973349</v>
      </c>
      <c r="I106" s="5">
        <f t="shared" si="2"/>
        <v>0.036824120508012356</v>
      </c>
      <c r="J106" s="6">
        <f>+'[1]Nal Personas'!L35/'[1]Nal Personas'!$D$23*-1</f>
        <v>-5.725260534071306E-06</v>
      </c>
      <c r="K106" s="6">
        <f>+'[1]Nal Personas'!M35/'[1]Nal Personas'!$D$23</f>
        <v>4.53148280569048E-06</v>
      </c>
    </row>
    <row r="107" spans="1:11" ht="12.75">
      <c r="A107" s="1" t="s">
        <v>8</v>
      </c>
      <c r="B107" s="5">
        <f>+'[1]Nal Personas'!B13/'[1]Nal Personas'!$D$23*-1</f>
        <v>-0.03126803533202016</v>
      </c>
      <c r="C107" s="5">
        <f>+'[1]Nal Personas'!C13/'[1]Nal Personas'!$D$23</f>
        <v>0.03442182555072682</v>
      </c>
      <c r="D107" s="5">
        <f>+'[1]Nal Personas'!L36/'[1]Nal Personas'!$N$46*-1</f>
        <v>-0.04136729806226867</v>
      </c>
      <c r="E107" s="5">
        <f>+'[1]Nal Personas'!M36/'[1]Nal Personas'!$N$46</f>
        <v>0.037883736120182886</v>
      </c>
      <c r="G107" s="1" t="s">
        <v>8</v>
      </c>
      <c r="H107" s="5">
        <f t="shared" si="2"/>
        <v>-0.03126803533202016</v>
      </c>
      <c r="I107" s="5">
        <f t="shared" si="2"/>
        <v>0.03442182555072682</v>
      </c>
      <c r="J107" s="6">
        <f>+'[1]Nal Personas'!L36/'[1]Nal Personas'!$D$23*-1</f>
        <v>-4.628934048823609E-06</v>
      </c>
      <c r="K107" s="6">
        <f>+'[1]Nal Personas'!M36/'[1]Nal Personas'!$D$23</f>
        <v>4.2391290762910945E-06</v>
      </c>
    </row>
    <row r="108" spans="1:11" ht="12.75">
      <c r="A108" s="1" t="s">
        <v>9</v>
      </c>
      <c r="B108" s="5">
        <f>+'[1]Nal Personas'!B14/'[1]Nal Personas'!$D$23*-1</f>
        <v>-0.026056659565800628</v>
      </c>
      <c r="C108" s="5">
        <f>+'[1]Nal Personas'!C14/'[1]Nal Personas'!$D$23</f>
        <v>0.028957929250738566</v>
      </c>
      <c r="D108" s="5">
        <f>+'[1]Nal Personas'!L37/'[1]Nal Personas'!$N$46*-1</f>
        <v>-0.032876115828434575</v>
      </c>
      <c r="E108" s="5">
        <f>+'[1]Nal Personas'!M37/'[1]Nal Personas'!$N$46</f>
        <v>0.03091661223601132</v>
      </c>
      <c r="G108" s="1" t="s">
        <v>9</v>
      </c>
      <c r="H108" s="5">
        <f t="shared" si="2"/>
        <v>-0.026056659565800628</v>
      </c>
      <c r="I108" s="5">
        <f t="shared" si="2"/>
        <v>0.028957929250738566</v>
      </c>
      <c r="J108" s="6">
        <f>+'[1]Nal Personas'!L37/'[1]Nal Personas'!$D$23*-1</f>
        <v>-3.6787844282756047E-06</v>
      </c>
      <c r="K108" s="6">
        <f>+'[1]Nal Personas'!M37/'[1]Nal Personas'!$D$23</f>
        <v>3.4595191312260656E-06</v>
      </c>
    </row>
    <row r="109" spans="1:11" ht="12.75">
      <c r="A109" s="1" t="s">
        <v>10</v>
      </c>
      <c r="B109" s="5">
        <f>+'[1]Nal Personas'!B15/'[1]Nal Personas'!$D$23*-1</f>
        <v>-0.020964905200527007</v>
      </c>
      <c r="C109" s="5">
        <f>+'[1]Nal Personas'!C15/'[1]Nal Personas'!$D$23</f>
        <v>0.023032503863271814</v>
      </c>
      <c r="D109" s="5">
        <f>+'[1]Nal Personas'!L38/'[1]Nal Personas'!$N$46*-1</f>
        <v>-0.027433050293925537</v>
      </c>
      <c r="E109" s="5">
        <f>+'[1]Nal Personas'!M38/'[1]Nal Personas'!$N$46</f>
        <v>0.020901371652514697</v>
      </c>
      <c r="G109" s="1" t="s">
        <v>10</v>
      </c>
      <c r="H109" s="5">
        <f t="shared" si="2"/>
        <v>-0.020964905200527007</v>
      </c>
      <c r="I109" s="5">
        <f t="shared" si="2"/>
        <v>0.023032503863271814</v>
      </c>
      <c r="J109" s="6">
        <f>+'[1]Nal Personas'!L38/'[1]Nal Personas'!$D$23*-1</f>
        <v>-3.069714158693551E-06</v>
      </c>
      <c r="K109" s="6">
        <f>+'[1]Nal Personas'!M38/'[1]Nal Personas'!$D$23</f>
        <v>2.3388298351950864E-06</v>
      </c>
    </row>
    <row r="110" spans="1:11" ht="12.75">
      <c r="A110" s="1" t="s">
        <v>11</v>
      </c>
      <c r="B110" s="5">
        <f>+'[1]Nal Personas'!B16/'[1]Nal Personas'!$D$23*-1</f>
        <v>-0.016560474453071343</v>
      </c>
      <c r="C110" s="5">
        <f>+'[1]Nal Personas'!C16/'[1]Nal Personas'!$D$23</f>
        <v>0.01816133038683003</v>
      </c>
      <c r="D110" s="5">
        <f>+'[1]Nal Personas'!L39/'[1]Nal Personas'!$N$46*-1</f>
        <v>-0.020030481166993252</v>
      </c>
      <c r="E110" s="5">
        <f>+'[1]Nal Personas'!M39/'[1]Nal Personas'!$N$46</f>
        <v>0.016982364467668192</v>
      </c>
      <c r="G110" s="1" t="s">
        <v>11</v>
      </c>
      <c r="H110" s="5">
        <f t="shared" si="2"/>
        <v>-0.016560474453071343</v>
      </c>
      <c r="I110" s="5">
        <f t="shared" si="2"/>
        <v>0.01816133038683003</v>
      </c>
      <c r="J110" s="6">
        <f>+'[1]Nal Personas'!L39/'[1]Nal Personas'!$D$23*-1</f>
        <v>-2.241378592061958E-06</v>
      </c>
      <c r="K110" s="6">
        <f>+'[1]Nal Personas'!M39/'[1]Nal Personas'!$D$23</f>
        <v>1.9002992410960077E-06</v>
      </c>
    </row>
    <row r="111" spans="1:11" ht="12.75">
      <c r="A111" s="1" t="s">
        <v>12</v>
      </c>
      <c r="B111" s="5">
        <f>+'[1]Nal Personas'!B17/'[1]Nal Personas'!$D$23*-1</f>
        <v>-0.012555934881812471</v>
      </c>
      <c r="C111" s="5">
        <f>+'[1]Nal Personas'!C17/'[1]Nal Personas'!$D$23</f>
        <v>0.013897643597269386</v>
      </c>
      <c r="D111" s="5">
        <f>+'[1]Nal Personas'!L40/'[1]Nal Personas'!$N$46*-1</f>
        <v>-0.015676028739386023</v>
      </c>
      <c r="E111" s="5">
        <f>+'[1]Nal Personas'!M40/'[1]Nal Personas'!$N$46</f>
        <v>0.011974744175919878</v>
      </c>
      <c r="G111" s="1" t="s">
        <v>12</v>
      </c>
      <c r="H111" s="5">
        <f t="shared" si="2"/>
        <v>-0.012555934881812471</v>
      </c>
      <c r="I111" s="5">
        <f t="shared" si="2"/>
        <v>0.013897643597269386</v>
      </c>
      <c r="J111" s="6">
        <f>+'[1]Nal Personas'!L40/'[1]Nal Personas'!$D$23*-1</f>
        <v>-1.754122376396315E-06</v>
      </c>
      <c r="K111" s="6">
        <f>+'[1]Nal Personas'!M40/'[1]Nal Personas'!$D$23</f>
        <v>1.3399545930805183E-06</v>
      </c>
    </row>
    <row r="112" spans="1:11" ht="12.75">
      <c r="A112" s="1" t="s">
        <v>13</v>
      </c>
      <c r="B112" s="5">
        <f>+'[1]Nal Personas'!B18/'[1]Nal Personas'!$D$23*-1</f>
        <v>-0.010337554783129933</v>
      </c>
      <c r="C112" s="5">
        <f>+'[1]Nal Personas'!C18/'[1]Nal Personas'!$D$23</f>
        <v>0.0118528972510393</v>
      </c>
      <c r="D112" s="5">
        <f>+'[1]Nal Personas'!L41/'[1]Nal Personas'!$N$46*-1</f>
        <v>-0.011757021554539516</v>
      </c>
      <c r="E112" s="5">
        <f>+'[1]Nal Personas'!M41/'[1]Nal Personas'!$N$46</f>
        <v>0.00762029174831265</v>
      </c>
      <c r="G112" s="1" t="s">
        <v>13</v>
      </c>
      <c r="H112" s="5">
        <f t="shared" si="2"/>
        <v>-0.010337554783129933</v>
      </c>
      <c r="I112" s="5">
        <f t="shared" si="2"/>
        <v>0.0118528972510393</v>
      </c>
      <c r="J112" s="6">
        <f>+'[1]Nal Personas'!L41/'[1]Nal Personas'!$D$23*-1</f>
        <v>-1.3155917822972361E-06</v>
      </c>
      <c r="K112" s="6">
        <f>+'[1]Nal Personas'!M41/'[1]Nal Personas'!$D$23</f>
        <v>8.526983774148753E-07</v>
      </c>
    </row>
    <row r="113" spans="1:11" ht="12.75">
      <c r="A113" s="1" t="s">
        <v>14</v>
      </c>
      <c r="B113" s="5">
        <f>+'[1]Nal Personas'!B19/'[1]Nal Personas'!$D$23*-1</f>
        <v>-0.007725106220027804</v>
      </c>
      <c r="C113" s="5">
        <f>+'[1]Nal Personas'!C19/'[1]Nal Personas'!$D$23</f>
        <v>0.009137052918972922</v>
      </c>
      <c r="D113" s="5">
        <f>+'[1]Nal Personas'!L42/'[1]Nal Personas'!$N$46*-1</f>
        <v>-0.008273459612453734</v>
      </c>
      <c r="E113" s="5">
        <f>+'[1]Nal Personas'!M42/'[1]Nal Personas'!$N$46</f>
        <v>0.005878510777269758</v>
      </c>
      <c r="G113" s="1" t="s">
        <v>14</v>
      </c>
      <c r="H113" s="5">
        <f t="shared" si="2"/>
        <v>-0.007725106220027804</v>
      </c>
      <c r="I113" s="5">
        <f t="shared" si="2"/>
        <v>0.009137052918972922</v>
      </c>
      <c r="J113" s="6">
        <f>+'[1]Nal Personas'!L42/'[1]Nal Personas'!$D$23*-1</f>
        <v>-9.257868097647218E-07</v>
      </c>
      <c r="K113" s="6">
        <f>+'[1]Nal Personas'!M42/'[1]Nal Personas'!$D$23</f>
        <v>6.577958911486181E-07</v>
      </c>
    </row>
    <row r="114" spans="1:11" ht="12.75">
      <c r="A114" s="1" t="s">
        <v>15</v>
      </c>
      <c r="B114" s="5">
        <f>+'[1]Nal Personas'!B20/'[1]Nal Personas'!$D$23*-1</f>
        <v>-0.005442383938066617</v>
      </c>
      <c r="C114" s="5">
        <f>+'[1]Nal Personas'!C20/'[1]Nal Personas'!$D$23</f>
        <v>0.006563316862205428</v>
      </c>
      <c r="D114" s="5">
        <f>+'[1]Nal Personas'!L43/'[1]Nal Personas'!$N$46*-1</f>
        <v>-0.005878510777269758</v>
      </c>
      <c r="E114" s="5">
        <f>+'[1]Nal Personas'!M43/'[1]Nal Personas'!$N$46</f>
        <v>0.0045721750489875895</v>
      </c>
      <c r="G114" s="1" t="s">
        <v>15</v>
      </c>
      <c r="H114" s="5">
        <f t="shared" si="2"/>
        <v>-0.005442383938066617</v>
      </c>
      <c r="I114" s="5">
        <f t="shared" si="2"/>
        <v>0.006563316862205428</v>
      </c>
      <c r="J114" s="6">
        <f>+'[1]Nal Personas'!L43/'[1]Nal Personas'!$D$23*-1</f>
        <v>-6.577958911486181E-07</v>
      </c>
      <c r="K114" s="6">
        <f>+'[1]Nal Personas'!M43/'[1]Nal Personas'!$D$23</f>
        <v>5.116190264489252E-07</v>
      </c>
    </row>
    <row r="115" spans="1:11" ht="12.75">
      <c r="A115" s="1" t="s">
        <v>16</v>
      </c>
      <c r="B115" s="5">
        <f>+'[1]Nal Personas'!B21/'[1]Nal Personas'!$D$23*-1</f>
        <v>-0.0028853851323072384</v>
      </c>
      <c r="C115" s="5">
        <f>+'[1]Nal Personas'!C21/'[1]Nal Personas'!$D$23</f>
        <v>0.003707556907810661</v>
      </c>
      <c r="D115" s="5">
        <f>+'[1]Nal Personas'!L44/'[1]Nal Personas'!$N$46*-1</f>
        <v>-0.002177226213803614</v>
      </c>
      <c r="E115" s="5">
        <f>+'[1]Nal Personas'!M44/'[1]Nal Personas'!$N$46</f>
        <v>0.004136729806226867</v>
      </c>
      <c r="G115" s="1" t="s">
        <v>16</v>
      </c>
      <c r="H115" s="5">
        <f t="shared" si="2"/>
        <v>-0.0028853851323072384</v>
      </c>
      <c r="I115" s="5">
        <f t="shared" si="2"/>
        <v>0.003707556907810661</v>
      </c>
      <c r="J115" s="6">
        <f>+'[1]Nal Personas'!L44/'[1]Nal Personas'!$D$23*-1</f>
        <v>-2.436281078328215E-07</v>
      </c>
      <c r="K115" s="6">
        <f>+'[1]Nal Personas'!M44/'[1]Nal Personas'!$D$23</f>
        <v>4.628934048823609E-07</v>
      </c>
    </row>
    <row r="116" spans="1:11" ht="12.75">
      <c r="A116" s="1" t="s">
        <v>17</v>
      </c>
      <c r="B116" s="5">
        <f>+'[1]Nal Personas'!B22/'[1]Nal Personas'!$D$23*-1</f>
        <v>-0.0020227710909035673</v>
      </c>
      <c r="C116" s="5">
        <f>+'[1]Nal Personas'!C22/'[1]Nal Personas'!$D$23</f>
        <v>0.00289266961273144</v>
      </c>
      <c r="D116" s="5">
        <f>+'[1]Nal Personas'!L45/'[1]Nal Personas'!$N$46*-1</f>
        <v>-0.001959503592423253</v>
      </c>
      <c r="E116" s="5">
        <f>+'[1]Nal Personas'!M45/'[1]Nal Personas'!$N$46</f>
        <v>0.002612671456564337</v>
      </c>
      <c r="G116" s="1" t="s">
        <v>17</v>
      </c>
      <c r="H116" s="5">
        <f t="shared" si="2"/>
        <v>-0.0020227710909035673</v>
      </c>
      <c r="I116" s="5">
        <f t="shared" si="2"/>
        <v>0.00289266961273144</v>
      </c>
      <c r="J116" s="6">
        <f>+'[1]Nal Personas'!L45/'[1]Nal Personas'!$D$23*-1</f>
        <v>-2.1926529704953937E-07</v>
      </c>
      <c r="K116" s="6">
        <f>+'[1]Nal Personas'!M45/'[1]Nal Personas'!$D$23</f>
        <v>2.923537293993858E-07</v>
      </c>
    </row>
  </sheetData>
  <mergeCells count="3">
    <mergeCell ref="A2:K2"/>
    <mergeCell ref="A3:K3"/>
    <mergeCell ref="A4:K4"/>
  </mergeCells>
  <printOptions/>
  <pageMargins left="0.75" right="0.21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Dane</cp:lastModifiedBy>
  <cp:lastPrinted>2006-10-13T23:07:39Z</cp:lastPrinted>
  <dcterms:created xsi:type="dcterms:W3CDTF">2006-10-09T21:39:02Z</dcterms:created>
  <dcterms:modified xsi:type="dcterms:W3CDTF">2006-10-23T14:51:45Z</dcterms:modified>
  <cp:category/>
  <cp:version/>
  <cp:contentType/>
  <cp:contentStatus/>
</cp:coreProperties>
</file>