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855" windowWidth="10200" windowHeight="340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<sst xmlns="http://schemas.openxmlformats.org/spreadsheetml/2006/main" count="848" uniqueCount="365">
  <si>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</si>
  <si>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</si>
  <si>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</si>
  <si>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</si>
  <si>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</si>
  <si>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</si>
  <si>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</si>
  <si>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</si>
  <si>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</si>
  <si>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</si>
  <si>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</si>
  <si>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</si>
  <si>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</si>
  <si>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</si>
  <si>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</si>
  <si>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</si>
  <si>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</si>
  <si>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</si>
  <si>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</si>
  <si>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</si>
  <si>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</si>
  <si>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</si>
  <si>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</si>
  <si>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</si>
  <si>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</si>
  <si>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</si>
  <si>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</si>
  <si>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</si>
  <si>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</si>
  <si>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</si>
  <si>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</si>
  <si>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</si>
  <si>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</si>
  <si>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</si>
  <si>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</si>
  <si>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</si>
  <si>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</si>
  <si>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</si>
  <si>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</si>
  <si>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</si>
  <si>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</si>
  <si>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</si>
  <si>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</si>
  <si>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</si>
  <si>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</si>
  <si>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</si>
  <si>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</si>
  <si>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</si>
  <si>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</si>
  <si>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</si>
  <si>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</si>
  <si>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</si>
  <si>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</si>
  <si>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</si>
  <si>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</si>
  <si>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</si>
  <si>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</si>
  <si>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</si>
  <si>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</si>
  <si>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</si>
  <si>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</si>
  <si>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</si>
  <si>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</si>
  <si>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</si>
  <si>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</si>
  <si>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</si>
  <si>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</si>
  <si>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</si>
  <si>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</si>
  <si>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</si>
  <si>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</si>
  <si>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</si>
  <si>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</si>
  <si>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</si>
  <si>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</si>
  <si>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</si>
  <si>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</si>
  <si>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</si>
  <si>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</si>
  <si>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</si>
  <si>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</si>
  <si>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</si>
  <si>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</si>
  <si>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</si>
  <si>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</si>
  <si>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</si>
  <si>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</si>
  <si>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</si>
  <si>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</si>
  <si>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</si>
  <si>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</si>
  <si>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</si>
  <si>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</si>
  <si>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</si>
  <si>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</si>
  <si>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</si>
  <si>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</si>
  <si>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</si>
  <si>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</si>
  <si>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</si>
  <si>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</si>
  <si>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</si>
  <si>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</si>
  <si>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</si>
  <si>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</si>
  <si>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</si>
  <si>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</si>
  <si>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</si>
  <si>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</si>
  <si>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</si>
  <si>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</si>
  <si>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</si>
  <si>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</si>
  <si>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</si>
  <si>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</si>
  <si>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</si>
  <si>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</si>
  <si>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</si>
  <si>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</si>
  <si>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</si>
  <si>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</si>
  <si>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</si>
  <si>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</si>
  <si>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</si>
  <si>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</si>
  <si>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</si>
  <si>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</si>
  <si>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</si>
  <si>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</si>
  <si>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</si>
  <si>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</si>
  <si>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</si>
  <si>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</si>
  <si>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</si>
  <si>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</si>
  <si>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</si>
  <si>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</si>
  <si>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</si>
  <si>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</si>
  <si>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</si>
  <si>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</si>
  <si>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</si>
  <si>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</si>
  <si>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</si>
  <si>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</si>
  <si>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</si>
  <si>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</si>
  <si>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</si>
  <si>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</si>
  <si>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</si>
  <si>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</si>
  <si>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</si>
  <si>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</si>
  <si>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</si>
  <si>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</si>
  <si>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</si>
  <si>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</si>
  <si>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</si>
  <si>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</si>
  <si>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</si>
  <si>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</si>
  <si>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</si>
  <si>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</si>
  <si>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</si>
  <si>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</si>
  <si>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</si>
  <si>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</si>
  <si>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</si>
  <si>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</si>
  <si>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</si>
  <si>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</si>
  <si>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</si>
  <si>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</si>
  <si>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</si>
  <si>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</si>
  <si>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</si>
  <si>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</si>
  <si>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</si>
  <si>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</si>
  <si>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</si>
  <si>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</si>
  <si>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</si>
  <si>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</si>
  <si>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</si>
  <si>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</si>
  <si>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</si>
  <si>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</si>
  <si>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</si>
  <si>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</si>
  <si>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</si>
  <si>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</si>
  <si>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</si>
  <si>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</si>
  <si>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</si>
  <si>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</si>
  <si>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</si>
  <si>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</si>
  <si>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</si>
  <si>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</si>
  <si>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</si>
  <si>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</si>
  <si>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</si>
  <si>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</si>
  <si>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</si>
  <si>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</si>
  <si>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</si>
  <si>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</si>
  <si>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</si>
  <si>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</si>
  <si>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</si>
  <si>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</si>
  <si>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</si>
  <si>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</si>
  <si>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</si>
  <si>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</si>
  <si>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</si>
  <si>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</si>
  <si>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</si>
  <si>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</si>
  <si>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</si>
  <si>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</si>
  <si>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</si>
  <si>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</si>
  <si>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</si>
  <si>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</si>
  <si>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</si>
  <si>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</si>
  <si>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</si>
  <si>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</si>
  <si>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</si>
  <si>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</si>
  <si>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</si>
  <si>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</si>
  <si>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</si>
  <si>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</si>
  <si>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</si>
  <si>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</si>
  <si>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</si>
  <si>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</si>
  <si>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</si>
  <si>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</si>
  <si>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</si>
  <si>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</si>
  <si>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</si>
  <si>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</si>
  <si>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</si>
  <si>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</si>
  <si>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</si>
  <si>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</si>
  <si>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</si>
  <si>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</si>
  <si>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</si>
  <si>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</si>
  <si>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</si>
  <si>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</si>
  <si>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</si>
  <si>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</si>
  <si>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</si>
  <si>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</si>
  <si>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</si>
  <si>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</si>
  <si>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</si>
  <si>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</si>
  <si>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</si>
  <si>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</si>
  <si>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</si>
  <si>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</si>
  <si>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</si>
  <si>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</si>
  <si>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</si>
  <si>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</si>
  <si>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</si>
  <si>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</si>
  <si>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</si>
  <si>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</si>
  <si>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</si>
  <si>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</si>
  <si>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</si>
  <si>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</si>
  <si>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</si>
  <si>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</si>
  <si>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</si>
  <si>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</si>
  <si>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</si>
  <si>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</si>
  <si>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</si>
  <si>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</si>
  <si>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</si>
  <si>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</si>
  <si>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</si>
  <si>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</si>
  <si>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</si>
  <si>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</si>
  <si>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</si>
  <si>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</si>
  <si>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</si>
  <si>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</si>
  <si>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</si>
  <si>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</si>
  <si>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</si>
  <si>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</si>
  <si>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</si>
  <si>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</si>
  <si>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</si>
  <si>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</si>
  <si>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</si>
  <si>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</si>
  <si>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</si>
  <si>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</si>
  <si>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</si>
  <si>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</si>
  <si>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</si>
  <si>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</si>
  <si>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</si>
  <si>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</si>
  <si>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</si>
  <si>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</si>
  <si>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</si>
  <si>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</si>
  <si>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</si>
  <si>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</si>
  <si>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</si>
  <si>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</si>
  <si>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</si>
  <si>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</si>
  <si>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</si>
  <si>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</si>
  <si>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</si>
  <si>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</si>
  <si>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</si>
  <si>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</si>
  <si>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</si>
  <si>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</si>
  <si>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</si>
  <si>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</si>
  <si>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</si>
  <si>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</si>
  <si>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</si>
  <si>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</si>
  <si>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</si>
  <si>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</si>
  <si>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</si>
  <si>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</si>
  <si>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</si>
  <si>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</si>
  <si>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</si>
  <si>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</si>
  <si>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</si>
  <si>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</si>
  <si>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</si>
  <si>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</si>
  <si>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</si>
  <si>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</si>
  <si>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</si>
  <si>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</si>
  <si>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</si>
  <si>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</si>
  <si>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</si>
  <si>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</si>
  <si>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</si>
  <si>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</si>
  <si>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</si>
  <si>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 xml:space="preserve">Mes  Junio Vigencia 2016 </t>
  </si>
  <si>
    <t xml:space="preserve">Mes Junio Vigencia 2016 </t>
  </si>
  <si>
    <t>Mes Junio Vigencia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</si>
</sst>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4" xfId="0" applyNumberFormat="1" applyFont="1" applyFill="1" applyBorder="1" applyAlignment="1">
      <alignment horizontal="center" vertical="center" wrapText="1" readingOrder="1"/>
    </xf>
    <xf numFmtId="0" fontId="63" fillId="33" borderId="35" xfId="0" applyNumberFormat="1" applyFont="1" applyFill="1" applyBorder="1" applyAlignment="1">
      <alignment horizontal="center" vertical="center" wrapText="1" readingOrder="1"/>
    </xf>
    <xf numFmtId="0" fontId="63" fillId="33" borderId="36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0</v>
          </cell>
          <cell r="F11">
            <v>0</v>
          </cell>
          <cell r="G11">
            <v>31300000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31300000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3466191.192</v>
          </cell>
          <cell r="Z11">
            <v>3360567.076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19984867.995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3464982.02</v>
          </cell>
          <cell r="AM11">
            <v>3348423.828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19963749.886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3464982.02</v>
          </cell>
          <cell r="AZ11">
            <v>3348423.828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19963749.886</v>
          </cell>
        </row>
        <row r="12">
          <cell r="D12">
            <v>1600000</v>
          </cell>
          <cell r="E12">
            <v>0</v>
          </cell>
          <cell r="F12">
            <v>0</v>
          </cell>
          <cell r="G12">
            <v>1600000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1600000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127029.135</v>
          </cell>
          <cell r="Z12">
            <v>467563.582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1101903.05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127029.135</v>
          </cell>
          <cell r="AM12">
            <v>462495.492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1096068.172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127029.135</v>
          </cell>
          <cell r="AZ12">
            <v>462495.492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1096068.172</v>
          </cell>
        </row>
        <row r="13">
          <cell r="D13">
            <v>100000</v>
          </cell>
          <cell r="E13">
            <v>0</v>
          </cell>
          <cell r="F13">
            <v>0</v>
          </cell>
          <cell r="G13">
            <v>100000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100000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17595.182</v>
          </cell>
          <cell r="Z13">
            <v>5980.103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75398.67300000001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17595.182</v>
          </cell>
          <cell r="AM13">
            <v>5232.103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74577.584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17595.182</v>
          </cell>
          <cell r="AZ13">
            <v>5232.103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74577.584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10078.824</v>
          </cell>
          <cell r="Z15">
            <v>8868.518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55195.84300000001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10078.824</v>
          </cell>
          <cell r="AM15">
            <v>8868.518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55195.84300000001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10078.824</v>
          </cell>
          <cell r="AZ15">
            <v>8868.518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55195.84300000001</v>
          </cell>
        </row>
        <row r="16">
          <cell r="D16">
            <v>819693.814</v>
          </cell>
          <cell r="E16">
            <v>0</v>
          </cell>
          <cell r="F16">
            <v>0</v>
          </cell>
          <cell r="G16">
            <v>819693.814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819693.814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77701.825</v>
          </cell>
          <cell r="Z16">
            <v>79804.635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462934.977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77701.825</v>
          </cell>
          <cell r="AM16">
            <v>74754.172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456876.50100000005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77701.825</v>
          </cell>
          <cell r="AZ16">
            <v>74754.172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456876.50100000005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13116.314</v>
          </cell>
          <cell r="Z18">
            <v>13116.314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74147.625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13116.314</v>
          </cell>
          <cell r="AM18">
            <v>13116.314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74147.625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13116.314</v>
          </cell>
          <cell r="AZ18">
            <v>13116.314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74147.625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81841.409</v>
          </cell>
          <cell r="Z19">
            <v>92516.599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447210.576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81841.409</v>
          </cell>
          <cell r="AM19">
            <v>92463.938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445233.529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81841.409</v>
          </cell>
          <cell r="AZ19">
            <v>92463.938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445233.529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11928.703</v>
          </cell>
          <cell r="Z20">
            <v>40307.743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99834.343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11928.703</v>
          </cell>
          <cell r="AM20">
            <v>39983.637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99510.237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11928.703</v>
          </cell>
          <cell r="AZ20">
            <v>39983.637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99510.237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9859.72</v>
          </cell>
          <cell r="Z21">
            <v>9782.84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57509.147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9859.72</v>
          </cell>
          <cell r="AM21">
            <v>9649.966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57367.979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9859.72</v>
          </cell>
          <cell r="AZ21">
            <v>9649.966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57367.979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10041.43</v>
          </cell>
          <cell r="Z22">
            <v>10059.56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62691.073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10041.43</v>
          </cell>
          <cell r="AM22">
            <v>7174.3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59792.863000000005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10041.43</v>
          </cell>
          <cell r="AZ22">
            <v>7174.3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59792.863000000005</v>
          </cell>
        </row>
        <row r="23">
          <cell r="D23">
            <v>1850786.115</v>
          </cell>
          <cell r="E23">
            <v>0</v>
          </cell>
          <cell r="F23">
            <v>0</v>
          </cell>
          <cell r="G23">
            <v>1850786.115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1850786.115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2762.796</v>
          </cell>
          <cell r="Z23">
            <v>7621.709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32289.8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2762.796</v>
          </cell>
          <cell r="AM23">
            <v>7621.709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32289.8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2762.796</v>
          </cell>
          <cell r="AZ23">
            <v>7621.709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32289.8</v>
          </cell>
        </row>
        <row r="24">
          <cell r="D24">
            <v>1917237.513</v>
          </cell>
          <cell r="E24">
            <v>0</v>
          </cell>
          <cell r="F24">
            <v>0</v>
          </cell>
          <cell r="G24">
            <v>1917237.513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1917237.513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95883.033</v>
          </cell>
          <cell r="Z24">
            <v>323783.289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816910.5929999999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95883.033</v>
          </cell>
          <cell r="AM24">
            <v>321099.252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814226.5559999999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95883.033</v>
          </cell>
          <cell r="AZ24">
            <v>321099.252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814226.5559999999</v>
          </cell>
        </row>
        <row r="25">
          <cell r="D25">
            <v>6286829.001</v>
          </cell>
          <cell r="E25">
            <v>0</v>
          </cell>
          <cell r="F25">
            <v>0</v>
          </cell>
          <cell r="G25">
            <v>6286829.001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6286829.001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3293.716</v>
          </cell>
          <cell r="Z25">
            <v>7476.497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43014.772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3293.716</v>
          </cell>
          <cell r="AM25">
            <v>7476.497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43014.772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3293.716</v>
          </cell>
          <cell r="AZ25">
            <v>7476.497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43014.772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290.048</v>
          </cell>
          <cell r="Z26">
            <v>290.048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1881.736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290.048</v>
          </cell>
          <cell r="AM26">
            <v>290.048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1881.736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290.048</v>
          </cell>
          <cell r="AZ26">
            <v>290.048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1881.736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66288.36</v>
          </cell>
          <cell r="Z28">
            <v>64729.064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395066.048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66288.36</v>
          </cell>
          <cell r="AM28">
            <v>55996.863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383650.453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66288.36</v>
          </cell>
          <cell r="AZ28">
            <v>55996.863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383650.453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179077.37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179077.37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179077.37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179077.37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179077.37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179077.37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7033.107</v>
          </cell>
          <cell r="Z31">
            <v>6728.576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35295.92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7033.107</v>
          </cell>
          <cell r="AM31">
            <v>6712.503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35279.847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7033.107</v>
          </cell>
          <cell r="AZ31">
            <v>6712.503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35279.847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16197.125</v>
          </cell>
          <cell r="Z32">
            <v>19082.226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137340.682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16197.125</v>
          </cell>
          <cell r="AM32">
            <v>19082.226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137340.682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16197.125</v>
          </cell>
          <cell r="AZ32">
            <v>19082.226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137340.682</v>
          </cell>
        </row>
        <row r="34">
          <cell r="D34">
            <v>463660</v>
          </cell>
          <cell r="E34">
            <v>23183</v>
          </cell>
          <cell r="F34">
            <v>117678.774</v>
          </cell>
          <cell r="G34">
            <v>369164.226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22761.067</v>
          </cell>
          <cell r="M34">
            <v>43680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359738.887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22761.067</v>
          </cell>
          <cell r="Z34">
            <v>43680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346538.887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22737.053</v>
          </cell>
          <cell r="AM34">
            <v>28390.749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117475.93699999999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22737.053</v>
          </cell>
          <cell r="AZ34">
            <v>28390.749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117475.93699999999</v>
          </cell>
        </row>
        <row r="35">
          <cell r="D35">
            <v>0</v>
          </cell>
          <cell r="E35">
            <v>89391.325</v>
          </cell>
          <cell r="F35">
            <v>0</v>
          </cell>
          <cell r="G35">
            <v>89391.325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10963.993</v>
          </cell>
          <cell r="M35">
            <v>-1510.576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81565.588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10963.993</v>
          </cell>
          <cell r="Z35">
            <v>-1510.576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81565.588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20809.866</v>
          </cell>
          <cell r="AM35">
            <v>22050.716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44208.162000000004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20809.866</v>
          </cell>
          <cell r="AZ35">
            <v>22050.716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44208.162000000004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5104.449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5104.449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5104.449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5104.449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5104.449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5104.449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5104.449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5104.449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153985.924</v>
          </cell>
          <cell r="Z38">
            <v>163552.476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917777.72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153985.924</v>
          </cell>
          <cell r="AM38">
            <v>163552.476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917777.72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153985.924</v>
          </cell>
          <cell r="AZ38">
            <v>1821.476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756046.72</v>
          </cell>
        </row>
        <row r="39">
          <cell r="D39">
            <v>2074337.416</v>
          </cell>
          <cell r="E39">
            <v>0</v>
          </cell>
          <cell r="F39">
            <v>0</v>
          </cell>
          <cell r="G39">
            <v>2074337.416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2074337.416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223757.78</v>
          </cell>
          <cell r="Z39">
            <v>227047.44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1321967.2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223757.78</v>
          </cell>
          <cell r="AM39">
            <v>227047.44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1321967.2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223757.78</v>
          </cell>
          <cell r="AZ39">
            <v>227047.44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1321967.2</v>
          </cell>
        </row>
        <row r="40">
          <cell r="D40">
            <v>3105217.768</v>
          </cell>
          <cell r="E40">
            <v>0</v>
          </cell>
          <cell r="F40">
            <v>0</v>
          </cell>
          <cell r="G40">
            <v>3105217.768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3105217.768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313085.8</v>
          </cell>
          <cell r="Z40">
            <v>315193.12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1850814.2000000002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313085.8</v>
          </cell>
          <cell r="AM40">
            <v>315193.12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1850814.2000000002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313085.8</v>
          </cell>
          <cell r="AZ40">
            <v>315193.12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1850814.2000000002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19384.472</v>
          </cell>
          <cell r="Z41">
            <v>18940.172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111412.76000000001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19384.472</v>
          </cell>
          <cell r="AM41">
            <v>18940.172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111412.76000000001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142</v>
          </cell>
          <cell r="AZ41">
            <v>19337.072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92567.18800000001</v>
          </cell>
        </row>
        <row r="42">
          <cell r="D42">
            <v>2379540.855</v>
          </cell>
          <cell r="E42">
            <v>0</v>
          </cell>
          <cell r="F42">
            <v>0</v>
          </cell>
          <cell r="G42">
            <v>2379540.855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2379540.855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208.164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208.164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208.164</v>
          </cell>
        </row>
        <row r="43">
          <cell r="D43">
            <v>2074337.416</v>
          </cell>
          <cell r="E43">
            <v>0</v>
          </cell>
          <cell r="F43">
            <v>0</v>
          </cell>
          <cell r="G43">
            <v>2074337.416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2074337.416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218797.1</v>
          </cell>
          <cell r="Z43">
            <v>219202.88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1305480.1800000002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218797.1</v>
          </cell>
          <cell r="AM43">
            <v>219202.88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1305480.1800000002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218797.1</v>
          </cell>
          <cell r="AZ43">
            <v>219202.88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1305480.1800000002</v>
          </cell>
        </row>
        <row r="44">
          <cell r="D44">
            <v>1349772.861</v>
          </cell>
          <cell r="E44">
            <v>0</v>
          </cell>
          <cell r="F44">
            <v>0</v>
          </cell>
          <cell r="G44">
            <v>1349772.861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1349772.861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114116.775</v>
          </cell>
          <cell r="Z44">
            <v>121379.667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680564.032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114116.775</v>
          </cell>
          <cell r="AM44">
            <v>121379.667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680564.032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321.905</v>
          </cell>
          <cell r="AZ44">
            <v>235174.537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680564.032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19008.591</v>
          </cell>
          <cell r="Z45">
            <v>20219.11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113375.311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19008.591</v>
          </cell>
          <cell r="AM45">
            <v>20219.11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113375.311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53.651</v>
          </cell>
          <cell r="AZ45">
            <v>39174.05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113375.311</v>
          </cell>
        </row>
        <row r="46">
          <cell r="D46">
            <v>224962.201</v>
          </cell>
          <cell r="E46">
            <v>0</v>
          </cell>
          <cell r="F46">
            <v>0</v>
          </cell>
          <cell r="G46">
            <v>224962.201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224962.201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19008.591</v>
          </cell>
          <cell r="Z46">
            <v>20219.11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130589.811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19008.591</v>
          </cell>
          <cell r="AM46">
            <v>20219.11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130589.811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18624.921</v>
          </cell>
          <cell r="AZ46">
            <v>18969.625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110385.386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38035.581</v>
          </cell>
          <cell r="Z47">
            <v>40457.619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209618.83000000002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38035.581</v>
          </cell>
          <cell r="AM47">
            <v>40457.619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209618.83000000002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37267.641</v>
          </cell>
          <cell r="AZ47">
            <v>37957.649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169190.58000000002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1195.802</v>
          </cell>
          <cell r="F54">
            <v>83.713</v>
          </cell>
          <cell r="G54">
            <v>1112.089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1112.089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1112.089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1112.089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1112.089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1112.089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1112.089</v>
          </cell>
        </row>
        <row r="55">
          <cell r="D55">
            <v>0</v>
          </cell>
          <cell r="E55">
            <v>815.9</v>
          </cell>
          <cell r="F55">
            <v>0</v>
          </cell>
          <cell r="G55">
            <v>815.9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815.9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815.9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815.9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815.9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0</v>
          </cell>
          <cell r="F60">
            <v>0</v>
          </cell>
          <cell r="G60">
            <v>49629.062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49629.062000000005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49573.365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4970.568</v>
          </cell>
          <cell r="AM60">
            <v>4401.971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16886.103000000003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4970.568</v>
          </cell>
          <cell r="AZ60">
            <v>4401.971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16886.103000000003</v>
          </cell>
        </row>
        <row r="61">
          <cell r="D61">
            <v>216864.47</v>
          </cell>
          <cell r="E61">
            <v>0</v>
          </cell>
          <cell r="F61">
            <v>34992.2029</v>
          </cell>
          <cell r="G61">
            <v>181872.2671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47444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47444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D62">
            <v>0</v>
          </cell>
          <cell r="E62">
            <v>6500</v>
          </cell>
          <cell r="F62">
            <v>0</v>
          </cell>
          <cell r="G62">
            <v>6500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500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5897.6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469.8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469.8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D63">
            <v>3841.828</v>
          </cell>
          <cell r="E63">
            <v>216</v>
          </cell>
          <cell r="F63">
            <v>0</v>
          </cell>
          <cell r="G63">
            <v>4057.828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3841.828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1394.4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1394.4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1394.4</v>
          </cell>
        </row>
        <row r="64">
          <cell r="D64">
            <v>30817.614</v>
          </cell>
          <cell r="E64">
            <v>1100</v>
          </cell>
          <cell r="F64">
            <v>1297.782</v>
          </cell>
          <cell r="G64">
            <v>30619.832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-536.987</v>
          </cell>
          <cell r="M64">
            <v>-0.6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28958.406000000003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16629.161</v>
          </cell>
          <cell r="Z64">
            <v>1186.4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27916.084000000003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6069.587</v>
          </cell>
          <cell r="AM64">
            <v>15257.354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26816.684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6069.587</v>
          </cell>
          <cell r="AZ64">
            <v>15257.354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26816.684</v>
          </cell>
        </row>
        <row r="65">
          <cell r="D65">
            <v>4634.153</v>
          </cell>
          <cell r="E65">
            <v>1300</v>
          </cell>
          <cell r="F65">
            <v>0</v>
          </cell>
          <cell r="G65">
            <v>5934.153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5934.153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5039.4529999999995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1275.3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1405.3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1275.3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1405.3</v>
          </cell>
        </row>
        <row r="66">
          <cell r="D66">
            <v>3798.356</v>
          </cell>
          <cell r="E66">
            <v>0</v>
          </cell>
          <cell r="F66">
            <v>0</v>
          </cell>
          <cell r="G66">
            <v>3798.356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48727.457</v>
          </cell>
          <cell r="E67">
            <v>10061.52</v>
          </cell>
          <cell r="F67">
            <v>3158.25</v>
          </cell>
          <cell r="G67">
            <v>55630.727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601.3</v>
          </cell>
          <cell r="M67">
            <v>10387.911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47937.274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26855.622</v>
          </cell>
          <cell r="Z67">
            <v>3540.102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36923.600999999995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1636.222</v>
          </cell>
          <cell r="AM67">
            <v>563.06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7797.5830000000005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1636.222</v>
          </cell>
          <cell r="AZ67">
            <v>563.06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7797.5830000000005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D69">
            <v>14548.855</v>
          </cell>
          <cell r="E69">
            <v>0</v>
          </cell>
          <cell r="F69">
            <v>0</v>
          </cell>
          <cell r="G69">
            <v>14548.855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8755.594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8755.594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1">
          <cell r="D71">
            <v>218963.18</v>
          </cell>
          <cell r="E71">
            <v>4617.675</v>
          </cell>
          <cell r="F71">
            <v>146426.62529</v>
          </cell>
          <cell r="G71">
            <v>77154.22971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2698</v>
          </cell>
          <cell r="M71">
            <v>15077.343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63344.091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739.5</v>
          </cell>
          <cell r="Z71">
            <v>7775.343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52432.223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1846.754</v>
          </cell>
          <cell r="AM71">
            <v>1350.191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14379.826000000003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1846.754</v>
          </cell>
          <cell r="AZ71">
            <v>1350.191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14379.826000000003</v>
          </cell>
        </row>
        <row r="72">
          <cell r="D72">
            <v>39206.775</v>
          </cell>
          <cell r="E72">
            <v>7834.577</v>
          </cell>
          <cell r="F72">
            <v>0</v>
          </cell>
          <cell r="G72">
            <v>47041.352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7546.66</v>
          </cell>
          <cell r="M72">
            <v>-5289.224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37311.53600000001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8478.133</v>
          </cell>
          <cell r="Z72">
            <v>5387.552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35209.884999999995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3890.925</v>
          </cell>
          <cell r="AM72">
            <v>9754.248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18255.08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3890.925</v>
          </cell>
          <cell r="AZ72">
            <v>9754.248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18255.08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4412.796</v>
          </cell>
          <cell r="F74">
            <v>0.045</v>
          </cell>
          <cell r="G74">
            <v>40115.955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1562.52</v>
          </cell>
          <cell r="M74">
            <v>924.523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39829.37899999999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1562.52</v>
          </cell>
          <cell r="Z74">
            <v>3809.517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33767.092000000004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10748.792</v>
          </cell>
          <cell r="AM74">
            <v>593.2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17945.015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10748.792</v>
          </cell>
          <cell r="AZ74">
            <v>593.2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17945.015</v>
          </cell>
        </row>
        <row r="75">
          <cell r="D75">
            <v>713921.793</v>
          </cell>
          <cell r="E75">
            <v>184562.53419</v>
          </cell>
          <cell r="F75">
            <v>61028.565310000005</v>
          </cell>
          <cell r="G75">
            <v>837455.76188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150480.06709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743254.75598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7507.68102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593077.54067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60541.655</v>
          </cell>
          <cell r="AM75">
            <v>61631.15896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301060.89096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60541.655</v>
          </cell>
          <cell r="AZ75">
            <v>61631.15896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301060.89096</v>
          </cell>
        </row>
        <row r="76">
          <cell r="D76">
            <v>2570.275</v>
          </cell>
          <cell r="E76">
            <v>1108.641</v>
          </cell>
          <cell r="F76">
            <v>0</v>
          </cell>
          <cell r="G76">
            <v>3678.916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3678.916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58.1</v>
          </cell>
          <cell r="Z76">
            <v>222.5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839.4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58.1</v>
          </cell>
          <cell r="AM76">
            <v>222.5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839.4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58.1</v>
          </cell>
          <cell r="AZ76">
            <v>222.5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839.4</v>
          </cell>
        </row>
        <row r="77">
          <cell r="D77">
            <v>1120880.414</v>
          </cell>
          <cell r="E77">
            <v>49879.394</v>
          </cell>
          <cell r="F77">
            <v>0</v>
          </cell>
          <cell r="G77">
            <v>1170759.808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98420.384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1169450.2340000002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1071029.85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94187.15</v>
          </cell>
          <cell r="AM77">
            <v>94187.15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470935.75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94187.15</v>
          </cell>
          <cell r="AZ77">
            <v>94187.15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470935.75</v>
          </cell>
        </row>
        <row r="78">
          <cell r="D78">
            <v>3000</v>
          </cell>
          <cell r="E78">
            <v>0</v>
          </cell>
          <cell r="F78">
            <v>0</v>
          </cell>
          <cell r="G78">
            <v>3000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336315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335200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56373.995</v>
          </cell>
          <cell r="AM80">
            <v>43800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160325.157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56373.995</v>
          </cell>
          <cell r="AZ80">
            <v>43800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160325.157</v>
          </cell>
        </row>
        <row r="81">
          <cell r="D81">
            <v>0</v>
          </cell>
          <cell r="E81">
            <v>2620</v>
          </cell>
          <cell r="F81">
            <v>0</v>
          </cell>
          <cell r="G81">
            <v>2620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120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2520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120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2520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120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2520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120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2520</v>
          </cell>
        </row>
        <row r="82">
          <cell r="D82">
            <v>20762.363</v>
          </cell>
          <cell r="E82">
            <v>2500</v>
          </cell>
          <cell r="F82">
            <v>4886.213</v>
          </cell>
          <cell r="G82">
            <v>18376.15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397.451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18376.150000000005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1702.1952800000001</v>
          </cell>
          <cell r="Z82">
            <v>1790.61648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10217.629640000001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1393.16548</v>
          </cell>
          <cell r="AM82">
            <v>2099.64628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10085.22028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1393.16548</v>
          </cell>
          <cell r="AZ82">
            <v>1790.61648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9776.19048</v>
          </cell>
        </row>
        <row r="83">
          <cell r="D83">
            <v>6000</v>
          </cell>
          <cell r="E83">
            <v>0</v>
          </cell>
          <cell r="F83">
            <v>100</v>
          </cell>
          <cell r="G83">
            <v>5900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5900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25</v>
          </cell>
          <cell r="Z83">
            <v>100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4225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397.5</v>
          </cell>
          <cell r="AM83">
            <v>472.5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1890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397.5</v>
          </cell>
          <cell r="AZ83">
            <v>472.5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1890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157.5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50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1000</v>
          </cell>
          <cell r="G89">
            <v>4920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-0.02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4057.44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587.56</v>
          </cell>
          <cell r="Z89">
            <v>16.518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991.538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87.58</v>
          </cell>
          <cell r="AM89">
            <v>16.518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491.558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87.58</v>
          </cell>
          <cell r="AZ89">
            <v>16.518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491.558</v>
          </cell>
        </row>
        <row r="91">
          <cell r="D91">
            <v>51985.791</v>
          </cell>
          <cell r="E91">
            <v>33825.926</v>
          </cell>
          <cell r="F91">
            <v>0</v>
          </cell>
          <cell r="G91">
            <v>85811.717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2358.48</v>
          </cell>
          <cell r="M91">
            <v>34820.403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70620.77100000001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5222.783</v>
          </cell>
          <cell r="Z91">
            <v>3852.608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25882.8648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5347.663</v>
          </cell>
          <cell r="AM91">
            <v>3751.319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25781.5758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5347.663</v>
          </cell>
          <cell r="AZ91">
            <v>3751.319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25781.5758</v>
          </cell>
        </row>
        <row r="92">
          <cell r="D92">
            <v>726382.437</v>
          </cell>
          <cell r="E92">
            <v>334000</v>
          </cell>
          <cell r="F92">
            <v>334200</v>
          </cell>
          <cell r="G92">
            <v>726182.437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16128.552</v>
          </cell>
          <cell r="M92">
            <v>351023.368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665581.71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33937.179</v>
          </cell>
          <cell r="Z92">
            <v>63484.95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259247.35206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33950.489</v>
          </cell>
          <cell r="AM92">
            <v>60810.72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256573.12206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33950.489</v>
          </cell>
          <cell r="AZ92">
            <v>60810.72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256573.12206</v>
          </cell>
        </row>
        <row r="93">
          <cell r="D93">
            <v>264.561</v>
          </cell>
          <cell r="E93">
            <v>0</v>
          </cell>
          <cell r="F93">
            <v>214.561</v>
          </cell>
          <cell r="G93">
            <v>50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37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37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49.34</v>
          </cell>
        </row>
        <row r="94">
          <cell r="D94">
            <v>13416.795</v>
          </cell>
          <cell r="E94">
            <v>0</v>
          </cell>
          <cell r="F94">
            <v>0</v>
          </cell>
          <cell r="G94">
            <v>13416.795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276.5356</v>
          </cell>
          <cell r="M94">
            <v>276.537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10646.31717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980.3252</v>
          </cell>
          <cell r="Z94">
            <v>982.2831600000001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6062.0881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978.8415200000001</v>
          </cell>
          <cell r="AM94">
            <v>983.18916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5909.5508199999995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978.8415200000001</v>
          </cell>
          <cell r="AZ94">
            <v>983.18916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5909.5508199999995</v>
          </cell>
        </row>
        <row r="95">
          <cell r="D95">
            <v>629933.899</v>
          </cell>
          <cell r="E95">
            <v>0</v>
          </cell>
          <cell r="F95">
            <v>0</v>
          </cell>
          <cell r="G95">
            <v>629933.899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21131.632</v>
          </cell>
          <cell r="M95">
            <v>20830.05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505792.4639999999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49836.874</v>
          </cell>
          <cell r="Z95">
            <v>49593.894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276896.49199999997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50284.182</v>
          </cell>
          <cell r="AM95">
            <v>49593.894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276896.49199999997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50284.182</v>
          </cell>
          <cell r="AZ95">
            <v>49593.894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276896.49199999997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8573.87631</v>
          </cell>
          <cell r="F98">
            <v>0</v>
          </cell>
          <cell r="G98">
            <v>878547.63431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8000</v>
          </cell>
          <cell r="M98">
            <v>102190.981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878547.6340000001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768356.653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768356.653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768356.653</v>
          </cell>
        </row>
        <row r="100">
          <cell r="D100">
            <v>406106.424</v>
          </cell>
          <cell r="E100">
            <v>0</v>
          </cell>
          <cell r="F100">
            <v>29605.862</v>
          </cell>
          <cell r="G100">
            <v>376500.562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33308.965</v>
          </cell>
          <cell r="AM100">
            <v>26613.248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112747.76467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33308.965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86134.51667</v>
          </cell>
        </row>
        <row r="101">
          <cell r="D101">
            <v>1148437.88</v>
          </cell>
          <cell r="E101">
            <v>0</v>
          </cell>
          <cell r="F101">
            <v>6281.008</v>
          </cell>
          <cell r="G101">
            <v>1142156.872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6938.156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1126101.943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6938.156</v>
          </cell>
          <cell r="Z101">
            <v>54.081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1125514.437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113621.484</v>
          </cell>
          <cell r="AM101">
            <v>94039.039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543913.555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113621.484</v>
          </cell>
          <cell r="AZ101">
            <v>94039.039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543913.555</v>
          </cell>
        </row>
        <row r="103">
          <cell r="D103">
            <v>257635.54</v>
          </cell>
          <cell r="E103">
            <v>0</v>
          </cell>
          <cell r="F103">
            <v>0</v>
          </cell>
          <cell r="G103">
            <v>257635.54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8478.086</v>
          </cell>
          <cell r="M103">
            <v>10260.368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206750.735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8478.086</v>
          </cell>
          <cell r="Z103">
            <v>10260.368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206750.73500000002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32130.939</v>
          </cell>
          <cell r="AM103">
            <v>24375.1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99110.022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32130.939</v>
          </cell>
          <cell r="AZ103">
            <v>24375.1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99110.022</v>
          </cell>
        </row>
        <row r="105">
          <cell r="D105">
            <v>400000</v>
          </cell>
          <cell r="E105">
            <v>35949</v>
          </cell>
          <cell r="F105">
            <v>94107.345</v>
          </cell>
          <cell r="G105">
            <v>341841.655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15436.378</v>
          </cell>
          <cell r="M105">
            <v>1143.402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114301.503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18275.302</v>
          </cell>
          <cell r="Z105">
            <v>41231.652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88926.503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2668</v>
          </cell>
          <cell r="AM105">
            <v>7658.571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26406.12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2668</v>
          </cell>
          <cell r="AZ105">
            <v>7658.571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26406.12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19796.645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19796.645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6555.74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13099.791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6555.74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13099.791</v>
          </cell>
        </row>
        <row r="111">
          <cell r="D111">
            <v>0</v>
          </cell>
          <cell r="E111">
            <v>5000</v>
          </cell>
          <cell r="F111">
            <v>0</v>
          </cell>
          <cell r="G111">
            <v>5000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5000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5000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5000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5000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5000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5000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65891.64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479350.694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101217.115</v>
          </cell>
          <cell r="Z115">
            <v>16000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479350.69399999996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44178.54</v>
          </cell>
          <cell r="AM115">
            <v>42582.592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175655.97100000002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44178.54</v>
          </cell>
          <cell r="AZ115">
            <v>42582.592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175655.97100000002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4954.933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13603.303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4954.933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13603.303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4954.933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13603.303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4954.933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13603.303</v>
          </cell>
        </row>
        <row r="118">
          <cell r="D118">
            <v>941.574</v>
          </cell>
          <cell r="E118">
            <v>0</v>
          </cell>
          <cell r="F118">
            <v>0</v>
          </cell>
          <cell r="G118">
            <v>941.574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0</v>
          </cell>
          <cell r="G120">
            <v>511235.955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-41990.463200000006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845734.2558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845734.2557999999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845734.2557999999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D122">
            <v>1044382.022</v>
          </cell>
          <cell r="E122">
            <v>0</v>
          </cell>
          <cell r="F122">
            <v>0</v>
          </cell>
          <cell r="G122">
            <v>1044382.022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47226.0452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607665.2982000001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551150.0982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551150.0982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D123">
            <v>400000</v>
          </cell>
          <cell r="E123">
            <v>0</v>
          </cell>
          <cell r="F123">
            <v>0</v>
          </cell>
          <cell r="G123">
            <v>400000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55621</v>
          </cell>
          <cell r="M123">
            <v>26132.226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305993.927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2699.559</v>
          </cell>
          <cell r="Z123">
            <v>51319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275501.30600000004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19441.162</v>
          </cell>
          <cell r="AM123">
            <v>21351.446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72875.01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19441.162</v>
          </cell>
          <cell r="AZ123">
            <v>20078.492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71602.056</v>
          </cell>
        </row>
        <row r="124">
          <cell r="D124">
            <v>4262112.399</v>
          </cell>
          <cell r="E124">
            <v>0</v>
          </cell>
          <cell r="F124">
            <v>0</v>
          </cell>
          <cell r="G124">
            <v>4262112.399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79986.307</v>
          </cell>
          <cell r="M124">
            <v>180902.14496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2228832.6259600003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54652.583</v>
          </cell>
          <cell r="Z124">
            <v>72599.18496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2071015.7639600001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187814.441</v>
          </cell>
          <cell r="AM124">
            <v>208812.76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885459.502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123253.192</v>
          </cell>
          <cell r="AZ124">
            <v>269893.831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881979.324</v>
          </cell>
        </row>
        <row r="125">
          <cell r="D125">
            <v>2826221.517</v>
          </cell>
          <cell r="E125">
            <v>0</v>
          </cell>
          <cell r="F125">
            <v>0</v>
          </cell>
          <cell r="G125">
            <v>2826221.517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-2092.405</v>
          </cell>
          <cell r="M125">
            <v>168331.822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2100767.167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453720.129</v>
          </cell>
          <cell r="Z125">
            <v>204798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1894028.241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162120.119</v>
          </cell>
          <cell r="AM125">
            <v>136025.1006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530194.0776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162120.119</v>
          </cell>
          <cell r="AZ125">
            <v>134762.3236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528931.3006</v>
          </cell>
        </row>
        <row r="126">
          <cell r="D126">
            <v>6230227.92</v>
          </cell>
          <cell r="E126">
            <v>0</v>
          </cell>
          <cell r="F126">
            <v>0</v>
          </cell>
          <cell r="G126">
            <v>6230227.92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351704.849</v>
          </cell>
          <cell r="M126">
            <v>318468.715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5241951.567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1318956.543</v>
          </cell>
          <cell r="Z126">
            <v>106493.647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4915717.093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549644.585</v>
          </cell>
          <cell r="AM126">
            <v>589839.942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2213410.881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549644.585</v>
          </cell>
          <cell r="AZ126">
            <v>589405.071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2212976.01</v>
          </cell>
        </row>
        <row r="127">
          <cell r="D127">
            <v>2089196.549</v>
          </cell>
          <cell r="E127">
            <v>0</v>
          </cell>
          <cell r="F127">
            <v>0</v>
          </cell>
          <cell r="G127">
            <v>2089196.549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7579.79</v>
          </cell>
          <cell r="M127">
            <v>10060.204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1535144.89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76774.685</v>
          </cell>
          <cell r="Z127">
            <v>938.636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1508744.2559999998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150047.489</v>
          </cell>
          <cell r="AM127">
            <v>143861.463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621094.863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150047.489</v>
          </cell>
          <cell r="AZ127">
            <v>142756.12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619989.52</v>
          </cell>
        </row>
        <row r="128">
          <cell r="D128">
            <v>1000000</v>
          </cell>
          <cell r="E128">
            <v>0</v>
          </cell>
          <cell r="F128">
            <v>0</v>
          </cell>
          <cell r="G128">
            <v>1000000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-25992.386</v>
          </cell>
          <cell r="M128">
            <v>1848.629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939202.172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1279.858</v>
          </cell>
          <cell r="Z128">
            <v>1848.629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935242.396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101190.461</v>
          </cell>
          <cell r="AM128">
            <v>105827.112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466400.199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101855.999</v>
          </cell>
          <cell r="AZ128">
            <v>105263.592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465836.679</v>
          </cell>
        </row>
        <row r="129">
          <cell r="D129">
            <v>4289963.139</v>
          </cell>
          <cell r="E129">
            <v>0</v>
          </cell>
          <cell r="F129">
            <v>0</v>
          </cell>
          <cell r="G129">
            <v>4289963.139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149384.326</v>
          </cell>
          <cell r="M129">
            <v>193812.481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3155131.797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1017108.442</v>
          </cell>
          <cell r="Z129">
            <v>252193.999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2925104.496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258715.759</v>
          </cell>
          <cell r="AM129">
            <v>198445.468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1141872.99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258715.759</v>
          </cell>
          <cell r="AZ129">
            <v>198033.804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1141461.326</v>
          </cell>
        </row>
        <row r="130">
          <cell r="D130">
            <v>1882840.227</v>
          </cell>
          <cell r="E130">
            <v>0</v>
          </cell>
          <cell r="F130">
            <v>0</v>
          </cell>
          <cell r="G130">
            <v>1882840.227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-3104.363</v>
          </cell>
          <cell r="M130">
            <v>-297.5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1833940.518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-6048.959</v>
          </cell>
          <cell r="Z130">
            <v>-3255.06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1827282.7019999998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400128.421</v>
          </cell>
          <cell r="AM130">
            <v>37689.252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1645643.9540000001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400128.421</v>
          </cell>
          <cell r="AZ130">
            <v>37689.252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1645643.9540000001</v>
          </cell>
        </row>
        <row r="131">
          <cell r="D131">
            <v>4255617.978</v>
          </cell>
          <cell r="E131">
            <v>0</v>
          </cell>
          <cell r="F131">
            <v>0</v>
          </cell>
          <cell r="G131">
            <v>4255617.978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64197.81</v>
          </cell>
          <cell r="M131">
            <v>79088.943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3656285.731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1571756.141</v>
          </cell>
          <cell r="Z131">
            <v>137150.449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3604999.0590000004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59366.378</v>
          </cell>
          <cell r="AM131">
            <v>451093.288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674970.649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59035.854</v>
          </cell>
          <cell r="AZ131">
            <v>451263.904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674810.7409999999</v>
          </cell>
        </row>
        <row r="132">
          <cell r="D132">
            <v>5006618.603</v>
          </cell>
          <cell r="E132">
            <v>0</v>
          </cell>
          <cell r="F132">
            <v>0</v>
          </cell>
          <cell r="G132">
            <v>5006618.603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80141.618</v>
          </cell>
          <cell r="M132">
            <v>78210.294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4259689.918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169678.492</v>
          </cell>
          <cell r="Z132">
            <v>212870.094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4173574.918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281401.334</v>
          </cell>
          <cell r="AM132">
            <v>208567.183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2807488.122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281401.334</v>
          </cell>
          <cell r="AZ132">
            <v>208567.183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2807488.122</v>
          </cell>
        </row>
        <row r="133">
          <cell r="D133">
            <v>10997192.737</v>
          </cell>
          <cell r="E133">
            <v>0</v>
          </cell>
          <cell r="F133">
            <v>0</v>
          </cell>
          <cell r="G133">
            <v>10997192.737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72675.949</v>
          </cell>
          <cell r="M133">
            <v>267995.917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8844111.822999999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632486.303</v>
          </cell>
          <cell r="Z133">
            <v>131175.436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8393896.111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872821.729</v>
          </cell>
          <cell r="AM133">
            <v>991352.963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2870524.725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872172.955</v>
          </cell>
          <cell r="AZ133">
            <v>977591.499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2856114.4869999997</v>
          </cell>
        </row>
        <row r="134">
          <cell r="D134">
            <v>479794.013</v>
          </cell>
          <cell r="E134">
            <v>0</v>
          </cell>
          <cell r="F134">
            <v>0</v>
          </cell>
          <cell r="G134">
            <v>479794.013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5644</v>
          </cell>
          <cell r="M134">
            <v>164795.871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340356.428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3711.115</v>
          </cell>
          <cell r="Z134">
            <v>4641.538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174015.278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15305</v>
          </cell>
          <cell r="AM134">
            <v>15305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66232.5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15305</v>
          </cell>
          <cell r="AZ134">
            <v>15305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66232.5</v>
          </cell>
        </row>
        <row r="135">
          <cell r="D135">
            <v>523348</v>
          </cell>
          <cell r="E135">
            <v>0</v>
          </cell>
          <cell r="F135">
            <v>0</v>
          </cell>
          <cell r="G135">
            <v>523348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928.759</v>
          </cell>
          <cell r="M135">
            <v>2302.5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436028.61400000006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1549.458</v>
          </cell>
          <cell r="Z135">
            <v>2302.5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436028.614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41003.12</v>
          </cell>
          <cell r="AM135">
            <v>40896.596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170963.372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41003.12</v>
          </cell>
          <cell r="AZ135">
            <v>40896.596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170963.372</v>
          </cell>
        </row>
        <row r="136">
          <cell r="D136">
            <v>1450780.116</v>
          </cell>
          <cell r="E136">
            <v>0</v>
          </cell>
          <cell r="F136">
            <v>0</v>
          </cell>
          <cell r="G136">
            <v>1450780.116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3496</v>
          </cell>
          <cell r="M136">
            <v>379125.06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579313.163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105393.043</v>
          </cell>
          <cell r="Z136">
            <v>58692.861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232654.211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3869.7</v>
          </cell>
          <cell r="AM136">
            <v>5710.574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13449.973999999998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3869.7</v>
          </cell>
          <cell r="AZ136">
            <v>5138.982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12878.382</v>
          </cell>
        </row>
        <row r="137">
          <cell r="D137">
            <v>1794086.34</v>
          </cell>
          <cell r="E137">
            <v>0</v>
          </cell>
          <cell r="F137">
            <v>0</v>
          </cell>
          <cell r="G137">
            <v>1794086.34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22426.068</v>
          </cell>
          <cell r="M137">
            <v>2768.858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1397717.578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22426.068</v>
          </cell>
          <cell r="Z137">
            <v>2768.858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1397717.5780000002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136863.317</v>
          </cell>
          <cell r="AM137">
            <v>142074.126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520968.70800000004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136863.317</v>
          </cell>
          <cell r="AZ137">
            <v>142074.126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520968.70800000004</v>
          </cell>
        </row>
        <row r="138">
          <cell r="D138">
            <v>1790062.803</v>
          </cell>
          <cell r="E138">
            <v>0</v>
          </cell>
          <cell r="F138">
            <v>0</v>
          </cell>
          <cell r="G138">
            <v>1790062.803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66577.376</v>
          </cell>
          <cell r="M138">
            <v>127709.795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1033026.0730000001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16099.489</v>
          </cell>
          <cell r="Z138">
            <v>114309.795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965926.073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111087.442</v>
          </cell>
          <cell r="AM138">
            <v>101328.898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384731.65499999997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111087.442</v>
          </cell>
          <cell r="AZ138">
            <v>101328.898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384731.65499999997</v>
          </cell>
        </row>
        <row r="139">
          <cell r="D139">
            <v>3850067.094</v>
          </cell>
          <cell r="E139">
            <v>0</v>
          </cell>
          <cell r="F139">
            <v>0</v>
          </cell>
          <cell r="G139">
            <v>3850067.094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8300.084</v>
          </cell>
          <cell r="M139">
            <v>17323.134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1335995.742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35366.056</v>
          </cell>
          <cell r="Z139">
            <v>-5732.873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1238642.735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136525.076</v>
          </cell>
          <cell r="AM139">
            <v>139763.226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524237.96700000006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136525.076</v>
          </cell>
          <cell r="AZ139">
            <v>136095.254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520569.995</v>
          </cell>
        </row>
        <row r="140">
          <cell r="D140">
            <v>3850067.095</v>
          </cell>
          <cell r="E140">
            <v>0</v>
          </cell>
          <cell r="F140">
            <v>0</v>
          </cell>
          <cell r="G140">
            <v>3850067.095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39970</v>
          </cell>
          <cell r="M140">
            <v>278827.492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1024928.935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364571.555</v>
          </cell>
          <cell r="Z140">
            <v>2581.288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559394.195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17021.382</v>
          </cell>
          <cell r="AM140">
            <v>17152.838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79483.316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17021.382</v>
          </cell>
          <cell r="AZ140">
            <v>17117.661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79448.139</v>
          </cell>
        </row>
        <row r="141">
          <cell r="D141">
            <v>2142151.178</v>
          </cell>
          <cell r="E141">
            <v>0</v>
          </cell>
          <cell r="F141">
            <v>0</v>
          </cell>
          <cell r="G141">
            <v>2142151.178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-24462.97632</v>
          </cell>
          <cell r="M141">
            <v>164668.28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1379815.9016800001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-27233.16732</v>
          </cell>
          <cell r="Z141">
            <v>38850.28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1235172.2866800001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116249.17968</v>
          </cell>
          <cell r="AM141">
            <v>114440.736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544815.60068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116249.17968</v>
          </cell>
          <cell r="AZ141">
            <v>114224.988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544599.85268</v>
          </cell>
        </row>
        <row r="142">
          <cell r="D142">
            <v>3000000</v>
          </cell>
          <cell r="E142">
            <v>0</v>
          </cell>
          <cell r="F142">
            <v>0</v>
          </cell>
          <cell r="G142">
            <v>3000000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2428348.0549999997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2428348.0549999997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252856.2</v>
          </cell>
          <cell r="AM142">
            <v>260264.384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1107869.1390000002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252856.2</v>
          </cell>
          <cell r="AZ142">
            <v>260264.384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1107869.139</v>
          </cell>
        </row>
        <row r="143">
          <cell r="D143">
            <v>1000000</v>
          </cell>
          <cell r="E143">
            <v>0</v>
          </cell>
          <cell r="F143">
            <v>0</v>
          </cell>
          <cell r="G143">
            <v>1000000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21864.054</v>
          </cell>
          <cell r="M143">
            <v>-742.456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750291.6050000001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13364.054</v>
          </cell>
          <cell r="Z143">
            <v>15357.544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746391.6050000001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72116.512</v>
          </cell>
          <cell r="AM143">
            <v>85865.034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619664.606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76420.552</v>
          </cell>
          <cell r="AZ143">
            <v>85865.034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619664.606</v>
          </cell>
        </row>
        <row r="144">
          <cell r="D144">
            <v>2239633.354</v>
          </cell>
          <cell r="E144">
            <v>0</v>
          </cell>
          <cell r="F144">
            <v>0</v>
          </cell>
          <cell r="G144">
            <v>2239633.354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12782.567</v>
          </cell>
          <cell r="M144">
            <v>53272.917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1964682.405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25517.26</v>
          </cell>
          <cell r="Z144">
            <v>32558.676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1899318.682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153393.989</v>
          </cell>
          <cell r="AM144">
            <v>162995.927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1043776.9119999999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153393.989</v>
          </cell>
          <cell r="AZ144">
            <v>162434.327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1043215.3119999999</v>
          </cell>
        </row>
        <row r="145">
          <cell r="D145">
            <v>2189804.396</v>
          </cell>
          <cell r="E145">
            <v>0</v>
          </cell>
          <cell r="F145">
            <v>0</v>
          </cell>
          <cell r="G145">
            <v>2189804.396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-59.223</v>
          </cell>
          <cell r="M145">
            <v>59174.358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1744214.861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26647.414</v>
          </cell>
          <cell r="Z145">
            <v>21978.915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1695465.041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179851.32</v>
          </cell>
          <cell r="AM145">
            <v>181828.6815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575806.5005000001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179851.32</v>
          </cell>
          <cell r="AZ145">
            <v>181828.6815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575806.5005000001</v>
          </cell>
        </row>
        <row r="146">
          <cell r="D146">
            <v>996102.7</v>
          </cell>
          <cell r="E146">
            <v>0</v>
          </cell>
          <cell r="F146">
            <v>0</v>
          </cell>
          <cell r="G146">
            <v>996102.7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44472.838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172232.197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7036.006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127759.359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11121.473</v>
          </cell>
          <cell r="AM146">
            <v>18157.479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49909.047999999995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11121.473</v>
          </cell>
          <cell r="AZ146">
            <v>11121.473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42873.041999999994</v>
          </cell>
        </row>
        <row r="147">
          <cell r="D147">
            <v>8000000</v>
          </cell>
          <cell r="E147">
            <v>0</v>
          </cell>
          <cell r="F147">
            <v>0</v>
          </cell>
          <cell r="G147">
            <v>8000000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-17613.345</v>
          </cell>
          <cell r="M147">
            <v>-196087.642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6578866.96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72726</v>
          </cell>
          <cell r="Z147">
            <v>-88156.272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6558038.883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766144.871</v>
          </cell>
          <cell r="AM147">
            <v>451185.545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2290813.21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766144.871</v>
          </cell>
          <cell r="AZ147">
            <v>451185.545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2290813.21</v>
          </cell>
        </row>
        <row r="148">
          <cell r="D148">
            <v>7000000</v>
          </cell>
          <cell r="E148">
            <v>0</v>
          </cell>
          <cell r="F148">
            <v>0</v>
          </cell>
          <cell r="G148">
            <v>7000000</v>
          </cell>
          <cell r="H148">
            <v>0</v>
          </cell>
          <cell r="I148">
            <v>20000</v>
          </cell>
          <cell r="J148">
            <v>559645.141</v>
          </cell>
          <cell r="K148">
            <v>1932713.501</v>
          </cell>
          <cell r="L148">
            <v>187493.02399000002</v>
          </cell>
          <cell r="M148">
            <v>301538.647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3001390.31299</v>
          </cell>
          <cell r="U148">
            <v>0</v>
          </cell>
          <cell r="V148">
            <v>0</v>
          </cell>
          <cell r="W148">
            <v>556985.141</v>
          </cell>
          <cell r="X148">
            <v>1876703.229</v>
          </cell>
          <cell r="Y148">
            <v>266163.29599</v>
          </cell>
          <cell r="Z148">
            <v>155451.507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2855303.1729900003</v>
          </cell>
          <cell r="AH148">
            <v>0</v>
          </cell>
          <cell r="AI148">
            <v>0</v>
          </cell>
          <cell r="AJ148">
            <v>1787.987</v>
          </cell>
          <cell r="AK148">
            <v>63076.663</v>
          </cell>
          <cell r="AL148">
            <v>956372.427</v>
          </cell>
          <cell r="AM148">
            <v>123164.50499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1144401.58199</v>
          </cell>
          <cell r="AU148">
            <v>0</v>
          </cell>
          <cell r="AV148">
            <v>0</v>
          </cell>
          <cell r="AW148">
            <v>1787.987</v>
          </cell>
          <cell r="AX148">
            <v>63076.663</v>
          </cell>
          <cell r="AY148">
            <v>956372.427</v>
          </cell>
          <cell r="AZ148">
            <v>116065.657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1137302.7340000002</v>
          </cell>
        </row>
        <row r="149">
          <cell r="D149">
            <v>1390500</v>
          </cell>
          <cell r="E149">
            <v>0</v>
          </cell>
          <cell r="F149">
            <v>0</v>
          </cell>
          <cell r="G149">
            <v>1390500</v>
          </cell>
          <cell r="H149">
            <v>124760</v>
          </cell>
          <cell r="I149">
            <v>173966.907</v>
          </cell>
          <cell r="J149">
            <v>-24311.07</v>
          </cell>
          <cell r="K149">
            <v>0</v>
          </cell>
          <cell r="L149">
            <v>0</v>
          </cell>
          <cell r="M149">
            <v>-4555.464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269860.373</v>
          </cell>
          <cell r="U149">
            <v>124250</v>
          </cell>
          <cell r="V149">
            <v>139056.687</v>
          </cell>
          <cell r="W149">
            <v>509.15</v>
          </cell>
          <cell r="X149">
            <v>10600</v>
          </cell>
          <cell r="Y149">
            <v>0</v>
          </cell>
          <cell r="Z149">
            <v>-7373.1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267042.7370000001</v>
          </cell>
          <cell r="AH149">
            <v>0</v>
          </cell>
          <cell r="AI149">
            <v>1050</v>
          </cell>
          <cell r="AJ149">
            <v>16722.687</v>
          </cell>
          <cell r="AK149">
            <v>24553.4</v>
          </cell>
          <cell r="AL149">
            <v>24553.4</v>
          </cell>
          <cell r="AM149">
            <v>24553.4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91432.88699999999</v>
          </cell>
          <cell r="AU149">
            <v>0</v>
          </cell>
          <cell r="AV149">
            <v>1050</v>
          </cell>
          <cell r="AW149">
            <v>16722.687</v>
          </cell>
          <cell r="AX149">
            <v>24553.4</v>
          </cell>
          <cell r="AY149">
            <v>24553.4</v>
          </cell>
          <cell r="AZ149">
            <v>24553.4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91432.88699999999</v>
          </cell>
        </row>
        <row r="150">
          <cell r="D150">
            <v>7000000</v>
          </cell>
          <cell r="E150">
            <v>0</v>
          </cell>
          <cell r="F150">
            <v>0</v>
          </cell>
          <cell r="G150">
            <v>7000000</v>
          </cell>
          <cell r="H150">
            <v>76003.037</v>
          </cell>
          <cell r="I150">
            <v>392998.6</v>
          </cell>
          <cell r="J150">
            <v>119818</v>
          </cell>
          <cell r="K150">
            <v>85014.768</v>
          </cell>
          <cell r="L150">
            <v>1104019.782</v>
          </cell>
          <cell r="M150">
            <v>3037874.09544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4815728.282439999</v>
          </cell>
          <cell r="U150">
            <v>76003.037</v>
          </cell>
          <cell r="V150">
            <v>41443.6</v>
          </cell>
          <cell r="W150">
            <v>91515.084</v>
          </cell>
          <cell r="X150">
            <v>85469.868</v>
          </cell>
          <cell r="Y150">
            <v>363909.131</v>
          </cell>
          <cell r="Z150">
            <v>574405.7234400001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1232746.44344</v>
          </cell>
          <cell r="AH150">
            <v>0</v>
          </cell>
          <cell r="AI150">
            <v>6909.367</v>
          </cell>
          <cell r="AJ150">
            <v>10676.967</v>
          </cell>
          <cell r="AK150">
            <v>16895.997</v>
          </cell>
          <cell r="AL150">
            <v>74790.481</v>
          </cell>
          <cell r="AM150">
            <v>138408.532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247681.344</v>
          </cell>
          <cell r="AU150">
            <v>0</v>
          </cell>
          <cell r="AV150">
            <v>6909.367</v>
          </cell>
          <cell r="AW150">
            <v>10676.967</v>
          </cell>
          <cell r="AX150">
            <v>16895.997</v>
          </cell>
          <cell r="AY150">
            <v>74790.481</v>
          </cell>
          <cell r="AZ150">
            <v>138408.532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247681.344</v>
          </cell>
        </row>
        <row r="151">
          <cell r="D151">
            <v>6162669.835</v>
          </cell>
          <cell r="E151">
            <v>0</v>
          </cell>
          <cell r="F151">
            <v>0</v>
          </cell>
          <cell r="G151">
            <v>6162669.835</v>
          </cell>
          <cell r="H151">
            <v>1503646.08</v>
          </cell>
          <cell r="I151">
            <v>890549.672</v>
          </cell>
          <cell r="J151">
            <v>222794.609</v>
          </cell>
          <cell r="K151">
            <v>129976.539</v>
          </cell>
          <cell r="L151">
            <v>311849.189</v>
          </cell>
          <cell r="M151">
            <v>856453.244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3915269.3330000006</v>
          </cell>
          <cell r="U151">
            <v>1134681.246</v>
          </cell>
          <cell r="V151">
            <v>982934.091</v>
          </cell>
          <cell r="W151">
            <v>334775.024</v>
          </cell>
          <cell r="X151">
            <v>281882.1</v>
          </cell>
          <cell r="Y151">
            <v>75574.205</v>
          </cell>
          <cell r="Z151">
            <v>163221.561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2973068.227000001</v>
          </cell>
          <cell r="AH151">
            <v>0</v>
          </cell>
          <cell r="AI151">
            <v>75813.446</v>
          </cell>
          <cell r="AJ151">
            <v>176600.194</v>
          </cell>
          <cell r="AK151">
            <v>220733.498</v>
          </cell>
          <cell r="AL151">
            <v>250871.062</v>
          </cell>
          <cell r="AM151">
            <v>253814.156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977832.3559999999</v>
          </cell>
          <cell r="AU151">
            <v>0</v>
          </cell>
          <cell r="AV151">
            <v>69813.446</v>
          </cell>
          <cell r="AW151">
            <v>182600.194</v>
          </cell>
          <cell r="AX151">
            <v>220733.498</v>
          </cell>
          <cell r="AY151">
            <v>250871.062</v>
          </cell>
          <cell r="AZ151">
            <v>251019.717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975037.9169999999</v>
          </cell>
        </row>
        <row r="152">
          <cell r="D152">
            <v>10026101.114</v>
          </cell>
          <cell r="E152">
            <v>0</v>
          </cell>
          <cell r="F152">
            <v>0</v>
          </cell>
          <cell r="G152">
            <v>10026101.114</v>
          </cell>
          <cell r="H152">
            <v>111292.5</v>
          </cell>
          <cell r="I152">
            <v>752565.518</v>
          </cell>
          <cell r="J152">
            <v>181082.278</v>
          </cell>
          <cell r="K152">
            <v>39345.384</v>
          </cell>
          <cell r="L152">
            <v>1074214.086</v>
          </cell>
          <cell r="M152">
            <v>4034066.571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6192566.336999999</v>
          </cell>
          <cell r="U152">
            <v>111292.5</v>
          </cell>
          <cell r="V152">
            <v>243241.502</v>
          </cell>
          <cell r="W152">
            <v>54100</v>
          </cell>
          <cell r="X152">
            <v>14400</v>
          </cell>
          <cell r="Y152">
            <v>714295.071</v>
          </cell>
          <cell r="Z152">
            <v>617370.669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1754699.7419999999</v>
          </cell>
          <cell r="AH152">
            <v>0</v>
          </cell>
          <cell r="AI152">
            <v>7467.5</v>
          </cell>
          <cell r="AJ152">
            <v>26837.9</v>
          </cell>
          <cell r="AK152">
            <v>35555.5</v>
          </cell>
          <cell r="AL152">
            <v>124759.93</v>
          </cell>
          <cell r="AM152">
            <v>123847.297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318468.127</v>
          </cell>
          <cell r="AU152">
            <v>0</v>
          </cell>
          <cell r="AV152">
            <v>7467.5</v>
          </cell>
          <cell r="AW152">
            <v>26837.9</v>
          </cell>
          <cell r="AX152">
            <v>35555.5</v>
          </cell>
          <cell r="AY152">
            <v>124759.93</v>
          </cell>
          <cell r="AZ152">
            <v>123847.297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318468.127</v>
          </cell>
        </row>
        <row r="153">
          <cell r="D153">
            <v>4361555.894</v>
          </cell>
          <cell r="E153">
            <v>0</v>
          </cell>
          <cell r="F153">
            <v>0</v>
          </cell>
          <cell r="G153">
            <v>4361555.894</v>
          </cell>
          <cell r="H153">
            <v>325549.422</v>
          </cell>
          <cell r="I153">
            <v>848279.065</v>
          </cell>
          <cell r="J153">
            <v>-100580.253</v>
          </cell>
          <cell r="K153">
            <v>38615.425</v>
          </cell>
          <cell r="L153">
            <v>-2765.181</v>
          </cell>
          <cell r="M153">
            <v>99056.3845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1208154.8624999998</v>
          </cell>
          <cell r="U153">
            <v>226562.16</v>
          </cell>
          <cell r="V153">
            <v>333154.617</v>
          </cell>
          <cell r="W153">
            <v>44740</v>
          </cell>
          <cell r="X153">
            <v>26221.05</v>
          </cell>
          <cell r="Y153">
            <v>54682.148</v>
          </cell>
          <cell r="Z153">
            <v>11817.929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697177.9040000001</v>
          </cell>
          <cell r="AH153">
            <v>0</v>
          </cell>
          <cell r="AI153">
            <v>2100</v>
          </cell>
          <cell r="AJ153">
            <v>47656.274</v>
          </cell>
          <cell r="AK153">
            <v>52726.522</v>
          </cell>
          <cell r="AL153">
            <v>72913.332</v>
          </cell>
          <cell r="AM153">
            <v>72650.547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248046.675</v>
          </cell>
          <cell r="AU153">
            <v>0</v>
          </cell>
          <cell r="AV153">
            <v>2100</v>
          </cell>
          <cell r="AW153">
            <v>47656.274</v>
          </cell>
          <cell r="AX153">
            <v>52726.522</v>
          </cell>
          <cell r="AY153">
            <v>72913.332</v>
          </cell>
          <cell r="AZ153">
            <v>70535.126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245931.25400000002</v>
          </cell>
        </row>
        <row r="154">
          <cell r="D154">
            <v>3281555.894</v>
          </cell>
          <cell r="E154">
            <v>0</v>
          </cell>
          <cell r="F154">
            <v>0</v>
          </cell>
          <cell r="G154">
            <v>3281555.894</v>
          </cell>
          <cell r="H154">
            <v>119413</v>
          </cell>
          <cell r="I154">
            <v>61124.55</v>
          </cell>
          <cell r="J154">
            <v>-16796.694</v>
          </cell>
          <cell r="K154">
            <v>129426.99</v>
          </cell>
          <cell r="L154">
            <v>2149.28</v>
          </cell>
          <cell r="M154">
            <v>166323.935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461641.06100000005</v>
          </cell>
          <cell r="U154">
            <v>40678</v>
          </cell>
          <cell r="V154">
            <v>59197</v>
          </cell>
          <cell r="W154">
            <v>4490</v>
          </cell>
          <cell r="X154">
            <v>51177.445</v>
          </cell>
          <cell r="Y154">
            <v>8264.681</v>
          </cell>
          <cell r="Z154">
            <v>22311.175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186118.301</v>
          </cell>
          <cell r="AH154">
            <v>0</v>
          </cell>
          <cell r="AI154">
            <v>2900</v>
          </cell>
          <cell r="AJ154">
            <v>4945</v>
          </cell>
          <cell r="AK154">
            <v>10281.36</v>
          </cell>
          <cell r="AL154">
            <v>16014.27</v>
          </cell>
          <cell r="AM154">
            <v>16134.5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50275.130000000005</v>
          </cell>
          <cell r="AU154">
            <v>0</v>
          </cell>
          <cell r="AV154">
            <v>2900</v>
          </cell>
          <cell r="AW154">
            <v>4945</v>
          </cell>
          <cell r="AX154">
            <v>10281.36</v>
          </cell>
          <cell r="AY154">
            <v>16014.27</v>
          </cell>
          <cell r="AZ154">
            <v>15401.089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49541.719000000005</v>
          </cell>
        </row>
        <row r="155">
          <cell r="D155">
            <v>3213600</v>
          </cell>
          <cell r="E155">
            <v>0</v>
          </cell>
          <cell r="F155">
            <v>0</v>
          </cell>
          <cell r="G155">
            <v>3213600</v>
          </cell>
          <cell r="H155">
            <v>2700764.242</v>
          </cell>
          <cell r="I155">
            <v>333596.945</v>
          </cell>
          <cell r="J155">
            <v>-40248.328</v>
          </cell>
          <cell r="K155">
            <v>-2227.148</v>
          </cell>
          <cell r="L155">
            <v>-312.44</v>
          </cell>
          <cell r="M155">
            <v>39184.48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3030757.7509999997</v>
          </cell>
          <cell r="U155">
            <v>455831.605</v>
          </cell>
          <cell r="V155">
            <v>2462956.647</v>
          </cell>
          <cell r="W155">
            <v>74558.93</v>
          </cell>
          <cell r="X155">
            <v>-1461.471</v>
          </cell>
          <cell r="Y155">
            <v>-312.44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2991573.271</v>
          </cell>
          <cell r="AH155">
            <v>0</v>
          </cell>
          <cell r="AI155">
            <v>77356.021</v>
          </cell>
          <cell r="AJ155">
            <v>1084517.204</v>
          </cell>
          <cell r="AK155">
            <v>1377749.717</v>
          </cell>
          <cell r="AL155">
            <v>329592.606</v>
          </cell>
          <cell r="AM155">
            <v>43867.108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2913082.656</v>
          </cell>
          <cell r="AU155">
            <v>0</v>
          </cell>
          <cell r="AV155">
            <v>77356.021</v>
          </cell>
          <cell r="AW155">
            <v>1084517.204</v>
          </cell>
          <cell r="AX155">
            <v>1377749.717</v>
          </cell>
          <cell r="AY155">
            <v>329592.606</v>
          </cell>
          <cell r="AZ155">
            <v>43867.108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2913082.656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0">
        <row r="5">
          <cell r="C5" t="str">
            <v>A-1-0-1-5-5</v>
          </cell>
          <cell r="M5" t="str">
            <v>10</v>
          </cell>
          <cell r="O5" t="str">
            <v>BONIFICACION ESPECIAL DE RECREACION</v>
          </cell>
          <cell r="P5">
            <v>2317097</v>
          </cell>
        </row>
        <row r="6">
          <cell r="C6" t="str">
            <v>A-1-0-1-5-15</v>
          </cell>
          <cell r="M6" t="str">
            <v>10</v>
          </cell>
          <cell r="O6" t="str">
            <v>PRIMA DE VACACIONES</v>
          </cell>
          <cell r="P6">
            <v>16118245.1</v>
          </cell>
        </row>
        <row r="7">
          <cell r="C7" t="str">
            <v>A-1-0-1-9-1</v>
          </cell>
          <cell r="M7" t="str">
            <v>10</v>
          </cell>
          <cell r="O7" t="str">
            <v>HORAS EXTRAS</v>
          </cell>
          <cell r="P7">
            <v>13859744</v>
          </cell>
        </row>
        <row r="8">
          <cell r="C8" t="str">
            <v>A-1-0-1-9-3</v>
          </cell>
          <cell r="M8" t="str">
            <v>10</v>
          </cell>
          <cell r="O8" t="str">
            <v>INDEMNIZACION POR VACACIONES</v>
          </cell>
          <cell r="P8">
            <v>39603648</v>
          </cell>
        </row>
        <row r="9">
          <cell r="C9" t="str">
            <v>A-1-0-2-12</v>
          </cell>
          <cell r="M9" t="str">
            <v>10</v>
          </cell>
          <cell r="O9" t="str">
            <v>HONORARIOS</v>
          </cell>
          <cell r="P9">
            <v>90185589.67</v>
          </cell>
        </row>
        <row r="10">
          <cell r="C10" t="str">
            <v>A-1-0-2-14</v>
          </cell>
          <cell r="M10" t="str">
            <v>10</v>
          </cell>
          <cell r="O10" t="str">
            <v>REMUNERACION SERVICIOS TECNICOS</v>
          </cell>
          <cell r="P10">
            <v>7744991</v>
          </cell>
        </row>
        <row r="11">
          <cell r="C11" t="str">
            <v>A-1-0-5-2-2</v>
          </cell>
          <cell r="M11" t="str">
            <v>10</v>
          </cell>
          <cell r="O11" t="str">
            <v>FONDO NACIONAL DEL AHORRO</v>
          </cell>
          <cell r="P11">
            <v>1290138075</v>
          </cell>
        </row>
        <row r="12">
          <cell r="C12" t="str">
            <v>A-2-0-4-2-2</v>
          </cell>
          <cell r="M12" t="str">
            <v>10</v>
          </cell>
          <cell r="O12" t="str">
            <v>MOBILIARIO Y ENSERES</v>
          </cell>
          <cell r="P12">
            <v>18049600</v>
          </cell>
        </row>
        <row r="13">
          <cell r="C13" t="str">
            <v>A-2-0-4-4-1</v>
          </cell>
          <cell r="M13" t="str">
            <v>10</v>
          </cell>
          <cell r="O13" t="str">
            <v>COMBUSTIBLE Y LUBRICANTES</v>
          </cell>
          <cell r="P13">
            <v>1972163</v>
          </cell>
        </row>
        <row r="14">
          <cell r="C14" t="str">
            <v>A-2-0-4-4-2</v>
          </cell>
          <cell r="M14" t="str">
            <v>10</v>
          </cell>
          <cell r="O14" t="str">
            <v>DOTACION</v>
          </cell>
          <cell r="P14">
            <v>69490960</v>
          </cell>
        </row>
        <row r="15">
          <cell r="C15" t="str">
            <v>A-2-0-4-4-20</v>
          </cell>
          <cell r="M15" t="str">
            <v>10</v>
          </cell>
          <cell r="O15" t="str">
            <v>REPUESTOS</v>
          </cell>
          <cell r="P15">
            <v>1695409</v>
          </cell>
        </row>
        <row r="16">
          <cell r="C16" t="str">
            <v>A-2-0-4-5-1</v>
          </cell>
          <cell r="M16" t="str">
            <v>10</v>
          </cell>
          <cell r="O16" t="str">
            <v>MANTENIMIENTO DE BIENES INMUEBLES</v>
          </cell>
          <cell r="P16">
            <v>129815730.1</v>
          </cell>
        </row>
        <row r="17">
          <cell r="C17" t="str">
            <v>A-2-0-4-5-2</v>
          </cell>
          <cell r="M17" t="str">
            <v>10</v>
          </cell>
          <cell r="O17" t="str">
            <v>MANTENIMIENTO DE BIENES MUEBLES, EQUIPOS Y ENSERES</v>
          </cell>
          <cell r="P17">
            <v>4636650</v>
          </cell>
        </row>
        <row r="18">
          <cell r="C18" t="str">
            <v>A-2-0-4-5-8</v>
          </cell>
          <cell r="M18" t="str">
            <v>10</v>
          </cell>
          <cell r="O18" t="str">
            <v>SERVICIO DE ASEO</v>
          </cell>
          <cell r="P18">
            <v>57599012</v>
          </cell>
        </row>
        <row r="19">
          <cell r="C19" t="str">
            <v>A-2-0-4-5-10</v>
          </cell>
          <cell r="M19" t="str">
            <v>10</v>
          </cell>
          <cell r="O19" t="str">
            <v>SERVICIO DE SEGURIDAD Y VIGILANCIA</v>
          </cell>
          <cell r="P19">
            <v>88656740</v>
          </cell>
        </row>
        <row r="20">
          <cell r="C20" t="str">
            <v>A-2-0-4-6-2</v>
          </cell>
          <cell r="M20" t="str">
            <v>10</v>
          </cell>
          <cell r="O20" t="str">
            <v>CORREO</v>
          </cell>
          <cell r="P20">
            <v>15024416</v>
          </cell>
        </row>
        <row r="21">
          <cell r="C21" t="str">
            <v>A-2-0-4-6-3</v>
          </cell>
          <cell r="M21" t="str">
            <v>10</v>
          </cell>
          <cell r="O21" t="str">
            <v>EMBALAJE Y ACARREO</v>
          </cell>
          <cell r="P21">
            <v>323361</v>
          </cell>
        </row>
        <row r="22">
          <cell r="C22" t="str">
            <v>A-2-0-4-6-5</v>
          </cell>
          <cell r="M22" t="str">
            <v>10</v>
          </cell>
          <cell r="O22" t="str">
            <v>SERVICIOS DE TRANSMISION DE INFORMACION</v>
          </cell>
          <cell r="P22">
            <v>294317.52</v>
          </cell>
        </row>
        <row r="23">
          <cell r="C23" t="str">
            <v>A-2-0-4-6-7</v>
          </cell>
          <cell r="M23" t="str">
            <v>10</v>
          </cell>
          <cell r="O23" t="str">
            <v>TRANSPORTE</v>
          </cell>
          <cell r="P23">
            <v>181820</v>
          </cell>
        </row>
        <row r="24">
          <cell r="C24" t="str">
            <v>A-2-0-4-8-2</v>
          </cell>
          <cell r="M24" t="str">
            <v>10</v>
          </cell>
          <cell r="O24" t="str">
            <v>ENERGIA</v>
          </cell>
          <cell r="P24">
            <v>200281212</v>
          </cell>
        </row>
        <row r="25">
          <cell r="C25" t="str">
            <v>A-2-0-4-8-5</v>
          </cell>
          <cell r="M25" t="str">
            <v>10</v>
          </cell>
          <cell r="O25" t="str">
            <v>TELEFONIA MOVIL CELULAR</v>
          </cell>
          <cell r="P25">
            <v>225996.76</v>
          </cell>
        </row>
        <row r="26">
          <cell r="C26" t="str">
            <v>A-2-0-4-10-1</v>
          </cell>
          <cell r="M26" t="str">
            <v>10</v>
          </cell>
          <cell r="O26" t="str">
            <v>ARRENDAMIENTOS BIENES MUEBLES</v>
          </cell>
          <cell r="P26">
            <v>16247666.67</v>
          </cell>
        </row>
        <row r="27">
          <cell r="C27" t="str">
            <v>A-2-0-4-11-2</v>
          </cell>
          <cell r="M27" t="str">
            <v>10</v>
          </cell>
          <cell r="O27" t="str">
            <v>VIATICOS Y GASTOS DE VIAJE AL INTERIOR</v>
          </cell>
          <cell r="P27">
            <v>8421439</v>
          </cell>
        </row>
        <row r="28">
          <cell r="C28" t="str">
            <v>A-2-0-4-21-11</v>
          </cell>
          <cell r="M28" t="str">
            <v>10</v>
          </cell>
          <cell r="O28" t="str">
            <v>OTROS SERVICIOS PARA CAPACITACION, BIENESTAR SOCIAL Y ESTIMULOS</v>
          </cell>
          <cell r="P28">
            <v>12183600</v>
          </cell>
        </row>
        <row r="29">
          <cell r="C29" t="str">
            <v>A-2-0-4-41-13</v>
          </cell>
          <cell r="M29" t="str">
            <v>10</v>
          </cell>
          <cell r="O29" t="str">
            <v>OTROS GASTOS POR ADQUISICION DE SERVICIOS</v>
          </cell>
          <cell r="P29">
            <v>3343076</v>
          </cell>
        </row>
        <row r="30">
          <cell r="C30" t="str">
            <v>A-3-4-1-144</v>
          </cell>
          <cell r="M30" t="str">
            <v>10</v>
          </cell>
          <cell r="O30" t="str">
            <v>ORGANIZACION PARA LA COOPERACION Y EL DESARROLLO ECONOMICO OCDE-ARTICULO 47 LEY 1450 DE 2011</v>
          </cell>
          <cell r="P30">
            <v>60406545</v>
          </cell>
        </row>
        <row r="31">
          <cell r="C31" t="str">
            <v>A-3-6-1-1</v>
          </cell>
          <cell r="M31" t="str">
            <v>10</v>
          </cell>
          <cell r="O31" t="str">
            <v>SENTENCIAS Y CONCILIACIONES</v>
          </cell>
          <cell r="P31">
            <v>12040267</v>
          </cell>
        </row>
        <row r="32">
          <cell r="C32" t="str">
            <v>C-122-1000-1</v>
          </cell>
          <cell r="M32" t="str">
            <v>11</v>
          </cell>
          <cell r="O32" t="str">
            <v>ADQUISICION , MEJORAMIENTO Y ADECUACION DE LA ESTRUCTURA FISICA DEL DANE A NIVEL NACIONAL - PREVIO CONCEPTO DNP</v>
          </cell>
          <cell r="P32">
            <v>80359308</v>
          </cell>
        </row>
        <row r="33">
          <cell r="C33" t="str">
            <v>C-223-1000-1</v>
          </cell>
          <cell r="M33" t="str">
            <v>11</v>
          </cell>
          <cell r="O33" t="str">
            <v>ADQUISICION Y MANTENIMIENTO DE LA DOTACION DEL DANE A NIVEL NACIONAL</v>
          </cell>
          <cell r="P33">
            <v>2608930</v>
          </cell>
        </row>
        <row r="34">
          <cell r="C34" t="str">
            <v>C-410-1000-12</v>
          </cell>
          <cell r="M34" t="str">
            <v>11</v>
          </cell>
          <cell r="O34" t="str">
            <v>LEVANTAMIENTO, RECOPILACION, SEGUIMIENTO  Y ACTUALIZACION  DE LA ENCUESTA LONGITUDINAL  DE PROTECCION  SOCIAL  PARA COLOMBIA  NACIONAL</v>
          </cell>
          <cell r="P34">
            <v>180137511.27</v>
          </cell>
        </row>
        <row r="35">
          <cell r="C35" t="str">
            <v>C-450-1003-1</v>
          </cell>
          <cell r="M35" t="str">
            <v>11</v>
          </cell>
          <cell r="O35" t="str">
            <v>MEJORAMIENTO DE LA CAPACIDAD TECNICA Y ADMINISTRATIVA PARA LA PRODUCCION Y DIFUSION DE LA INFORMACION BASICA NACIONAL</v>
          </cell>
          <cell r="P35">
            <v>1115225513.93</v>
          </cell>
        </row>
        <row r="36">
          <cell r="C36" t="str">
            <v>C-450-1003-2</v>
          </cell>
          <cell r="M36" t="str">
            <v>11</v>
          </cell>
          <cell r="O36" t="str">
            <v>LEVANTAMIENTO RECOPILACION Y ACTUALIZACION DE LA INFORMACION RELACIONADA CON EL CUMPLIMIENTO DE LOS OBJETIVOS DEL MILENIO NACIONAL</v>
          </cell>
          <cell r="P36">
            <v>228198847.7</v>
          </cell>
        </row>
        <row r="37">
          <cell r="C37" t="str">
            <v>C-450-1003-3</v>
          </cell>
          <cell r="M37" t="str">
            <v>11</v>
          </cell>
          <cell r="O37" t="str">
            <v>LEVANTAMIENTO RECOPILACION Y ACTUALIZACION DE LA INFORMACION RELACIONADA CON PRODUCCION COMERCIO Y SERVICIOS NACIONAL</v>
          </cell>
          <cell r="P37">
            <v>451801380.05</v>
          </cell>
        </row>
        <row r="38">
          <cell r="C38" t="str">
            <v>C-450-1003-4</v>
          </cell>
          <cell r="M38" t="str">
            <v>11</v>
          </cell>
          <cell r="O38" t="str">
            <v>LEVANTAMIENTO RECOPILACION Y ACTUALIZACION DE LA INFORMACION RELACIONADA CON SERVICIOS PUBLICOS A NIVEL NACIONAL</v>
          </cell>
          <cell r="P38">
            <v>511106514</v>
          </cell>
        </row>
        <row r="39">
          <cell r="C39" t="str">
            <v>C-450-1003-5</v>
          </cell>
          <cell r="M39" t="str">
            <v>11</v>
          </cell>
          <cell r="O39" t="str">
            <v>LEVANTAMIENTO RECOPILACION Y ACTUALIZACION DE LA INFORMACION RELACIONADA CON PRECIOS A NIVEL NACIONAL</v>
          </cell>
          <cell r="P39">
            <v>472617645.15</v>
          </cell>
        </row>
        <row r="40">
          <cell r="C40" t="str">
            <v>C-450-1003-6</v>
          </cell>
          <cell r="M40" t="str">
            <v>11</v>
          </cell>
          <cell r="O40" t="str">
            <v>LEVANTAMIENTO RECOPILACION Y ACTUALIZACION DE LA INFORMACION RELACIONADA CON ASPECTOS SOCIO-DEMOGRAFICOS A NIVEL NACIONAL</v>
          </cell>
          <cell r="P40">
            <v>1429585237.45</v>
          </cell>
        </row>
        <row r="41">
          <cell r="C41" t="str">
            <v>C-450-1003-7</v>
          </cell>
          <cell r="M41" t="str">
            <v>11</v>
          </cell>
          <cell r="O41" t="str">
            <v>LEVANTAMIENTO RECOPILACION Y ACTUALIZACION DE LA INFORMACION RELACIONADA CON TEMAS AMBIENTALES A NIVEL NACIONAL</v>
          </cell>
          <cell r="P41">
            <v>36221166</v>
          </cell>
        </row>
        <row r="42">
          <cell r="C42" t="str">
            <v>C-450-1003-8</v>
          </cell>
          <cell r="M42" t="str">
            <v>11</v>
          </cell>
          <cell r="O42" t="str">
            <v>LEVANTAMIENTO RECOPILACION Y ACTUALIZACION DE LA INFORMACION RELACIONADA CON DATOS ESPACIALES A NIVEL NACIONAL</v>
          </cell>
          <cell r="P42">
            <v>13604000</v>
          </cell>
        </row>
        <row r="43">
          <cell r="C43" t="str">
            <v>C-450-1003-9</v>
          </cell>
          <cell r="M43" t="str">
            <v>11</v>
          </cell>
          <cell r="O43" t="str">
            <v>LEVANTAMIENTO RECOPILACION Y ACTUALIZACION DE LA INFORMACION RELACIONADA CON ASPECTOS CULTURALES Y POLITICOS A NIVEL NACIONAL</v>
          </cell>
          <cell r="P43">
            <v>56135072</v>
          </cell>
        </row>
        <row r="44">
          <cell r="C44" t="str">
            <v>C-450-1003-10</v>
          </cell>
          <cell r="M44" t="str">
            <v>11</v>
          </cell>
          <cell r="O44" t="str">
            <v>LEVANTAMIENTO RECOPILACION Y ACTUALIZACION DE LA INFORMACION RELACIONADA CON CUENTAS NACIONALES Y MACROECONOMIA A NIVEL NACIONAL</v>
          </cell>
          <cell r="P44">
            <v>81748326</v>
          </cell>
        </row>
        <row r="45">
          <cell r="C45" t="str">
            <v>C-450-1003-11</v>
          </cell>
          <cell r="M45" t="str">
            <v>11</v>
          </cell>
          <cell r="O45" t="str">
            <v>LEVANTAMIENTO RECOPILACION Y ACTUALIZACION DE INFORMACION RELACIONADA CON PLANIFICACION Y ARMONIZACION ESTADISTICA A NIVEL NACIONAL</v>
          </cell>
          <cell r="P45">
            <v>85842635</v>
          </cell>
        </row>
        <row r="46">
          <cell r="C46" t="str">
            <v>C-450-1003-12</v>
          </cell>
          <cell r="M46" t="str">
            <v>11</v>
          </cell>
          <cell r="O46" t="str">
            <v>LEVANTAMIENTO Y ACTUALIZACIÓN DE INFORMACIÓN AGROPECUARIA A NIVEL  NACIONAL</v>
          </cell>
          <cell r="P46">
            <v>96097719</v>
          </cell>
        </row>
        <row r="47">
          <cell r="C47" t="str">
            <v>C-450-1003-12</v>
          </cell>
          <cell r="M47" t="str">
            <v>16</v>
          </cell>
          <cell r="O47" t="str">
            <v>LEVANTAMIENTO Y ACTUALIZACIÓN DE INFORMACIÓN AGROPECUARIA A NIVEL  NACIONAL</v>
          </cell>
          <cell r="P47">
            <v>149472515</v>
          </cell>
        </row>
        <row r="48">
          <cell r="C48" t="str">
            <v>C-450-1003-13</v>
          </cell>
          <cell r="M48" t="str">
            <v>11</v>
          </cell>
          <cell r="O48" t="str">
            <v>LEVANTAMIENTO RECOPILACION Y ACTUALIZACION DE INFORMACION POBLACIONAL Y DEMOGRAFICA NACIONAL</v>
          </cell>
          <cell r="P48">
            <v>147576913</v>
          </cell>
        </row>
        <row r="49">
          <cell r="C49" t="str">
            <v>C-450-1003-14</v>
          </cell>
          <cell r="M49" t="str">
            <v>11</v>
          </cell>
          <cell r="O49" t="str">
            <v>DESARROLLO E INTEGRACIÓN Y ACTUALIZACIÓN DE LOS MARCOS ESTADÍSTICOS A NIVEL NACIONAL NACIONAL - COLOMBIA</v>
          </cell>
          <cell r="P49">
            <v>70934640</v>
          </cell>
        </row>
        <row r="50">
          <cell r="C50" t="str">
            <v>C-450-1003-15</v>
          </cell>
          <cell r="M50" t="str">
            <v>11</v>
          </cell>
          <cell r="O50" t="str">
            <v>DESARROLLO TERCER CENSO NACIONAL AGROPECUARIO</v>
          </cell>
          <cell r="P50">
            <v>1194786299.3</v>
          </cell>
        </row>
        <row r="51">
          <cell r="C51" t="str">
            <v>C-450-1003-15</v>
          </cell>
          <cell r="M51" t="str">
            <v>16</v>
          </cell>
          <cell r="O51" t="str">
            <v>DESARROLLO TERCER CENSO NACIONAL AGROPECUARIO</v>
          </cell>
          <cell r="P51">
            <v>55139772</v>
          </cell>
        </row>
        <row r="52">
          <cell r="C52" t="str">
            <v>C-450-1003-16</v>
          </cell>
          <cell r="M52" t="str">
            <v>11</v>
          </cell>
          <cell r="O52" t="str">
            <v>FORTALECIMIENTO DEL SISTEMA DE INFORMACIÓN DE PRECIOS Y ABASTECIMIENTO DEL SECTOR AGROPECUARIO SIPSA EN COLOMBIA</v>
          </cell>
          <cell r="P52">
            <v>277915879.23</v>
          </cell>
        </row>
        <row r="53">
          <cell r="C53" t="str">
            <v>C-450-1003-17</v>
          </cell>
          <cell r="M53" t="str">
            <v>11</v>
          </cell>
          <cell r="O53" t="str">
            <v>LEVANTAMIENTO RECOPILACION Y ACTUALIZACION DE LAS ESTADÍSTICAS DEL SECTOR TURISMO NACIONAL</v>
          </cell>
          <cell r="P53">
            <v>22709785.42</v>
          </cell>
        </row>
        <row r="54">
          <cell r="C54" t="str">
            <v>C-450-1003-34</v>
          </cell>
          <cell r="M54" t="str">
            <v>11</v>
          </cell>
          <cell r="O54" t="str">
            <v>LEVANTAMIENTO XVIII CENSO NACIONAL DE POBLACIÓN Y VII DE VIVIENDA NACIONAL</v>
          </cell>
          <cell r="P54">
            <v>25072493946.33</v>
          </cell>
        </row>
        <row r="55">
          <cell r="C55" t="str">
            <v>C-450-1003-34</v>
          </cell>
          <cell r="M55" t="str">
            <v>16</v>
          </cell>
          <cell r="O55" t="str">
            <v>LEVANTAMIENTO XVIII CENSO NACIONAL DE POBLACIÓN Y VII DE VIVIENDA NACIONAL</v>
          </cell>
          <cell r="P55">
            <v>139946035</v>
          </cell>
        </row>
        <row r="56">
          <cell r="C56" t="str">
            <v>C-450-1003-35</v>
          </cell>
          <cell r="M56" t="str">
            <v>11</v>
          </cell>
          <cell r="O56" t="str">
            <v>LEVANTAMIENTO RECOPILACIÓN Y ACTUALIZACIÓN DE INFORMACIÓN PARA LA OPERACIÓN DEL SISTEMA NACIONAL DE INFORMACIÓN SOBRE DEMANDA LABORAL - SINIDEL EN COLOMBIA</v>
          </cell>
          <cell r="P56">
            <v>23376833</v>
          </cell>
        </row>
        <row r="57">
          <cell r="C57" t="str">
            <v>C-520-1000-131</v>
          </cell>
          <cell r="M57" t="str">
            <v>11</v>
          </cell>
          <cell r="O57" t="str">
            <v>LEVANTAMIENTO DE INFORMACIÓN ESTADISTICA PARA GENERAR LA ENCUESTA DE VICTIMIZACION NACIONAL</v>
          </cell>
          <cell r="P57">
            <v>57291397.37</v>
          </cell>
        </row>
        <row r="58">
          <cell r="P58">
            <v>34213791192.02</v>
          </cell>
        </row>
      </sheetData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120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174.234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10521.622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10521.622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11480.424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11480.424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12633.68335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11999.94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6884.604</v>
          </cell>
          <cell r="W26">
            <v>5115.336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81910.97719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61833.498100000004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61833.498100000004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31575.609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15734.267</v>
          </cell>
          <cell r="J31">
            <v>3872.752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15734.267</v>
          </cell>
          <cell r="W31">
            <v>3872.752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34529.89178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10155.175</v>
          </cell>
          <cell r="J32">
            <v>7869.388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10155.175</v>
          </cell>
          <cell r="W32">
            <v>7869.388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17703.38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112.662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112.662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42308.188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35067.156</v>
          </cell>
          <cell r="J34">
            <v>876.548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35067.156</v>
          </cell>
          <cell r="W34">
            <v>876.548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66801.369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1812</v>
          </cell>
          <cell r="J35">
            <v>7653.996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1812</v>
          </cell>
          <cell r="W35">
            <v>7653.996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5370.138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750.777</v>
          </cell>
          <cell r="J36">
            <v>692.212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750.777</v>
          </cell>
          <cell r="W36">
            <v>692.212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34996.7364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7108.418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7108.418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10102.846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3014.198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3014.198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5782.021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5782.021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26045.714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2619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2619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2164.64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2164.64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4396.666</v>
          </cell>
          <cell r="F42">
            <v>0</v>
          </cell>
          <cell r="I42">
            <v>0</v>
          </cell>
          <cell r="J42">
            <v>1850.968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V42">
            <v>0</v>
          </cell>
          <cell r="W42">
            <v>1850.968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2990.011</v>
          </cell>
          <cell r="F43">
            <v>0</v>
          </cell>
          <cell r="I43">
            <v>0</v>
          </cell>
          <cell r="J43">
            <v>319.932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V43">
            <v>0</v>
          </cell>
          <cell r="W43">
            <v>319.932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2573.169</v>
          </cell>
          <cell r="E44">
            <v>0</v>
          </cell>
          <cell r="F44">
            <v>0</v>
          </cell>
          <cell r="G44">
            <v>0</v>
          </cell>
          <cell r="H44">
            <v>2528.128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2528.128</v>
          </cell>
          <cell r="R44">
            <v>0</v>
          </cell>
          <cell r="S44">
            <v>0</v>
          </cell>
          <cell r="T44">
            <v>0</v>
          </cell>
          <cell r="U44">
            <v>2528.128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2528.128</v>
          </cell>
        </row>
        <row r="45">
          <cell r="D45">
            <v>56303.007</v>
          </cell>
          <cell r="F45">
            <v>0</v>
          </cell>
          <cell r="I45">
            <v>46033.395</v>
          </cell>
          <cell r="J45">
            <v>1134.344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V45">
            <v>46033.395</v>
          </cell>
          <cell r="W45">
            <v>1134.344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334325.7818</v>
          </cell>
          <cell r="F46">
            <v>12161.6</v>
          </cell>
          <cell r="I46">
            <v>14227.064</v>
          </cell>
          <cell r="J46">
            <v>41186.929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12161.6</v>
          </cell>
          <cell r="V46">
            <v>14227.064</v>
          </cell>
          <cell r="W46">
            <v>5915.096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261831.786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8470.243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4275.836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4275.836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979.884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979.884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12401066.253999999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72972.033</v>
          </cell>
          <cell r="J50">
            <v>38417.431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72972.033</v>
          </cell>
          <cell r="W50">
            <v>38417.431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7893.712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3501.972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3501.972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showGridLines="0" showZeros="0" tabSelected="1"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I16" sqref="BI16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6" width="12.8515625" style="33" hidden="1" customWidth="1"/>
    <col min="7" max="7" width="12.8515625" style="33" customWidth="1"/>
    <col min="8" max="22" width="12.8515625" style="33" hidden="1" customWidth="1"/>
    <col min="23" max="23" width="13.00390625" style="33" hidden="1" customWidth="1"/>
    <col min="24" max="25" width="12.8515625" style="33" hidden="1" customWidth="1"/>
    <col min="26" max="26" width="12.8515625" style="33" customWidth="1"/>
    <col min="27" max="32" width="12.8515625" style="33" hidden="1" customWidth="1"/>
    <col min="33" max="33" width="12.8515625" style="33" customWidth="1"/>
    <col min="34" max="38" width="12.8515625" style="33" hidden="1" customWidth="1"/>
    <col min="39" max="39" width="12.8515625" style="33" customWidth="1"/>
    <col min="40" max="45" width="12.8515625" style="33" hidden="1" customWidth="1"/>
    <col min="46" max="46" width="12.8515625" style="33" customWidth="1"/>
    <col min="47" max="51" width="12.8515625" style="33" hidden="1" customWidth="1"/>
    <col min="52" max="52" width="12.8515625" style="33" customWidth="1"/>
    <col min="53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39" t="s">
        <v>336</v>
      </c>
      <c r="BG1" s="140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1" t="s">
        <v>344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2"/>
      <c r="BF2" s="143" t="s">
        <v>345</v>
      </c>
      <c r="BG2" s="144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10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5" t="s">
        <v>343</v>
      </c>
      <c r="BG3" s="146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>
      <c r="A4" s="93" t="s">
        <v>340</v>
      </c>
      <c r="B4" s="114"/>
      <c r="C4" s="147" t="s">
        <v>341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49" t="s">
        <v>362</v>
      </c>
      <c r="BG4" s="150"/>
    </row>
    <row r="5" spans="1:59" ht="16.5" customHeight="1" thickBot="1">
      <c r="A5" s="94" t="s">
        <v>346</v>
      </c>
      <c r="B5" s="115"/>
      <c r="C5" s="9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35"/>
      <c r="AA5" s="135"/>
      <c r="AB5" s="135"/>
      <c r="AC5" s="135"/>
      <c r="AD5" s="135"/>
      <c r="AE5" s="135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6" t="s">
        <v>0</v>
      </c>
      <c r="BG5" s="137"/>
    </row>
    <row r="6" spans="1:59" ht="22.5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835060.9464999998</v>
      </c>
      <c r="F7" s="64">
        <f>+F8+F48+F112</f>
        <v>835060.9465</v>
      </c>
      <c r="G7" s="64">
        <f aca="true" t="shared" si="0" ref="G7:BG7">+G8+G48+G112</f>
        <v>70935581.574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206611.2946</v>
      </c>
      <c r="M7" s="64">
        <f t="shared" si="1"/>
        <v>841987.96209</v>
      </c>
      <c r="N7" s="64">
        <f t="shared" si="1"/>
        <v>0</v>
      </c>
      <c r="O7" s="64">
        <f t="shared" si="1"/>
        <v>0</v>
      </c>
      <c r="P7" s="64">
        <f t="shared" si="1"/>
        <v>0</v>
      </c>
      <c r="Q7" s="64">
        <f t="shared" si="1"/>
        <v>0</v>
      </c>
      <c r="R7" s="64">
        <f t="shared" si="1"/>
        <v>0</v>
      </c>
      <c r="S7" s="64">
        <f t="shared" si="1"/>
        <v>0</v>
      </c>
      <c r="T7" s="64">
        <f t="shared" si="1"/>
        <v>68983092.46914999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5467127.38648</v>
      </c>
      <c r="Z7" s="64">
        <f t="shared" si="0"/>
        <v>6103468.732659999</v>
      </c>
      <c r="AA7" s="64">
        <f t="shared" si="0"/>
        <v>0</v>
      </c>
      <c r="AB7" s="64">
        <f t="shared" si="0"/>
        <v>0</v>
      </c>
      <c r="AC7" s="64">
        <f t="shared" si="0"/>
        <v>0</v>
      </c>
      <c r="AD7" s="64">
        <f t="shared" si="0"/>
        <v>0</v>
      </c>
      <c r="AE7" s="64">
        <f t="shared" si="0"/>
        <v>0</v>
      </c>
      <c r="AF7" s="64">
        <f t="shared" si="0"/>
        <v>0</v>
      </c>
      <c r="AG7" s="64">
        <f t="shared" si="0"/>
        <v>37103292.230270006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5754805.147999999</v>
      </c>
      <c r="AM7" s="64">
        <f t="shared" si="0"/>
        <v>6407604.7044</v>
      </c>
      <c r="AN7" s="64">
        <f t="shared" si="0"/>
        <v>0</v>
      </c>
      <c r="AO7" s="64">
        <f t="shared" si="0"/>
        <v>0</v>
      </c>
      <c r="AP7" s="64">
        <f t="shared" si="0"/>
        <v>0</v>
      </c>
      <c r="AQ7" s="64">
        <f t="shared" si="0"/>
        <v>0</v>
      </c>
      <c r="AR7" s="64">
        <f t="shared" si="0"/>
        <v>0</v>
      </c>
      <c r="AS7" s="64">
        <f t="shared" si="0"/>
        <v>0</v>
      </c>
      <c r="AT7" s="64">
        <f t="shared" si="0"/>
        <v>34195391.50758999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5601661.256</v>
      </c>
      <c r="AZ7" s="64">
        <f t="shared" si="0"/>
        <v>6348348.681600001</v>
      </c>
      <c r="BA7" s="64">
        <f t="shared" si="0"/>
        <v>0</v>
      </c>
      <c r="BB7" s="64">
        <f t="shared" si="0"/>
        <v>0</v>
      </c>
      <c r="BC7" s="64">
        <f t="shared" si="0"/>
        <v>0</v>
      </c>
      <c r="BD7" s="64">
        <f t="shared" si="0"/>
        <v>0</v>
      </c>
      <c r="BE7" s="64">
        <f t="shared" si="0"/>
        <v>0</v>
      </c>
      <c r="BF7" s="64">
        <f t="shared" si="0"/>
        <v>0</v>
      </c>
      <c r="BG7" s="64">
        <f t="shared" si="0"/>
        <v>33927259.98278999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117678.77399999999</v>
      </c>
      <c r="F8" s="36">
        <f t="shared" si="2"/>
        <v>117678.774</v>
      </c>
      <c r="G8" s="36">
        <f t="shared" si="2"/>
        <v>61899660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38829.509</v>
      </c>
      <c r="M8" s="36">
        <f t="shared" si="3"/>
        <v>42169.424</v>
      </c>
      <c r="N8" s="36">
        <f t="shared" si="3"/>
        <v>0</v>
      </c>
      <c r="O8" s="36">
        <f t="shared" si="3"/>
        <v>0</v>
      </c>
      <c r="P8" s="36">
        <f t="shared" si="3"/>
        <v>0</v>
      </c>
      <c r="Q8" s="36">
        <f t="shared" si="3"/>
        <v>0</v>
      </c>
      <c r="R8" s="36">
        <f t="shared" si="3"/>
        <v>0</v>
      </c>
      <c r="S8" s="36">
        <f t="shared" si="3"/>
        <v>0</v>
      </c>
      <c r="T8" s="36">
        <f t="shared" si="3"/>
        <v>61882408.924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5175142.041999999</v>
      </c>
      <c r="Z8" s="36">
        <f t="shared" si="2"/>
        <v>5885736.766999999</v>
      </c>
      <c r="AA8" s="36">
        <f t="shared" si="2"/>
        <v>0</v>
      </c>
      <c r="AB8" s="36">
        <f t="shared" si="2"/>
        <v>0</v>
      </c>
      <c r="AC8" s="36">
        <f t="shared" si="2"/>
        <v>0</v>
      </c>
      <c r="AD8" s="36">
        <f t="shared" si="2"/>
        <v>0</v>
      </c>
      <c r="AE8" s="36">
        <f t="shared" si="2"/>
        <v>0</v>
      </c>
      <c r="AF8" s="36">
        <f t="shared" si="2"/>
        <v>0</v>
      </c>
      <c r="AG8" s="36">
        <f t="shared" si="2"/>
        <v>31137587.355000004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5183754.728999999</v>
      </c>
      <c r="AM8" s="36">
        <f t="shared" si="2"/>
        <v>5856171.795</v>
      </c>
      <c r="AN8" s="36">
        <f t="shared" si="2"/>
        <v>0</v>
      </c>
      <c r="AO8" s="36">
        <f t="shared" si="2"/>
        <v>0</v>
      </c>
      <c r="AP8" s="36">
        <f t="shared" si="2"/>
        <v>0</v>
      </c>
      <c r="AQ8" s="36">
        <f t="shared" si="2"/>
        <v>0</v>
      </c>
      <c r="AR8" s="36">
        <f t="shared" si="2"/>
        <v>0</v>
      </c>
      <c r="AS8" s="36">
        <f t="shared" si="2"/>
        <v>0</v>
      </c>
      <c r="AT8" s="36">
        <f t="shared" si="2"/>
        <v>30817878.190999992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5030610.836999999</v>
      </c>
      <c r="AZ8" s="36">
        <f t="shared" si="2"/>
        <v>5823838.050000001</v>
      </c>
      <c r="BA8" s="36">
        <f t="shared" si="2"/>
        <v>0</v>
      </c>
      <c r="BB8" s="36">
        <f t="shared" si="2"/>
        <v>0</v>
      </c>
      <c r="BC8" s="36">
        <f t="shared" si="2"/>
        <v>0</v>
      </c>
      <c r="BD8" s="36">
        <f t="shared" si="2"/>
        <v>0</v>
      </c>
      <c r="BE8" s="36">
        <f t="shared" si="2"/>
        <v>0</v>
      </c>
      <c r="BF8" s="36">
        <f t="shared" si="2"/>
        <v>0</v>
      </c>
      <c r="BG8" s="36">
        <f t="shared" si="2"/>
        <v>30576668.943999995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0</v>
      </c>
      <c r="F9" s="57">
        <f t="shared" si="4"/>
        <v>0</v>
      </c>
      <c r="G9" s="57">
        <f t="shared" si="4"/>
        <v>47536000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0</v>
      </c>
      <c r="Q9" s="57">
        <f t="shared" si="4"/>
        <v>0</v>
      </c>
      <c r="R9" s="57">
        <f t="shared" si="4"/>
        <v>0</v>
      </c>
      <c r="S9" s="57">
        <f t="shared" si="4"/>
        <v>0</v>
      </c>
      <c r="T9" s="57">
        <f t="shared" si="4"/>
        <v>47536000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4017131.9189999998</v>
      </c>
      <c r="Z9" s="57">
        <f t="shared" si="4"/>
        <v>4697355.749</v>
      </c>
      <c r="AA9" s="57">
        <f t="shared" si="4"/>
        <v>0</v>
      </c>
      <c r="AB9" s="57">
        <f t="shared" si="4"/>
        <v>0</v>
      </c>
      <c r="AC9" s="57">
        <f t="shared" si="4"/>
        <v>0</v>
      </c>
      <c r="AD9" s="57">
        <f t="shared" si="4"/>
        <v>0</v>
      </c>
      <c r="AE9" s="57">
        <f t="shared" si="4"/>
        <v>0</v>
      </c>
      <c r="AF9" s="57">
        <f t="shared" si="4"/>
        <v>0</v>
      </c>
      <c r="AG9" s="57">
        <f t="shared" si="4"/>
        <v>24062570.223000005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4015922.747</v>
      </c>
      <c r="AM9" s="57">
        <f t="shared" si="4"/>
        <v>4659518.7360000005</v>
      </c>
      <c r="AN9" s="57">
        <f t="shared" si="4"/>
        <v>0</v>
      </c>
      <c r="AO9" s="57">
        <f t="shared" si="4"/>
        <v>0</v>
      </c>
      <c r="AP9" s="57">
        <f t="shared" si="4"/>
        <v>0</v>
      </c>
      <c r="AQ9" s="57">
        <f t="shared" si="4"/>
        <v>0</v>
      </c>
      <c r="AR9" s="57">
        <f t="shared" si="4"/>
        <v>0</v>
      </c>
      <c r="AS9" s="57">
        <f t="shared" si="4"/>
        <v>0</v>
      </c>
      <c r="AT9" s="57">
        <f t="shared" si="4"/>
        <v>24009281.434999995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4015922.747</v>
      </c>
      <c r="AZ9" s="57">
        <f t="shared" si="4"/>
        <v>4659518.7360000005</v>
      </c>
      <c r="BA9" s="57">
        <f t="shared" si="4"/>
        <v>0</v>
      </c>
      <c r="BB9" s="57">
        <f t="shared" si="4"/>
        <v>0</v>
      </c>
      <c r="BC9" s="57">
        <f t="shared" si="4"/>
        <v>0</v>
      </c>
      <c r="BD9" s="57">
        <f t="shared" si="4"/>
        <v>0</v>
      </c>
      <c r="BE9" s="57">
        <f t="shared" si="4"/>
        <v>0</v>
      </c>
      <c r="BF9" s="57">
        <f t="shared" si="4"/>
        <v>0</v>
      </c>
      <c r="BG9" s="57">
        <f t="shared" si="4"/>
        <v>24009281.434999995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0</v>
      </c>
      <c r="F10" s="41">
        <f t="shared" si="5"/>
        <v>0</v>
      </c>
      <c r="G10" s="41">
        <f t="shared" si="5"/>
        <v>33000000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0</v>
      </c>
      <c r="R10" s="41">
        <f t="shared" si="5"/>
        <v>0</v>
      </c>
      <c r="S10" s="41">
        <f t="shared" si="5"/>
        <v>0</v>
      </c>
      <c r="T10" s="41">
        <f t="shared" si="5"/>
        <v>33000000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3610815.5089999996</v>
      </c>
      <c r="Z10" s="41">
        <f t="shared" si="5"/>
        <v>3834110.761</v>
      </c>
      <c r="AA10" s="41">
        <f t="shared" si="5"/>
        <v>0</v>
      </c>
      <c r="AB10" s="41">
        <f t="shared" si="5"/>
        <v>0</v>
      </c>
      <c r="AC10" s="41">
        <f t="shared" si="5"/>
        <v>0</v>
      </c>
      <c r="AD10" s="41">
        <f t="shared" si="5"/>
        <v>0</v>
      </c>
      <c r="AE10" s="41">
        <f t="shared" si="5"/>
        <v>0</v>
      </c>
      <c r="AF10" s="41">
        <f t="shared" si="5"/>
        <v>0</v>
      </c>
      <c r="AG10" s="41">
        <f t="shared" si="5"/>
        <v>21162169.718000002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3609606.337</v>
      </c>
      <c r="AM10" s="41">
        <f t="shared" si="5"/>
        <v>3816151.4230000004</v>
      </c>
      <c r="AN10" s="41">
        <f t="shared" si="5"/>
        <v>0</v>
      </c>
      <c r="AO10" s="41">
        <f t="shared" si="5"/>
        <v>0</v>
      </c>
      <c r="AP10" s="41">
        <f t="shared" si="5"/>
        <v>0</v>
      </c>
      <c r="AQ10" s="41">
        <f t="shared" si="5"/>
        <v>0</v>
      </c>
      <c r="AR10" s="41">
        <f t="shared" si="5"/>
        <v>0</v>
      </c>
      <c r="AS10" s="41">
        <f t="shared" si="5"/>
        <v>0</v>
      </c>
      <c r="AT10" s="41">
        <f t="shared" si="5"/>
        <v>21134395.641999997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3609606.337</v>
      </c>
      <c r="AZ10" s="41">
        <f t="shared" si="5"/>
        <v>3816151.4230000004</v>
      </c>
      <c r="BA10" s="41">
        <f t="shared" si="5"/>
        <v>0</v>
      </c>
      <c r="BB10" s="41">
        <f t="shared" si="5"/>
        <v>0</v>
      </c>
      <c r="BC10" s="41">
        <f t="shared" si="5"/>
        <v>0</v>
      </c>
      <c r="BD10" s="41">
        <f t="shared" si="5"/>
        <v>0</v>
      </c>
      <c r="BE10" s="41">
        <f t="shared" si="5"/>
        <v>0</v>
      </c>
      <c r="BF10" s="41">
        <f t="shared" si="5"/>
        <v>0</v>
      </c>
      <c r="BG10" s="41">
        <f t="shared" si="5"/>
        <v>21134395.641999997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0</v>
      </c>
      <c r="F11" s="39">
        <f>+'[1]Informe_dane'!F11</f>
        <v>0</v>
      </c>
      <c r="G11" s="39">
        <f>+'[1]Informe_dane'!G11</f>
        <v>31300000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0</v>
      </c>
      <c r="P11" s="39">
        <f>+'[1]Informe_dane'!P11</f>
        <v>0</v>
      </c>
      <c r="Q11" s="39">
        <f>+'[1]Informe_dane'!Q11</f>
        <v>0</v>
      </c>
      <c r="R11" s="39">
        <f>+'[1]Informe_dane'!R11</f>
        <v>0</v>
      </c>
      <c r="S11" s="39">
        <f>+'[1]Informe_dane'!S11</f>
        <v>0</v>
      </c>
      <c r="T11" s="39">
        <f>+'[1]Informe_dane'!T11</f>
        <v>31300000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3466191.192</v>
      </c>
      <c r="Z11" s="39">
        <f>+'[1]Informe_dane'!Z11</f>
        <v>3360567.076</v>
      </c>
      <c r="AA11" s="39">
        <f>+'[1]Informe_dane'!AA11</f>
        <v>0</v>
      </c>
      <c r="AB11" s="39">
        <f>+'[1]Informe_dane'!AB11</f>
        <v>0</v>
      </c>
      <c r="AC11" s="39">
        <f>+'[1]Informe_dane'!AC11</f>
        <v>0</v>
      </c>
      <c r="AD11" s="39">
        <f>+'[1]Informe_dane'!AD11</f>
        <v>0</v>
      </c>
      <c r="AE11" s="39">
        <f>+'[1]Informe_dane'!AE11</f>
        <v>0</v>
      </c>
      <c r="AF11" s="39">
        <f>+'[1]Informe_dane'!AF11</f>
        <v>0</v>
      </c>
      <c r="AG11" s="39">
        <f>+'[1]Informe_dane'!AG11</f>
        <v>19984867.995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3464982.02</v>
      </c>
      <c r="AM11" s="39">
        <f>+'[1]Informe_dane'!AM11</f>
        <v>3348423.828</v>
      </c>
      <c r="AN11" s="39">
        <f>+'[1]Informe_dane'!AN11</f>
        <v>0</v>
      </c>
      <c r="AO11" s="39">
        <f>+'[1]Informe_dane'!AO11</f>
        <v>0</v>
      </c>
      <c r="AP11" s="39">
        <f>+'[1]Informe_dane'!AP11</f>
        <v>0</v>
      </c>
      <c r="AQ11" s="39">
        <f>+'[1]Informe_dane'!AQ11</f>
        <v>0</v>
      </c>
      <c r="AR11" s="39">
        <f>+'[1]Informe_dane'!AR11</f>
        <v>0</v>
      </c>
      <c r="AS11" s="39">
        <f>+'[1]Informe_dane'!AS11</f>
        <v>0</v>
      </c>
      <c r="AT11" s="39">
        <f>+'[1]Informe_dane'!AT11</f>
        <v>19963749.886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3464982.02</v>
      </c>
      <c r="AZ11" s="39">
        <f>+'[1]Informe_dane'!AZ11</f>
        <v>3348423.828</v>
      </c>
      <c r="BA11" s="39">
        <f>+'[1]Informe_dane'!BA11</f>
        <v>0</v>
      </c>
      <c r="BB11" s="39">
        <f>+'[1]Informe_dane'!BB11</f>
        <v>0</v>
      </c>
      <c r="BC11" s="39">
        <f>+'[1]Informe_dane'!BC11</f>
        <v>0</v>
      </c>
      <c r="BD11" s="39">
        <f>+'[1]Informe_dane'!BD11</f>
        <v>0</v>
      </c>
      <c r="BE11" s="39">
        <f>+'[1]Informe_dane'!BE11</f>
        <v>0</v>
      </c>
      <c r="BF11" s="39">
        <f>+'[1]Informe_dane'!BF11</f>
        <v>0</v>
      </c>
      <c r="BG11" s="39">
        <f>+'[1]Informe_dane'!BG11</f>
        <v>19963749.886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0</v>
      </c>
      <c r="F12" s="39">
        <f>+'[1]Informe_dane'!F12</f>
        <v>0</v>
      </c>
      <c r="G12" s="39">
        <f>+'[1]Informe_dane'!G12</f>
        <v>1600000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0</v>
      </c>
      <c r="R12" s="39">
        <f>+'[1]Informe_dane'!R12</f>
        <v>0</v>
      </c>
      <c r="S12" s="39">
        <f>+'[1]Informe_dane'!S12</f>
        <v>0</v>
      </c>
      <c r="T12" s="39">
        <f>+'[1]Informe_dane'!T12</f>
        <v>1600000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127029.135</v>
      </c>
      <c r="Z12" s="39">
        <f>+'[1]Informe_dane'!Z12</f>
        <v>467563.582</v>
      </c>
      <c r="AA12" s="39">
        <f>+'[1]Informe_dane'!AA12</f>
        <v>0</v>
      </c>
      <c r="AB12" s="39">
        <f>+'[1]Informe_dane'!AB12</f>
        <v>0</v>
      </c>
      <c r="AC12" s="39">
        <f>+'[1]Informe_dane'!AC12</f>
        <v>0</v>
      </c>
      <c r="AD12" s="39">
        <f>+'[1]Informe_dane'!AD12</f>
        <v>0</v>
      </c>
      <c r="AE12" s="39">
        <f>+'[1]Informe_dane'!AE12</f>
        <v>0</v>
      </c>
      <c r="AF12" s="39">
        <f>+'[1]Informe_dane'!AF12</f>
        <v>0</v>
      </c>
      <c r="AG12" s="39">
        <f>+'[1]Informe_dane'!AG12</f>
        <v>1101903.05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127029.135</v>
      </c>
      <c r="AM12" s="39">
        <f>+'[1]Informe_dane'!AM12</f>
        <v>462495.492</v>
      </c>
      <c r="AN12" s="39">
        <f>+'[1]Informe_dane'!AN12</f>
        <v>0</v>
      </c>
      <c r="AO12" s="39">
        <f>+'[1]Informe_dane'!AO12</f>
        <v>0</v>
      </c>
      <c r="AP12" s="39">
        <f>+'[1]Informe_dane'!AP12</f>
        <v>0</v>
      </c>
      <c r="AQ12" s="39">
        <f>+'[1]Informe_dane'!AQ12</f>
        <v>0</v>
      </c>
      <c r="AR12" s="39">
        <f>+'[1]Informe_dane'!AR12</f>
        <v>0</v>
      </c>
      <c r="AS12" s="39">
        <f>+'[1]Informe_dane'!AS12</f>
        <v>0</v>
      </c>
      <c r="AT12" s="39">
        <f>+'[1]Informe_dane'!AT12</f>
        <v>1096068.172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127029.135</v>
      </c>
      <c r="AZ12" s="39">
        <f>+'[1]Informe_dane'!AZ12</f>
        <v>462495.492</v>
      </c>
      <c r="BA12" s="39">
        <f>+'[1]Informe_dane'!BA12</f>
        <v>0</v>
      </c>
      <c r="BB12" s="39">
        <f>+'[1]Informe_dane'!BB12</f>
        <v>0</v>
      </c>
      <c r="BC12" s="39">
        <f>+'[1]Informe_dane'!BC12</f>
        <v>0</v>
      </c>
      <c r="BD12" s="39">
        <f>+'[1]Informe_dane'!BD12</f>
        <v>0</v>
      </c>
      <c r="BE12" s="39">
        <f>+'[1]Informe_dane'!BE12</f>
        <v>0</v>
      </c>
      <c r="BF12" s="39">
        <f>+'[1]Informe_dane'!BF12</f>
        <v>0</v>
      </c>
      <c r="BG12" s="39">
        <f>+'[1]Informe_dane'!BG12</f>
        <v>1096068.172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0</v>
      </c>
      <c r="F13" s="39">
        <f>+'[1]Informe_dane'!F13</f>
        <v>0</v>
      </c>
      <c r="G13" s="39">
        <f>+'[1]Informe_dane'!G13</f>
        <v>100000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0</v>
      </c>
      <c r="P13" s="39">
        <f>+'[1]Informe_dane'!P13</f>
        <v>0</v>
      </c>
      <c r="Q13" s="39">
        <f>+'[1]Informe_dane'!Q13</f>
        <v>0</v>
      </c>
      <c r="R13" s="39">
        <f>+'[1]Informe_dane'!R13</f>
        <v>0</v>
      </c>
      <c r="S13" s="39">
        <f>+'[1]Informe_dane'!S13</f>
        <v>0</v>
      </c>
      <c r="T13" s="39">
        <f>+'[1]Informe_dane'!T13</f>
        <v>100000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17595.182</v>
      </c>
      <c r="Z13" s="39">
        <f>+'[1]Informe_dane'!Z13</f>
        <v>5980.103</v>
      </c>
      <c r="AA13" s="39">
        <f>+'[1]Informe_dane'!AA13</f>
        <v>0</v>
      </c>
      <c r="AB13" s="39">
        <f>+'[1]Informe_dane'!AB13</f>
        <v>0</v>
      </c>
      <c r="AC13" s="39">
        <f>+'[1]Informe_dane'!AC13</f>
        <v>0</v>
      </c>
      <c r="AD13" s="39">
        <f>+'[1]Informe_dane'!AD13</f>
        <v>0</v>
      </c>
      <c r="AE13" s="39">
        <f>+'[1]Informe_dane'!AE13</f>
        <v>0</v>
      </c>
      <c r="AF13" s="39">
        <f>+'[1]Informe_dane'!AF13</f>
        <v>0</v>
      </c>
      <c r="AG13" s="39">
        <f>+'[1]Informe_dane'!AG13</f>
        <v>75398.67300000001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17595.182</v>
      </c>
      <c r="AM13" s="39">
        <f>+'[1]Informe_dane'!AM13</f>
        <v>5232.103</v>
      </c>
      <c r="AN13" s="39">
        <f>+'[1]Informe_dane'!AN13</f>
        <v>0</v>
      </c>
      <c r="AO13" s="39">
        <f>+'[1]Informe_dane'!AO13</f>
        <v>0</v>
      </c>
      <c r="AP13" s="39">
        <f>+'[1]Informe_dane'!AP13</f>
        <v>0</v>
      </c>
      <c r="AQ13" s="39">
        <f>+'[1]Informe_dane'!AQ13</f>
        <v>0</v>
      </c>
      <c r="AR13" s="39">
        <f>+'[1]Informe_dane'!AR13</f>
        <v>0</v>
      </c>
      <c r="AS13" s="39">
        <f>+'[1]Informe_dane'!AS13</f>
        <v>0</v>
      </c>
      <c r="AT13" s="39">
        <f>+'[1]Informe_dane'!AT13</f>
        <v>74577.584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17595.182</v>
      </c>
      <c r="AZ13" s="39">
        <f>+'[1]Informe_dane'!AZ13</f>
        <v>5232.103</v>
      </c>
      <c r="BA13" s="39">
        <f>+'[1]Informe_dane'!BA13</f>
        <v>0</v>
      </c>
      <c r="BB13" s="39">
        <f>+'[1]Informe_dane'!BB13</f>
        <v>0</v>
      </c>
      <c r="BC13" s="39">
        <f>+'[1]Informe_dane'!BC13</f>
        <v>0</v>
      </c>
      <c r="BD13" s="39">
        <f>+'[1]Informe_dane'!BD13</f>
        <v>0</v>
      </c>
      <c r="BE13" s="39">
        <f>+'[1]Informe_dane'!BE13</f>
        <v>0</v>
      </c>
      <c r="BF13" s="39">
        <f>+'[1]Informe_dane'!BF13</f>
        <v>0</v>
      </c>
      <c r="BG13" s="39">
        <f>+'[1]Informe_dane'!BG13</f>
        <v>74577.584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0</v>
      </c>
      <c r="F14" s="41">
        <f t="shared" si="6"/>
        <v>0</v>
      </c>
      <c r="G14" s="41">
        <f t="shared" si="6"/>
        <v>940000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0</v>
      </c>
      <c r="S14" s="41">
        <f t="shared" si="6"/>
        <v>0</v>
      </c>
      <c r="T14" s="41">
        <f t="shared" si="6"/>
        <v>940000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87780.649</v>
      </c>
      <c r="Z14" s="41">
        <f t="shared" si="6"/>
        <v>88673.15299999999</v>
      </c>
      <c r="AA14" s="41">
        <f t="shared" si="6"/>
        <v>0</v>
      </c>
      <c r="AB14" s="41">
        <f t="shared" si="6"/>
        <v>0</v>
      </c>
      <c r="AC14" s="41">
        <f t="shared" si="6"/>
        <v>0</v>
      </c>
      <c r="AD14" s="41">
        <f t="shared" si="6"/>
        <v>0</v>
      </c>
      <c r="AE14" s="41">
        <f t="shared" si="6"/>
        <v>0</v>
      </c>
      <c r="AF14" s="41">
        <f t="shared" si="6"/>
        <v>0</v>
      </c>
      <c r="AG14" s="41">
        <f t="shared" si="6"/>
        <v>518130.82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87780.649</v>
      </c>
      <c r="AM14" s="41">
        <f t="shared" si="6"/>
        <v>83622.69</v>
      </c>
      <c r="AN14" s="41">
        <f t="shared" si="6"/>
        <v>0</v>
      </c>
      <c r="AO14" s="41">
        <f t="shared" si="6"/>
        <v>0</v>
      </c>
      <c r="AP14" s="41">
        <f t="shared" si="6"/>
        <v>0</v>
      </c>
      <c r="AQ14" s="41">
        <f t="shared" si="6"/>
        <v>0</v>
      </c>
      <c r="AR14" s="41">
        <f t="shared" si="6"/>
        <v>0</v>
      </c>
      <c r="AS14" s="41">
        <f t="shared" si="6"/>
        <v>0</v>
      </c>
      <c r="AT14" s="41">
        <f t="shared" si="6"/>
        <v>512072.34400000004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87780.649</v>
      </c>
      <c r="AZ14" s="41">
        <f t="shared" si="6"/>
        <v>83622.69</v>
      </c>
      <c r="BA14" s="41">
        <f t="shared" si="6"/>
        <v>0</v>
      </c>
      <c r="BB14" s="41">
        <f t="shared" si="6"/>
        <v>0</v>
      </c>
      <c r="BC14" s="41">
        <f t="shared" si="6"/>
        <v>0</v>
      </c>
      <c r="BD14" s="41">
        <f t="shared" si="6"/>
        <v>0</v>
      </c>
      <c r="BE14" s="41">
        <f t="shared" si="6"/>
        <v>0</v>
      </c>
      <c r="BF14" s="41">
        <f t="shared" si="6"/>
        <v>0</v>
      </c>
      <c r="BG14" s="41">
        <f t="shared" si="6"/>
        <v>512072.34400000004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10078.824</v>
      </c>
      <c r="Z15" s="39">
        <f>+'[1]Informe_dane'!Z15</f>
        <v>8868.518</v>
      </c>
      <c r="AA15" s="39">
        <f>+'[1]Informe_dane'!AA15</f>
        <v>0</v>
      </c>
      <c r="AB15" s="39">
        <f>+'[1]Informe_dane'!AB15</f>
        <v>0</v>
      </c>
      <c r="AC15" s="39">
        <f>+'[1]Informe_dane'!AC15</f>
        <v>0</v>
      </c>
      <c r="AD15" s="39">
        <f>+'[1]Informe_dane'!AD15</f>
        <v>0</v>
      </c>
      <c r="AE15" s="39">
        <f>+'[1]Informe_dane'!AE15</f>
        <v>0</v>
      </c>
      <c r="AF15" s="39">
        <f>+'[1]Informe_dane'!AF15</f>
        <v>0</v>
      </c>
      <c r="AG15" s="39">
        <f>+'[1]Informe_dane'!AG15</f>
        <v>55195.84300000001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10078.824</v>
      </c>
      <c r="AM15" s="39">
        <f>+'[1]Informe_dane'!AM15</f>
        <v>8868.518</v>
      </c>
      <c r="AN15" s="39">
        <f>+'[1]Informe_dane'!AN15</f>
        <v>0</v>
      </c>
      <c r="AO15" s="39">
        <f>+'[1]Informe_dane'!AO15</f>
        <v>0</v>
      </c>
      <c r="AP15" s="39">
        <f>+'[1]Informe_dane'!AP15</f>
        <v>0</v>
      </c>
      <c r="AQ15" s="39">
        <f>+'[1]Informe_dane'!AQ15</f>
        <v>0</v>
      </c>
      <c r="AR15" s="39">
        <f>+'[1]Informe_dane'!AR15</f>
        <v>0</v>
      </c>
      <c r="AS15" s="39">
        <f>+'[1]Informe_dane'!AS15</f>
        <v>0</v>
      </c>
      <c r="AT15" s="39">
        <f>+'[1]Informe_dane'!AT15</f>
        <v>55195.84300000001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10078.824</v>
      </c>
      <c r="AZ15" s="39">
        <f>+'[1]Informe_dane'!AZ15</f>
        <v>8868.518</v>
      </c>
      <c r="BA15" s="39">
        <f>+'[1]Informe_dane'!BA15</f>
        <v>0</v>
      </c>
      <c r="BB15" s="39">
        <f>+'[1]Informe_dane'!BB15</f>
        <v>0</v>
      </c>
      <c r="BC15" s="39">
        <f>+'[1]Informe_dane'!BC15</f>
        <v>0</v>
      </c>
      <c r="BD15" s="39">
        <f>+'[1]Informe_dane'!BD15</f>
        <v>0</v>
      </c>
      <c r="BE15" s="39">
        <f>+'[1]Informe_dane'!BE15</f>
        <v>0</v>
      </c>
      <c r="BF15" s="39">
        <f>+'[1]Informe_dane'!BF15</f>
        <v>0</v>
      </c>
      <c r="BG15" s="39">
        <f>+'[1]Informe_dane'!BG15</f>
        <v>55195.84300000001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0</v>
      </c>
      <c r="F16" s="39">
        <f>+'[1]Informe_dane'!F16</f>
        <v>0</v>
      </c>
      <c r="G16" s="39">
        <f>+'[1]Informe_dane'!G16</f>
        <v>819693.814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0</v>
      </c>
      <c r="S16" s="39">
        <f>+'[1]Informe_dane'!S16</f>
        <v>0</v>
      </c>
      <c r="T16" s="39">
        <f>+'[1]Informe_dane'!T16</f>
        <v>819693.814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77701.825</v>
      </c>
      <c r="Z16" s="39">
        <f>+'[1]Informe_dane'!Z16</f>
        <v>79804.635</v>
      </c>
      <c r="AA16" s="39">
        <f>+'[1]Informe_dane'!AA16</f>
        <v>0</v>
      </c>
      <c r="AB16" s="39">
        <f>+'[1]Informe_dane'!AB16</f>
        <v>0</v>
      </c>
      <c r="AC16" s="39">
        <f>+'[1]Informe_dane'!AC16</f>
        <v>0</v>
      </c>
      <c r="AD16" s="39">
        <f>+'[1]Informe_dane'!AD16</f>
        <v>0</v>
      </c>
      <c r="AE16" s="39">
        <f>+'[1]Informe_dane'!AE16</f>
        <v>0</v>
      </c>
      <c r="AF16" s="39">
        <f>+'[1]Informe_dane'!AF16</f>
        <v>0</v>
      </c>
      <c r="AG16" s="39">
        <f>+'[1]Informe_dane'!AG16</f>
        <v>462934.977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77701.825</v>
      </c>
      <c r="AM16" s="39">
        <f>+'[1]Informe_dane'!AM16</f>
        <v>74754.172</v>
      </c>
      <c r="AN16" s="39">
        <f>+'[1]Informe_dane'!AN16</f>
        <v>0</v>
      </c>
      <c r="AO16" s="39">
        <f>+'[1]Informe_dane'!AO16</f>
        <v>0</v>
      </c>
      <c r="AP16" s="39">
        <f>+'[1]Informe_dane'!AP16</f>
        <v>0</v>
      </c>
      <c r="AQ16" s="39">
        <f>+'[1]Informe_dane'!AQ16</f>
        <v>0</v>
      </c>
      <c r="AR16" s="39">
        <f>+'[1]Informe_dane'!AR16</f>
        <v>0</v>
      </c>
      <c r="AS16" s="39">
        <f>+'[1]Informe_dane'!AS16</f>
        <v>0</v>
      </c>
      <c r="AT16" s="39">
        <f>+'[1]Informe_dane'!AT16</f>
        <v>456876.50100000005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77701.825</v>
      </c>
      <c r="AZ16" s="39">
        <f>+'[1]Informe_dane'!AZ16</f>
        <v>74754.172</v>
      </c>
      <c r="BA16" s="39">
        <f>+'[1]Informe_dane'!BA16</f>
        <v>0</v>
      </c>
      <c r="BB16" s="39">
        <f>+'[1]Informe_dane'!BB16</f>
        <v>0</v>
      </c>
      <c r="BC16" s="39">
        <f>+'[1]Informe_dane'!BC16</f>
        <v>0</v>
      </c>
      <c r="BD16" s="39">
        <f>+'[1]Informe_dane'!BD16</f>
        <v>0</v>
      </c>
      <c r="BE16" s="39">
        <f>+'[1]Informe_dane'!BE16</f>
        <v>0</v>
      </c>
      <c r="BF16" s="39">
        <f>+'[1]Informe_dane'!BF16</f>
        <v>0</v>
      </c>
      <c r="BG16" s="39">
        <f>+'[1]Informe_dane'!BG16</f>
        <v>456876.50100000005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0</v>
      </c>
      <c r="G17" s="41">
        <f t="shared" si="7"/>
        <v>13150000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13150000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295305.529</v>
      </c>
      <c r="Z17" s="41">
        <f t="shared" si="7"/>
        <v>748761.0329999999</v>
      </c>
      <c r="AA17" s="41">
        <f t="shared" si="7"/>
        <v>0</v>
      </c>
      <c r="AB17" s="41">
        <f t="shared" si="7"/>
        <v>0</v>
      </c>
      <c r="AC17" s="41">
        <f t="shared" si="7"/>
        <v>0</v>
      </c>
      <c r="AD17" s="41">
        <f t="shared" si="7"/>
        <v>0</v>
      </c>
      <c r="AE17" s="41">
        <f t="shared" si="7"/>
        <v>0</v>
      </c>
      <c r="AF17" s="41">
        <f t="shared" si="7"/>
        <v>0</v>
      </c>
      <c r="AG17" s="41">
        <f t="shared" si="7"/>
        <v>2209633.083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295305.529</v>
      </c>
      <c r="AM17" s="41">
        <f t="shared" si="7"/>
        <v>733949.8939999999</v>
      </c>
      <c r="AN17" s="41">
        <f t="shared" si="7"/>
        <v>0</v>
      </c>
      <c r="AO17" s="41">
        <f t="shared" si="7"/>
        <v>0</v>
      </c>
      <c r="AP17" s="41">
        <f t="shared" si="7"/>
        <v>0</v>
      </c>
      <c r="AQ17" s="41">
        <f t="shared" si="7"/>
        <v>0</v>
      </c>
      <c r="AR17" s="41">
        <f t="shared" si="7"/>
        <v>0</v>
      </c>
      <c r="AS17" s="41">
        <f t="shared" si="7"/>
        <v>0</v>
      </c>
      <c r="AT17" s="41">
        <f t="shared" si="7"/>
        <v>2190192.92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295305.529</v>
      </c>
      <c r="AZ17" s="41">
        <f t="shared" si="7"/>
        <v>733949.8939999999</v>
      </c>
      <c r="BA17" s="41">
        <f t="shared" si="7"/>
        <v>0</v>
      </c>
      <c r="BB17" s="41">
        <f t="shared" si="7"/>
        <v>0</v>
      </c>
      <c r="BC17" s="41">
        <f t="shared" si="7"/>
        <v>0</v>
      </c>
      <c r="BD17" s="41">
        <f t="shared" si="7"/>
        <v>0</v>
      </c>
      <c r="BE17" s="41">
        <f t="shared" si="7"/>
        <v>0</v>
      </c>
      <c r="BF17" s="41">
        <f t="shared" si="7"/>
        <v>0</v>
      </c>
      <c r="BG17" s="41">
        <f t="shared" si="7"/>
        <v>2190192.92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13116.314</v>
      </c>
      <c r="Z18" s="39">
        <f>+'[1]Informe_dane'!Z18</f>
        <v>13116.314</v>
      </c>
      <c r="AA18" s="39">
        <f>+'[1]Informe_dane'!AA18</f>
        <v>0</v>
      </c>
      <c r="AB18" s="39">
        <f>+'[1]Informe_dane'!AB18</f>
        <v>0</v>
      </c>
      <c r="AC18" s="39">
        <f>+'[1]Informe_dane'!AC18</f>
        <v>0</v>
      </c>
      <c r="AD18" s="39">
        <f>+'[1]Informe_dane'!AD18</f>
        <v>0</v>
      </c>
      <c r="AE18" s="39">
        <f>+'[1]Informe_dane'!AE18</f>
        <v>0</v>
      </c>
      <c r="AF18" s="39">
        <f>+'[1]Informe_dane'!AF18</f>
        <v>0</v>
      </c>
      <c r="AG18" s="39">
        <f>+'[1]Informe_dane'!AG18</f>
        <v>74147.625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13116.314</v>
      </c>
      <c r="AM18" s="39">
        <f>+'[1]Informe_dane'!AM18</f>
        <v>13116.314</v>
      </c>
      <c r="AN18" s="39">
        <f>+'[1]Informe_dane'!AN18</f>
        <v>0</v>
      </c>
      <c r="AO18" s="39">
        <f>+'[1]Informe_dane'!AO18</f>
        <v>0</v>
      </c>
      <c r="AP18" s="39">
        <f>+'[1]Informe_dane'!AP18</f>
        <v>0</v>
      </c>
      <c r="AQ18" s="39">
        <f>+'[1]Informe_dane'!AQ18</f>
        <v>0</v>
      </c>
      <c r="AR18" s="39">
        <f>+'[1]Informe_dane'!AR18</f>
        <v>0</v>
      </c>
      <c r="AS18" s="39">
        <f>+'[1]Informe_dane'!AS18</f>
        <v>0</v>
      </c>
      <c r="AT18" s="39">
        <f>+'[1]Informe_dane'!AT18</f>
        <v>74147.625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13116.314</v>
      </c>
      <c r="AZ18" s="39">
        <f>+'[1]Informe_dane'!AZ18</f>
        <v>13116.314</v>
      </c>
      <c r="BA18" s="39">
        <f>+'[1]Informe_dane'!BA18</f>
        <v>0</v>
      </c>
      <c r="BB18" s="39">
        <f>+'[1]Informe_dane'!BB18</f>
        <v>0</v>
      </c>
      <c r="BC18" s="39">
        <f>+'[1]Informe_dane'!BC18</f>
        <v>0</v>
      </c>
      <c r="BD18" s="39">
        <f>+'[1]Informe_dane'!BD18</f>
        <v>0</v>
      </c>
      <c r="BE18" s="39">
        <f>+'[1]Informe_dane'!BE18</f>
        <v>0</v>
      </c>
      <c r="BF18" s="39">
        <f>+'[1]Informe_dane'!BF18</f>
        <v>0</v>
      </c>
      <c r="BG18" s="39">
        <f>+'[1]Informe_dane'!BG18</f>
        <v>74147.625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81841.409</v>
      </c>
      <c r="Z19" s="39">
        <f>+'[1]Informe_dane'!Z19</f>
        <v>92516.599</v>
      </c>
      <c r="AA19" s="39">
        <f>+'[1]Informe_dane'!AA19</f>
        <v>0</v>
      </c>
      <c r="AB19" s="39">
        <f>+'[1]Informe_dane'!AB19</f>
        <v>0</v>
      </c>
      <c r="AC19" s="39">
        <f>+'[1]Informe_dane'!AC19</f>
        <v>0</v>
      </c>
      <c r="AD19" s="39">
        <f>+'[1]Informe_dane'!AD19</f>
        <v>0</v>
      </c>
      <c r="AE19" s="39">
        <f>+'[1]Informe_dane'!AE19</f>
        <v>0</v>
      </c>
      <c r="AF19" s="39">
        <f>+'[1]Informe_dane'!AF19</f>
        <v>0</v>
      </c>
      <c r="AG19" s="39">
        <f>+'[1]Informe_dane'!AG19</f>
        <v>447210.576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81841.409</v>
      </c>
      <c r="AM19" s="39">
        <f>+'[1]Informe_dane'!AM19</f>
        <v>92463.938</v>
      </c>
      <c r="AN19" s="39">
        <f>+'[1]Informe_dane'!AN19</f>
        <v>0</v>
      </c>
      <c r="AO19" s="39">
        <f>+'[1]Informe_dane'!AO19</f>
        <v>0</v>
      </c>
      <c r="AP19" s="39">
        <f>+'[1]Informe_dane'!AP19</f>
        <v>0</v>
      </c>
      <c r="AQ19" s="39">
        <f>+'[1]Informe_dane'!AQ19</f>
        <v>0</v>
      </c>
      <c r="AR19" s="39">
        <f>+'[1]Informe_dane'!AR19</f>
        <v>0</v>
      </c>
      <c r="AS19" s="39">
        <f>+'[1]Informe_dane'!AS19</f>
        <v>0</v>
      </c>
      <c r="AT19" s="39">
        <f>+'[1]Informe_dane'!AT19</f>
        <v>445233.529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81841.409</v>
      </c>
      <c r="AZ19" s="39">
        <f>+'[1]Informe_dane'!AZ19</f>
        <v>92463.938</v>
      </c>
      <c r="BA19" s="39">
        <f>+'[1]Informe_dane'!BA19</f>
        <v>0</v>
      </c>
      <c r="BB19" s="39">
        <f>+'[1]Informe_dane'!BB19</f>
        <v>0</v>
      </c>
      <c r="BC19" s="39">
        <f>+'[1]Informe_dane'!BC19</f>
        <v>0</v>
      </c>
      <c r="BD19" s="39">
        <f>+'[1]Informe_dane'!BD19</f>
        <v>0</v>
      </c>
      <c r="BE19" s="39">
        <f>+'[1]Informe_dane'!BE19</f>
        <v>0</v>
      </c>
      <c r="BF19" s="39">
        <f>+'[1]Informe_dane'!BF19</f>
        <v>0</v>
      </c>
      <c r="BG19" s="39">
        <f>+'[1]Informe_dane'!BG19</f>
        <v>445233.529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11928.703</v>
      </c>
      <c r="Z20" s="39">
        <f>+'[1]Informe_dane'!Z20</f>
        <v>40307.743</v>
      </c>
      <c r="AA20" s="39">
        <f>+'[1]Informe_dane'!AA20</f>
        <v>0</v>
      </c>
      <c r="AB20" s="39">
        <f>+'[1]Informe_dane'!AB20</f>
        <v>0</v>
      </c>
      <c r="AC20" s="39">
        <f>+'[1]Informe_dane'!AC20</f>
        <v>0</v>
      </c>
      <c r="AD20" s="39">
        <f>+'[1]Informe_dane'!AD20</f>
        <v>0</v>
      </c>
      <c r="AE20" s="39">
        <f>+'[1]Informe_dane'!AE20</f>
        <v>0</v>
      </c>
      <c r="AF20" s="39">
        <f>+'[1]Informe_dane'!AF20</f>
        <v>0</v>
      </c>
      <c r="AG20" s="39">
        <f>+'[1]Informe_dane'!AG20</f>
        <v>99834.343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11928.703</v>
      </c>
      <c r="AM20" s="39">
        <f>+'[1]Informe_dane'!AM20</f>
        <v>39983.637</v>
      </c>
      <c r="AN20" s="39">
        <f>+'[1]Informe_dane'!AN20</f>
        <v>0</v>
      </c>
      <c r="AO20" s="39">
        <f>+'[1]Informe_dane'!AO20</f>
        <v>0</v>
      </c>
      <c r="AP20" s="39">
        <f>+'[1]Informe_dane'!AP20</f>
        <v>0</v>
      </c>
      <c r="AQ20" s="39">
        <f>+'[1]Informe_dane'!AQ20</f>
        <v>0</v>
      </c>
      <c r="AR20" s="39">
        <f>+'[1]Informe_dane'!AR20</f>
        <v>0</v>
      </c>
      <c r="AS20" s="39">
        <f>+'[1]Informe_dane'!AS20</f>
        <v>0</v>
      </c>
      <c r="AT20" s="39">
        <f>+'[1]Informe_dane'!AT20</f>
        <v>99510.237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11928.703</v>
      </c>
      <c r="AZ20" s="39">
        <f>+'[1]Informe_dane'!AZ20</f>
        <v>39983.637</v>
      </c>
      <c r="BA20" s="39">
        <f>+'[1]Informe_dane'!BA20</f>
        <v>0</v>
      </c>
      <c r="BB20" s="39">
        <f>+'[1]Informe_dane'!BB20</f>
        <v>0</v>
      </c>
      <c r="BC20" s="39">
        <f>+'[1]Informe_dane'!BC20</f>
        <v>0</v>
      </c>
      <c r="BD20" s="39">
        <f>+'[1]Informe_dane'!BD20</f>
        <v>0</v>
      </c>
      <c r="BE20" s="39">
        <f>+'[1]Informe_dane'!BE20</f>
        <v>0</v>
      </c>
      <c r="BF20" s="39">
        <f>+'[1]Informe_dane'!BF20</f>
        <v>0</v>
      </c>
      <c r="BG20" s="39">
        <f>+'[1]Informe_dane'!BG20</f>
        <v>99510.237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9859.72</v>
      </c>
      <c r="Z21" s="39">
        <f>+'[1]Informe_dane'!Z21</f>
        <v>9782.84</v>
      </c>
      <c r="AA21" s="39">
        <f>+'[1]Informe_dane'!AA21</f>
        <v>0</v>
      </c>
      <c r="AB21" s="39">
        <f>+'[1]Informe_dane'!AB21</f>
        <v>0</v>
      </c>
      <c r="AC21" s="39">
        <f>+'[1]Informe_dane'!AC21</f>
        <v>0</v>
      </c>
      <c r="AD21" s="39">
        <f>+'[1]Informe_dane'!AD21</f>
        <v>0</v>
      </c>
      <c r="AE21" s="39">
        <f>+'[1]Informe_dane'!AE21</f>
        <v>0</v>
      </c>
      <c r="AF21" s="39">
        <f>+'[1]Informe_dane'!AF21</f>
        <v>0</v>
      </c>
      <c r="AG21" s="39">
        <f>+'[1]Informe_dane'!AG21</f>
        <v>57509.147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9859.72</v>
      </c>
      <c r="AM21" s="39">
        <f>+'[1]Informe_dane'!AM21</f>
        <v>9649.966</v>
      </c>
      <c r="AN21" s="39">
        <f>+'[1]Informe_dane'!AN21</f>
        <v>0</v>
      </c>
      <c r="AO21" s="39">
        <f>+'[1]Informe_dane'!AO21</f>
        <v>0</v>
      </c>
      <c r="AP21" s="39">
        <f>+'[1]Informe_dane'!AP21</f>
        <v>0</v>
      </c>
      <c r="AQ21" s="39">
        <f>+'[1]Informe_dane'!AQ21</f>
        <v>0</v>
      </c>
      <c r="AR21" s="39">
        <f>+'[1]Informe_dane'!AR21</f>
        <v>0</v>
      </c>
      <c r="AS21" s="39">
        <f>+'[1]Informe_dane'!AS21</f>
        <v>0</v>
      </c>
      <c r="AT21" s="39">
        <f>+'[1]Informe_dane'!AT21</f>
        <v>57367.979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9859.72</v>
      </c>
      <c r="AZ21" s="39">
        <f>+'[1]Informe_dane'!AZ21</f>
        <v>9649.966</v>
      </c>
      <c r="BA21" s="39">
        <f>+'[1]Informe_dane'!BA21</f>
        <v>0</v>
      </c>
      <c r="BB21" s="39">
        <f>+'[1]Informe_dane'!BB21</f>
        <v>0</v>
      </c>
      <c r="BC21" s="39">
        <f>+'[1]Informe_dane'!BC21</f>
        <v>0</v>
      </c>
      <c r="BD21" s="39">
        <f>+'[1]Informe_dane'!BD21</f>
        <v>0</v>
      </c>
      <c r="BE21" s="39">
        <f>+'[1]Informe_dane'!BE21</f>
        <v>0</v>
      </c>
      <c r="BF21" s="39">
        <f>+'[1]Informe_dane'!BF21</f>
        <v>0</v>
      </c>
      <c r="BG21" s="39">
        <f>+'[1]Informe_dane'!BG21</f>
        <v>57367.979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10041.43</v>
      </c>
      <c r="Z22" s="39">
        <f>+'[1]Informe_dane'!Z22</f>
        <v>10059.56</v>
      </c>
      <c r="AA22" s="39">
        <f>+'[1]Informe_dane'!AA22</f>
        <v>0</v>
      </c>
      <c r="AB22" s="39">
        <f>+'[1]Informe_dane'!AB22</f>
        <v>0</v>
      </c>
      <c r="AC22" s="39">
        <f>+'[1]Informe_dane'!AC22</f>
        <v>0</v>
      </c>
      <c r="AD22" s="39">
        <f>+'[1]Informe_dane'!AD22</f>
        <v>0</v>
      </c>
      <c r="AE22" s="39">
        <f>+'[1]Informe_dane'!AE22</f>
        <v>0</v>
      </c>
      <c r="AF22" s="39">
        <f>+'[1]Informe_dane'!AF22</f>
        <v>0</v>
      </c>
      <c r="AG22" s="39">
        <f>+'[1]Informe_dane'!AG22</f>
        <v>62691.073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10041.43</v>
      </c>
      <c r="AM22" s="39">
        <f>+'[1]Informe_dane'!AM22</f>
        <v>7174.3</v>
      </c>
      <c r="AN22" s="39">
        <f>+'[1]Informe_dane'!AN22</f>
        <v>0</v>
      </c>
      <c r="AO22" s="39">
        <f>+'[1]Informe_dane'!AO22</f>
        <v>0</v>
      </c>
      <c r="AP22" s="39">
        <f>+'[1]Informe_dane'!AP22</f>
        <v>0</v>
      </c>
      <c r="AQ22" s="39">
        <f>+'[1]Informe_dane'!AQ22</f>
        <v>0</v>
      </c>
      <c r="AR22" s="39">
        <f>+'[1]Informe_dane'!AR22</f>
        <v>0</v>
      </c>
      <c r="AS22" s="39">
        <f>+'[1]Informe_dane'!AS22</f>
        <v>0</v>
      </c>
      <c r="AT22" s="39">
        <f>+'[1]Informe_dane'!AT22</f>
        <v>59792.863000000005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10041.43</v>
      </c>
      <c r="AZ22" s="39">
        <f>+'[1]Informe_dane'!AZ22</f>
        <v>7174.3</v>
      </c>
      <c r="BA22" s="39">
        <f>+'[1]Informe_dane'!BA22</f>
        <v>0</v>
      </c>
      <c r="BB22" s="39">
        <f>+'[1]Informe_dane'!BB22</f>
        <v>0</v>
      </c>
      <c r="BC22" s="39">
        <f>+'[1]Informe_dane'!BC22</f>
        <v>0</v>
      </c>
      <c r="BD22" s="39">
        <f>+'[1]Informe_dane'!BD22</f>
        <v>0</v>
      </c>
      <c r="BE22" s="39">
        <f>+'[1]Informe_dane'!BE22</f>
        <v>0</v>
      </c>
      <c r="BF22" s="39">
        <f>+'[1]Informe_dane'!BF22</f>
        <v>0</v>
      </c>
      <c r="BG22" s="39">
        <f>+'[1]Informe_dane'!BG22</f>
        <v>59792.863000000005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0</v>
      </c>
      <c r="G23" s="39">
        <f>+'[1]Informe_dane'!G23</f>
        <v>1850786.115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1850786.115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2762.796</v>
      </c>
      <c r="Z23" s="39">
        <f>+'[1]Informe_dane'!Z23</f>
        <v>7621.709</v>
      </c>
      <c r="AA23" s="39">
        <f>+'[1]Informe_dane'!AA23</f>
        <v>0</v>
      </c>
      <c r="AB23" s="39">
        <f>+'[1]Informe_dane'!AB23</f>
        <v>0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32289.8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2762.796</v>
      </c>
      <c r="AM23" s="39">
        <f>+'[1]Informe_dane'!AM23</f>
        <v>7621.709</v>
      </c>
      <c r="AN23" s="39">
        <f>+'[1]Informe_dane'!AN23</f>
        <v>0</v>
      </c>
      <c r="AO23" s="39">
        <f>+'[1]Informe_dane'!AO23</f>
        <v>0</v>
      </c>
      <c r="AP23" s="39">
        <f>+'[1]Informe_dane'!AP23</f>
        <v>0</v>
      </c>
      <c r="AQ23" s="39">
        <f>+'[1]Informe_dane'!AQ23</f>
        <v>0</v>
      </c>
      <c r="AR23" s="39">
        <f>+'[1]Informe_dane'!AR23</f>
        <v>0</v>
      </c>
      <c r="AS23" s="39">
        <f>+'[1]Informe_dane'!AS23</f>
        <v>0</v>
      </c>
      <c r="AT23" s="39">
        <f>+'[1]Informe_dane'!AT23</f>
        <v>32289.8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2762.796</v>
      </c>
      <c r="AZ23" s="39">
        <f>+'[1]Informe_dane'!AZ23</f>
        <v>7621.709</v>
      </c>
      <c r="BA23" s="39">
        <f>+'[1]Informe_dane'!BA23</f>
        <v>0</v>
      </c>
      <c r="BB23" s="39">
        <f>+'[1]Informe_dane'!BB23</f>
        <v>0</v>
      </c>
      <c r="BC23" s="39">
        <f>+'[1]Informe_dane'!BC23</f>
        <v>0</v>
      </c>
      <c r="BD23" s="39">
        <f>+'[1]Informe_dane'!BD23</f>
        <v>0</v>
      </c>
      <c r="BE23" s="39">
        <f>+'[1]Informe_dane'!BE23</f>
        <v>0</v>
      </c>
      <c r="BF23" s="39">
        <f>+'[1]Informe_dane'!BF23</f>
        <v>0</v>
      </c>
      <c r="BG23" s="39">
        <f>+'[1]Informe_dane'!BG23</f>
        <v>32289.8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0</v>
      </c>
      <c r="G24" s="39">
        <f>+'[1]Informe_dane'!G24</f>
        <v>1917237.513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1917237.513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95883.033</v>
      </c>
      <c r="Z24" s="39">
        <f>+'[1]Informe_dane'!Z24</f>
        <v>323783.289</v>
      </c>
      <c r="AA24" s="39">
        <f>+'[1]Informe_dane'!AA24</f>
        <v>0</v>
      </c>
      <c r="AB24" s="39">
        <f>+'[1]Informe_dane'!AB24</f>
        <v>0</v>
      </c>
      <c r="AC24" s="39">
        <f>+'[1]Informe_dane'!AC24</f>
        <v>0</v>
      </c>
      <c r="AD24" s="39">
        <f>+'[1]Informe_dane'!AD24</f>
        <v>0</v>
      </c>
      <c r="AE24" s="39">
        <f>+'[1]Informe_dane'!AE24</f>
        <v>0</v>
      </c>
      <c r="AF24" s="39">
        <f>+'[1]Informe_dane'!AF24</f>
        <v>0</v>
      </c>
      <c r="AG24" s="39">
        <f>+'[1]Informe_dane'!AG24</f>
        <v>816910.5929999999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95883.033</v>
      </c>
      <c r="AM24" s="39">
        <f>+'[1]Informe_dane'!AM24</f>
        <v>321099.252</v>
      </c>
      <c r="AN24" s="39">
        <f>+'[1]Informe_dane'!AN24</f>
        <v>0</v>
      </c>
      <c r="AO24" s="39">
        <f>+'[1]Informe_dane'!AO24</f>
        <v>0</v>
      </c>
      <c r="AP24" s="39">
        <f>+'[1]Informe_dane'!AP24</f>
        <v>0</v>
      </c>
      <c r="AQ24" s="39">
        <f>+'[1]Informe_dane'!AQ24</f>
        <v>0</v>
      </c>
      <c r="AR24" s="39">
        <f>+'[1]Informe_dane'!AR24</f>
        <v>0</v>
      </c>
      <c r="AS24" s="39">
        <f>+'[1]Informe_dane'!AS24</f>
        <v>0</v>
      </c>
      <c r="AT24" s="39">
        <f>+'[1]Informe_dane'!AT24</f>
        <v>814226.5559999999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95883.033</v>
      </c>
      <c r="AZ24" s="39">
        <f>+'[1]Informe_dane'!AZ24</f>
        <v>321099.252</v>
      </c>
      <c r="BA24" s="39">
        <f>+'[1]Informe_dane'!BA24</f>
        <v>0</v>
      </c>
      <c r="BB24" s="39">
        <f>+'[1]Informe_dane'!BB24</f>
        <v>0</v>
      </c>
      <c r="BC24" s="39">
        <f>+'[1]Informe_dane'!BC24</f>
        <v>0</v>
      </c>
      <c r="BD24" s="39">
        <f>+'[1]Informe_dane'!BD24</f>
        <v>0</v>
      </c>
      <c r="BE24" s="39">
        <f>+'[1]Informe_dane'!BE24</f>
        <v>0</v>
      </c>
      <c r="BF24" s="39">
        <f>+'[1]Informe_dane'!BF24</f>
        <v>0</v>
      </c>
      <c r="BG24" s="39">
        <f>+'[1]Informe_dane'!BG24</f>
        <v>814226.5559999999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0</v>
      </c>
      <c r="G25" s="39">
        <f>+'[1]Informe_dane'!G25</f>
        <v>6286829.001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6286829.001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3293.716</v>
      </c>
      <c r="Z25" s="39">
        <f>+'[1]Informe_dane'!Z25</f>
        <v>7476.497</v>
      </c>
      <c r="AA25" s="39">
        <f>+'[1]Informe_dane'!AA25</f>
        <v>0</v>
      </c>
      <c r="AB25" s="39">
        <f>+'[1]Informe_dane'!AB25</f>
        <v>0</v>
      </c>
      <c r="AC25" s="39">
        <f>+'[1]Informe_dane'!AC25</f>
        <v>0</v>
      </c>
      <c r="AD25" s="39">
        <f>+'[1]Informe_dane'!AD25</f>
        <v>0</v>
      </c>
      <c r="AE25" s="39">
        <f>+'[1]Informe_dane'!AE25</f>
        <v>0</v>
      </c>
      <c r="AF25" s="39">
        <f>+'[1]Informe_dane'!AF25</f>
        <v>0</v>
      </c>
      <c r="AG25" s="39">
        <f>+'[1]Informe_dane'!AG25</f>
        <v>43014.772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3293.716</v>
      </c>
      <c r="AM25" s="39">
        <f>+'[1]Informe_dane'!AM25</f>
        <v>7476.497</v>
      </c>
      <c r="AN25" s="39">
        <f>+'[1]Informe_dane'!AN25</f>
        <v>0</v>
      </c>
      <c r="AO25" s="39">
        <f>+'[1]Informe_dane'!AO25</f>
        <v>0</v>
      </c>
      <c r="AP25" s="39">
        <f>+'[1]Informe_dane'!AP25</f>
        <v>0</v>
      </c>
      <c r="AQ25" s="39">
        <f>+'[1]Informe_dane'!AQ25</f>
        <v>0</v>
      </c>
      <c r="AR25" s="39">
        <f>+'[1]Informe_dane'!AR25</f>
        <v>0</v>
      </c>
      <c r="AS25" s="39">
        <f>+'[1]Informe_dane'!AS25</f>
        <v>0</v>
      </c>
      <c r="AT25" s="39">
        <f>+'[1]Informe_dane'!AT25</f>
        <v>43014.772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3293.716</v>
      </c>
      <c r="AZ25" s="39">
        <f>+'[1]Informe_dane'!AZ25</f>
        <v>7476.497</v>
      </c>
      <c r="BA25" s="39">
        <f>+'[1]Informe_dane'!BA25</f>
        <v>0</v>
      </c>
      <c r="BB25" s="39">
        <f>+'[1]Informe_dane'!BB25</f>
        <v>0</v>
      </c>
      <c r="BC25" s="39">
        <f>+'[1]Informe_dane'!BC25</f>
        <v>0</v>
      </c>
      <c r="BD25" s="39">
        <f>+'[1]Informe_dane'!BD25</f>
        <v>0</v>
      </c>
      <c r="BE25" s="39">
        <f>+'[1]Informe_dane'!BE25</f>
        <v>0</v>
      </c>
      <c r="BF25" s="39">
        <f>+'[1]Informe_dane'!BF25</f>
        <v>0</v>
      </c>
      <c r="BG25" s="39">
        <f>+'[1]Informe_dane'!BG25</f>
        <v>43014.772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290.048</v>
      </c>
      <c r="Z26" s="39">
        <f>+'[1]Informe_dane'!Z26</f>
        <v>290.048</v>
      </c>
      <c r="AA26" s="39">
        <f>+'[1]Informe_dane'!AA26</f>
        <v>0</v>
      </c>
      <c r="AB26" s="39">
        <f>+'[1]Informe_dane'!AB26</f>
        <v>0</v>
      </c>
      <c r="AC26" s="39">
        <f>+'[1]Informe_dane'!AC26</f>
        <v>0</v>
      </c>
      <c r="AD26" s="39">
        <f>+'[1]Informe_dane'!AD26</f>
        <v>0</v>
      </c>
      <c r="AE26" s="39">
        <f>+'[1]Informe_dane'!AE26</f>
        <v>0</v>
      </c>
      <c r="AF26" s="39">
        <f>+'[1]Informe_dane'!AF26</f>
        <v>0</v>
      </c>
      <c r="AG26" s="39">
        <f>+'[1]Informe_dane'!AG26</f>
        <v>1881.736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290.048</v>
      </c>
      <c r="AM26" s="39">
        <f>+'[1]Informe_dane'!AM26</f>
        <v>290.048</v>
      </c>
      <c r="AN26" s="39">
        <f>+'[1]Informe_dane'!AN26</f>
        <v>0</v>
      </c>
      <c r="AO26" s="39">
        <f>+'[1]Informe_dane'!AO26</f>
        <v>0</v>
      </c>
      <c r="AP26" s="39">
        <f>+'[1]Informe_dane'!AP26</f>
        <v>0</v>
      </c>
      <c r="AQ26" s="39">
        <f>+'[1]Informe_dane'!AQ26</f>
        <v>0</v>
      </c>
      <c r="AR26" s="39">
        <f>+'[1]Informe_dane'!AR26</f>
        <v>0</v>
      </c>
      <c r="AS26" s="39">
        <f>+'[1]Informe_dane'!AS26</f>
        <v>0</v>
      </c>
      <c r="AT26" s="39">
        <f>+'[1]Informe_dane'!AT26</f>
        <v>1881.736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290.048</v>
      </c>
      <c r="AZ26" s="39">
        <f>+'[1]Informe_dane'!AZ26</f>
        <v>290.048</v>
      </c>
      <c r="BA26" s="39">
        <f>+'[1]Informe_dane'!BA26</f>
        <v>0</v>
      </c>
      <c r="BB26" s="39">
        <f>+'[1]Informe_dane'!BB26</f>
        <v>0</v>
      </c>
      <c r="BC26" s="39">
        <f>+'[1]Informe_dane'!BC26</f>
        <v>0</v>
      </c>
      <c r="BD26" s="39">
        <f>+'[1]Informe_dane'!BD26</f>
        <v>0</v>
      </c>
      <c r="BE26" s="39">
        <f>+'[1]Informe_dane'!BE26</f>
        <v>0</v>
      </c>
      <c r="BF26" s="39">
        <f>+'[1]Informe_dane'!BF26</f>
        <v>0</v>
      </c>
      <c r="BG26" s="39">
        <f>+'[1]Informe_dane'!BG26</f>
        <v>1881.736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66288.36</v>
      </c>
      <c r="Z28" s="39">
        <f>+'[1]Informe_dane'!Z28</f>
        <v>64729.064</v>
      </c>
      <c r="AA28" s="39">
        <f>+'[1]Informe_dane'!AA28</f>
        <v>0</v>
      </c>
      <c r="AB28" s="39">
        <f>+'[1]Informe_dane'!AB28</f>
        <v>0</v>
      </c>
      <c r="AC28" s="39">
        <f>+'[1]Informe_dane'!AC28</f>
        <v>0</v>
      </c>
      <c r="AD28" s="39">
        <f>+'[1]Informe_dane'!AD28</f>
        <v>0</v>
      </c>
      <c r="AE28" s="39">
        <f>+'[1]Informe_dane'!AE28</f>
        <v>0</v>
      </c>
      <c r="AF28" s="39">
        <f>+'[1]Informe_dane'!AF28</f>
        <v>0</v>
      </c>
      <c r="AG28" s="39">
        <f>+'[1]Informe_dane'!AG28</f>
        <v>395066.048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66288.36</v>
      </c>
      <c r="AM28" s="39">
        <f>+'[1]Informe_dane'!AM28</f>
        <v>55996.863</v>
      </c>
      <c r="AN28" s="39">
        <f>+'[1]Informe_dane'!AN28</f>
        <v>0</v>
      </c>
      <c r="AO28" s="39">
        <f>+'[1]Informe_dane'!AO28</f>
        <v>0</v>
      </c>
      <c r="AP28" s="39">
        <f>+'[1]Informe_dane'!AP28</f>
        <v>0</v>
      </c>
      <c r="AQ28" s="39">
        <f>+'[1]Informe_dane'!AQ28</f>
        <v>0</v>
      </c>
      <c r="AR28" s="39">
        <f>+'[1]Informe_dane'!AR28</f>
        <v>0</v>
      </c>
      <c r="AS28" s="39">
        <f>+'[1]Informe_dane'!AS28</f>
        <v>0</v>
      </c>
      <c r="AT28" s="39">
        <f>+'[1]Informe_dane'!AT28</f>
        <v>383650.453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66288.36</v>
      </c>
      <c r="AZ28" s="39">
        <f>+'[1]Informe_dane'!AZ28</f>
        <v>55996.863</v>
      </c>
      <c r="BA28" s="39">
        <f>+'[1]Informe_dane'!BA28</f>
        <v>0</v>
      </c>
      <c r="BB28" s="39">
        <f>+'[1]Informe_dane'!BB28</f>
        <v>0</v>
      </c>
      <c r="BC28" s="39">
        <f>+'[1]Informe_dane'!BC28</f>
        <v>0</v>
      </c>
      <c r="BD28" s="39">
        <f>+'[1]Informe_dane'!BD28</f>
        <v>0</v>
      </c>
      <c r="BE28" s="39">
        <f>+'[1]Informe_dane'!BE28</f>
        <v>0</v>
      </c>
      <c r="BF28" s="39">
        <f>+'[1]Informe_dane'!BF28</f>
        <v>0</v>
      </c>
      <c r="BG28" s="39">
        <f>+'[1]Informe_dane'!BG28</f>
        <v>383650.453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179077.37</v>
      </c>
      <c r="AA29" s="39">
        <f>+'[1]Informe_dane'!AA29</f>
        <v>0</v>
      </c>
      <c r="AB29" s="39">
        <f>+'[1]Informe_dane'!AB29</f>
        <v>0</v>
      </c>
      <c r="AC29" s="39">
        <f>+'[1]Informe_dane'!AC29</f>
        <v>0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179077.37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179077.37</v>
      </c>
      <c r="AN29" s="39">
        <f>+'[1]Informe_dane'!AN29</f>
        <v>0</v>
      </c>
      <c r="AO29" s="39">
        <f>+'[1]Informe_dane'!AO29</f>
        <v>0</v>
      </c>
      <c r="AP29" s="39">
        <f>+'[1]Informe_dane'!AP29</f>
        <v>0</v>
      </c>
      <c r="AQ29" s="39">
        <f>+'[1]Informe_dane'!AQ29</f>
        <v>0</v>
      </c>
      <c r="AR29" s="39">
        <f>+'[1]Informe_dane'!AR29</f>
        <v>0</v>
      </c>
      <c r="AS29" s="39">
        <f>+'[1]Informe_dane'!AS29</f>
        <v>0</v>
      </c>
      <c r="AT29" s="39">
        <f>+'[1]Informe_dane'!AT29</f>
        <v>179077.37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179077.37</v>
      </c>
      <c r="BA29" s="39">
        <f>+'[1]Informe_dane'!BA29</f>
        <v>0</v>
      </c>
      <c r="BB29" s="39">
        <f>+'[1]Informe_dane'!BB29</f>
        <v>0</v>
      </c>
      <c r="BC29" s="39">
        <f>+'[1]Informe_dane'!BC29</f>
        <v>0</v>
      </c>
      <c r="BD29" s="39">
        <f>+'[1]Informe_dane'!BD29</f>
        <v>0</v>
      </c>
      <c r="BE29" s="39">
        <f>+'[1]Informe_dane'!BE29</f>
        <v>0</v>
      </c>
      <c r="BF29" s="39">
        <f>+'[1]Informe_dane'!BF29</f>
        <v>0</v>
      </c>
      <c r="BG29" s="39">
        <f>+'[1]Informe_dane'!BG29</f>
        <v>179077.37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23230.232</v>
      </c>
      <c r="Z30" s="41">
        <f t="shared" si="8"/>
        <v>25810.802</v>
      </c>
      <c r="AA30" s="41">
        <f t="shared" si="8"/>
        <v>0</v>
      </c>
      <c r="AB30" s="41">
        <f t="shared" si="8"/>
        <v>0</v>
      </c>
      <c r="AC30" s="41">
        <f t="shared" si="8"/>
        <v>0</v>
      </c>
      <c r="AD30" s="41">
        <f t="shared" si="8"/>
        <v>0</v>
      </c>
      <c r="AE30" s="41">
        <f t="shared" si="8"/>
        <v>0</v>
      </c>
      <c r="AF30" s="41">
        <f t="shared" si="8"/>
        <v>0</v>
      </c>
      <c r="AG30" s="41">
        <f t="shared" si="8"/>
        <v>172636.602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23230.232</v>
      </c>
      <c r="AM30" s="41">
        <f t="shared" si="8"/>
        <v>25794.729</v>
      </c>
      <c r="AN30" s="41">
        <f t="shared" si="8"/>
        <v>0</v>
      </c>
      <c r="AO30" s="41">
        <f t="shared" si="8"/>
        <v>0</v>
      </c>
      <c r="AP30" s="41">
        <f t="shared" si="8"/>
        <v>0</v>
      </c>
      <c r="AQ30" s="41">
        <f t="shared" si="8"/>
        <v>0</v>
      </c>
      <c r="AR30" s="41">
        <f t="shared" si="8"/>
        <v>0</v>
      </c>
      <c r="AS30" s="41">
        <f t="shared" si="8"/>
        <v>0</v>
      </c>
      <c r="AT30" s="41">
        <f t="shared" si="8"/>
        <v>172620.529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23230.232</v>
      </c>
      <c r="AZ30" s="41">
        <f t="shared" si="8"/>
        <v>25794.729</v>
      </c>
      <c r="BA30" s="41">
        <f t="shared" si="8"/>
        <v>0</v>
      </c>
      <c r="BB30" s="41">
        <f t="shared" si="8"/>
        <v>0</v>
      </c>
      <c r="BC30" s="41">
        <f t="shared" si="8"/>
        <v>0</v>
      </c>
      <c r="BD30" s="41">
        <f t="shared" si="8"/>
        <v>0</v>
      </c>
      <c r="BE30" s="41">
        <f t="shared" si="8"/>
        <v>0</v>
      </c>
      <c r="BF30" s="41">
        <f t="shared" si="8"/>
        <v>0</v>
      </c>
      <c r="BG30" s="41">
        <f t="shared" si="8"/>
        <v>172620.529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7033.107</v>
      </c>
      <c r="Z31" s="39">
        <f>+'[1]Informe_dane'!Z31</f>
        <v>6728.576</v>
      </c>
      <c r="AA31" s="39">
        <f>+'[1]Informe_dane'!AA31</f>
        <v>0</v>
      </c>
      <c r="AB31" s="39">
        <f>+'[1]Informe_dane'!AB31</f>
        <v>0</v>
      </c>
      <c r="AC31" s="39">
        <f>+'[1]Informe_dane'!AC31</f>
        <v>0</v>
      </c>
      <c r="AD31" s="39">
        <f>+'[1]Informe_dane'!AD31</f>
        <v>0</v>
      </c>
      <c r="AE31" s="39">
        <f>+'[1]Informe_dane'!AE31</f>
        <v>0</v>
      </c>
      <c r="AF31" s="39">
        <f>+'[1]Informe_dane'!AF31</f>
        <v>0</v>
      </c>
      <c r="AG31" s="39">
        <f>+'[1]Informe_dane'!AG31</f>
        <v>35295.92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7033.107</v>
      </c>
      <c r="AM31" s="39">
        <f>+'[1]Informe_dane'!AM31</f>
        <v>6712.503</v>
      </c>
      <c r="AN31" s="39">
        <f>+'[1]Informe_dane'!AN31</f>
        <v>0</v>
      </c>
      <c r="AO31" s="39">
        <f>+'[1]Informe_dane'!AO31</f>
        <v>0</v>
      </c>
      <c r="AP31" s="39">
        <f>+'[1]Informe_dane'!AP31</f>
        <v>0</v>
      </c>
      <c r="AQ31" s="39">
        <f>+'[1]Informe_dane'!AQ31</f>
        <v>0</v>
      </c>
      <c r="AR31" s="39">
        <f>+'[1]Informe_dane'!AR31</f>
        <v>0</v>
      </c>
      <c r="AS31" s="39">
        <f>+'[1]Informe_dane'!AS31</f>
        <v>0</v>
      </c>
      <c r="AT31" s="39">
        <f>+'[1]Informe_dane'!AT31</f>
        <v>35279.847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7033.107</v>
      </c>
      <c r="AZ31" s="39">
        <f>+'[1]Informe_dane'!AZ31</f>
        <v>6712.503</v>
      </c>
      <c r="BA31" s="39">
        <f>+'[1]Informe_dane'!BA31</f>
        <v>0</v>
      </c>
      <c r="BB31" s="39">
        <f>+'[1]Informe_dane'!BB31</f>
        <v>0</v>
      </c>
      <c r="BC31" s="39">
        <f>+'[1]Informe_dane'!BC31</f>
        <v>0</v>
      </c>
      <c r="BD31" s="39">
        <f>+'[1]Informe_dane'!BD31</f>
        <v>0</v>
      </c>
      <c r="BE31" s="39">
        <f>+'[1]Informe_dane'!BE31</f>
        <v>0</v>
      </c>
      <c r="BF31" s="39">
        <f>+'[1]Informe_dane'!BF31</f>
        <v>0</v>
      </c>
      <c r="BG31" s="39">
        <f>+'[1]Informe_dane'!BG31</f>
        <v>35279.847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16197.125</v>
      </c>
      <c r="Z32" s="39">
        <f>+'[1]Informe_dane'!Z32</f>
        <v>19082.226</v>
      </c>
      <c r="AA32" s="39">
        <f>+'[1]Informe_dane'!AA32</f>
        <v>0</v>
      </c>
      <c r="AB32" s="39">
        <f>+'[1]Informe_dane'!AB32</f>
        <v>0</v>
      </c>
      <c r="AC32" s="39">
        <f>+'[1]Informe_dane'!AC32</f>
        <v>0</v>
      </c>
      <c r="AD32" s="39">
        <f>+'[1]Informe_dane'!AD32</f>
        <v>0</v>
      </c>
      <c r="AE32" s="39">
        <f>+'[1]Informe_dane'!AE32</f>
        <v>0</v>
      </c>
      <c r="AF32" s="39">
        <f>+'[1]Informe_dane'!AF32</f>
        <v>0</v>
      </c>
      <c r="AG32" s="39">
        <f>+'[1]Informe_dane'!AG32</f>
        <v>137340.682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16197.125</v>
      </c>
      <c r="AM32" s="39">
        <f>+'[1]Informe_dane'!AM32</f>
        <v>19082.226</v>
      </c>
      <c r="AN32" s="39">
        <f>+'[1]Informe_dane'!AN32</f>
        <v>0</v>
      </c>
      <c r="AO32" s="39">
        <f>+'[1]Informe_dane'!AO32</f>
        <v>0</v>
      </c>
      <c r="AP32" s="39">
        <f>+'[1]Informe_dane'!AP32</f>
        <v>0</v>
      </c>
      <c r="AQ32" s="39">
        <f>+'[1]Informe_dane'!AQ32</f>
        <v>0</v>
      </c>
      <c r="AR32" s="39">
        <f>+'[1]Informe_dane'!AR32</f>
        <v>0</v>
      </c>
      <c r="AS32" s="39">
        <f>+'[1]Informe_dane'!AS32</f>
        <v>0</v>
      </c>
      <c r="AT32" s="39">
        <f>+'[1]Informe_dane'!AT32</f>
        <v>137340.682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16197.125</v>
      </c>
      <c r="AZ32" s="39">
        <f>+'[1]Informe_dane'!AZ32</f>
        <v>19082.226</v>
      </c>
      <c r="BA32" s="39">
        <f>+'[1]Informe_dane'!BA32</f>
        <v>0</v>
      </c>
      <c r="BB32" s="39">
        <f>+'[1]Informe_dane'!BB32</f>
        <v>0</v>
      </c>
      <c r="BC32" s="39">
        <f>+'[1]Informe_dane'!BC32</f>
        <v>0</v>
      </c>
      <c r="BD32" s="39">
        <f>+'[1]Informe_dane'!BD32</f>
        <v>0</v>
      </c>
      <c r="BE32" s="39">
        <f>+'[1]Informe_dane'!BE32</f>
        <v>0</v>
      </c>
      <c r="BF32" s="39">
        <f>+'[1]Informe_dane'!BF32</f>
        <v>0</v>
      </c>
      <c r="BG32" s="39">
        <f>+'[1]Informe_dane'!BG32</f>
        <v>137340.682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117678.77399999999</v>
      </c>
      <c r="F33" s="41">
        <f t="shared" si="9"/>
        <v>117678.774</v>
      </c>
      <c r="G33" s="41">
        <f t="shared" si="9"/>
        <v>463660.00000000006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38829.509</v>
      </c>
      <c r="M33" s="41">
        <f t="shared" si="9"/>
        <v>42169.424</v>
      </c>
      <c r="N33" s="41">
        <f t="shared" si="9"/>
        <v>0</v>
      </c>
      <c r="O33" s="41">
        <f t="shared" si="9"/>
        <v>0</v>
      </c>
      <c r="P33" s="41">
        <f t="shared" si="9"/>
        <v>0</v>
      </c>
      <c r="Q33" s="41">
        <f t="shared" si="9"/>
        <v>0</v>
      </c>
      <c r="R33" s="41">
        <f t="shared" si="9"/>
        <v>0</v>
      </c>
      <c r="S33" s="41">
        <f t="shared" si="9"/>
        <v>0</v>
      </c>
      <c r="T33" s="41">
        <f t="shared" si="9"/>
        <v>446408.924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38829.509</v>
      </c>
      <c r="Z33" s="41">
        <f t="shared" si="9"/>
        <v>42169.424</v>
      </c>
      <c r="AA33" s="41">
        <f t="shared" si="9"/>
        <v>0</v>
      </c>
      <c r="AB33" s="41">
        <f t="shared" si="9"/>
        <v>0</v>
      </c>
      <c r="AC33" s="41">
        <f t="shared" si="9"/>
        <v>0</v>
      </c>
      <c r="AD33" s="41">
        <f t="shared" si="9"/>
        <v>0</v>
      </c>
      <c r="AE33" s="41">
        <f t="shared" si="9"/>
        <v>0</v>
      </c>
      <c r="AF33" s="41">
        <f t="shared" si="9"/>
        <v>0</v>
      </c>
      <c r="AG33" s="41">
        <f t="shared" si="9"/>
        <v>433208.924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48651.368</v>
      </c>
      <c r="AM33" s="41">
        <f t="shared" si="9"/>
        <v>50441.465</v>
      </c>
      <c r="AN33" s="41">
        <f t="shared" si="9"/>
        <v>0</v>
      </c>
      <c r="AO33" s="41">
        <f t="shared" si="9"/>
        <v>0</v>
      </c>
      <c r="AP33" s="41">
        <f t="shared" si="9"/>
        <v>0</v>
      </c>
      <c r="AQ33" s="41">
        <f t="shared" si="9"/>
        <v>0</v>
      </c>
      <c r="AR33" s="41">
        <f t="shared" si="9"/>
        <v>0</v>
      </c>
      <c r="AS33" s="41">
        <f t="shared" si="9"/>
        <v>0</v>
      </c>
      <c r="AT33" s="41">
        <f t="shared" si="9"/>
        <v>166788.54799999998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48651.368</v>
      </c>
      <c r="AZ33" s="41">
        <f t="shared" si="9"/>
        <v>50441.465</v>
      </c>
      <c r="BA33" s="41">
        <f t="shared" si="9"/>
        <v>0</v>
      </c>
      <c r="BB33" s="41">
        <f t="shared" si="9"/>
        <v>0</v>
      </c>
      <c r="BC33" s="41">
        <f t="shared" si="9"/>
        <v>0</v>
      </c>
      <c r="BD33" s="41">
        <f t="shared" si="9"/>
        <v>0</v>
      </c>
      <c r="BE33" s="41">
        <f t="shared" si="9"/>
        <v>0</v>
      </c>
      <c r="BF33" s="41">
        <f t="shared" si="9"/>
        <v>0</v>
      </c>
      <c r="BG33" s="41">
        <f t="shared" si="9"/>
        <v>166788.54799999998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23183</v>
      </c>
      <c r="F34" s="39">
        <f>+'[1]Informe_dane'!F34</f>
        <v>117678.774</v>
      </c>
      <c r="G34" s="39">
        <f>+'[1]Informe_dane'!G34</f>
        <v>369164.226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22761.067</v>
      </c>
      <c r="M34" s="39">
        <f>+'[1]Informe_dane'!M34</f>
        <v>43680</v>
      </c>
      <c r="N34" s="39">
        <f>+'[1]Informe_dane'!N34</f>
        <v>0</v>
      </c>
      <c r="O34" s="39">
        <f>+'[1]Informe_dane'!O34</f>
        <v>0</v>
      </c>
      <c r="P34" s="39">
        <f>+'[1]Informe_dane'!P34</f>
        <v>0</v>
      </c>
      <c r="Q34" s="39">
        <f>+'[1]Informe_dane'!Q34</f>
        <v>0</v>
      </c>
      <c r="R34" s="39">
        <f>+'[1]Informe_dane'!R34</f>
        <v>0</v>
      </c>
      <c r="S34" s="39">
        <f>+'[1]Informe_dane'!S34</f>
        <v>0</v>
      </c>
      <c r="T34" s="39">
        <f>+'[1]Informe_dane'!T34</f>
        <v>359738.887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22761.067</v>
      </c>
      <c r="Z34" s="39">
        <f>+'[1]Informe_dane'!Z34</f>
        <v>43680</v>
      </c>
      <c r="AA34" s="39">
        <f>+'[1]Informe_dane'!AA34</f>
        <v>0</v>
      </c>
      <c r="AB34" s="39">
        <f>+'[1]Informe_dane'!AB34</f>
        <v>0</v>
      </c>
      <c r="AC34" s="39">
        <f>+'[1]Informe_dane'!AC34</f>
        <v>0</v>
      </c>
      <c r="AD34" s="39">
        <f>+'[1]Informe_dane'!AD34</f>
        <v>0</v>
      </c>
      <c r="AE34" s="39">
        <f>+'[1]Informe_dane'!AE34</f>
        <v>0</v>
      </c>
      <c r="AF34" s="39">
        <f>+'[1]Informe_dane'!AF34</f>
        <v>0</v>
      </c>
      <c r="AG34" s="39">
        <f>+'[1]Informe_dane'!AG34</f>
        <v>346538.887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22737.053</v>
      </c>
      <c r="AM34" s="39">
        <f>+'[1]Informe_dane'!AM34</f>
        <v>28390.749</v>
      </c>
      <c r="AN34" s="39">
        <f>+'[1]Informe_dane'!AN34</f>
        <v>0</v>
      </c>
      <c r="AO34" s="39">
        <f>+'[1]Informe_dane'!AO34</f>
        <v>0</v>
      </c>
      <c r="AP34" s="39">
        <f>+'[1]Informe_dane'!AP34</f>
        <v>0</v>
      </c>
      <c r="AQ34" s="39">
        <f>+'[1]Informe_dane'!AQ34</f>
        <v>0</v>
      </c>
      <c r="AR34" s="39">
        <f>+'[1]Informe_dane'!AR34</f>
        <v>0</v>
      </c>
      <c r="AS34" s="39">
        <f>+'[1]Informe_dane'!AS34</f>
        <v>0</v>
      </c>
      <c r="AT34" s="39">
        <f>+'[1]Informe_dane'!AT34</f>
        <v>117475.93699999999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22737.053</v>
      </c>
      <c r="AZ34" s="39">
        <f>+'[1]Informe_dane'!AZ34</f>
        <v>28390.749</v>
      </c>
      <c r="BA34" s="39">
        <f>+'[1]Informe_dane'!BA34</f>
        <v>0</v>
      </c>
      <c r="BB34" s="39">
        <f>+'[1]Informe_dane'!BB34</f>
        <v>0</v>
      </c>
      <c r="BC34" s="39">
        <f>+'[1]Informe_dane'!BC34</f>
        <v>0</v>
      </c>
      <c r="BD34" s="39">
        <f>+'[1]Informe_dane'!BD34</f>
        <v>0</v>
      </c>
      <c r="BE34" s="39">
        <f>+'[1]Informe_dane'!BE34</f>
        <v>0</v>
      </c>
      <c r="BF34" s="39">
        <f>+'[1]Informe_dane'!BF34</f>
        <v>0</v>
      </c>
      <c r="BG34" s="39">
        <f>+'[1]Informe_dane'!BG34</f>
        <v>117475.93699999999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89391.325</v>
      </c>
      <c r="F35" s="39">
        <f>+'[1]Informe_dane'!F35</f>
        <v>0</v>
      </c>
      <c r="G35" s="39">
        <f>+'[1]Informe_dane'!G35</f>
        <v>89391.325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10963.993</v>
      </c>
      <c r="M35" s="39">
        <f>+'[1]Informe_dane'!M35</f>
        <v>-1510.576</v>
      </c>
      <c r="N35" s="39">
        <f>+'[1]Informe_dane'!N35</f>
        <v>0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0</v>
      </c>
      <c r="S35" s="39">
        <f>+'[1]Informe_dane'!S35</f>
        <v>0</v>
      </c>
      <c r="T35" s="39">
        <f>+'[1]Informe_dane'!T35</f>
        <v>81565.588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10963.993</v>
      </c>
      <c r="Z35" s="39">
        <f>+'[1]Informe_dane'!Z35</f>
        <v>-1510.576</v>
      </c>
      <c r="AA35" s="39">
        <f>+'[1]Informe_dane'!AA35</f>
        <v>0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0</v>
      </c>
      <c r="AF35" s="39">
        <f>+'[1]Informe_dane'!AF35</f>
        <v>0</v>
      </c>
      <c r="AG35" s="39">
        <f>+'[1]Informe_dane'!AG35</f>
        <v>81565.588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20809.866</v>
      </c>
      <c r="AM35" s="39">
        <f>+'[1]Informe_dane'!AM35</f>
        <v>22050.716</v>
      </c>
      <c r="AN35" s="39">
        <f>+'[1]Informe_dane'!AN35</f>
        <v>0</v>
      </c>
      <c r="AO35" s="39">
        <f>+'[1]Informe_dane'!AO35</f>
        <v>0</v>
      </c>
      <c r="AP35" s="39">
        <f>+'[1]Informe_dane'!AP35</f>
        <v>0</v>
      </c>
      <c r="AQ35" s="39">
        <f>+'[1]Informe_dane'!AQ35</f>
        <v>0</v>
      </c>
      <c r="AR35" s="39">
        <f>+'[1]Informe_dane'!AR35</f>
        <v>0</v>
      </c>
      <c r="AS35" s="39">
        <f>+'[1]Informe_dane'!AS35</f>
        <v>0</v>
      </c>
      <c r="AT35" s="39">
        <f>+'[1]Informe_dane'!AT35</f>
        <v>44208.162000000004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20809.866</v>
      </c>
      <c r="AZ35" s="39">
        <f>+'[1]Informe_dane'!AZ35</f>
        <v>22050.716</v>
      </c>
      <c r="BA35" s="39">
        <f>+'[1]Informe_dane'!BA35</f>
        <v>0</v>
      </c>
      <c r="BB35" s="39">
        <f>+'[1]Informe_dane'!BB35</f>
        <v>0</v>
      </c>
      <c r="BC35" s="39">
        <f>+'[1]Informe_dane'!BC35</f>
        <v>0</v>
      </c>
      <c r="BD35" s="39">
        <f>+'[1]Informe_dane'!BD35</f>
        <v>0</v>
      </c>
      <c r="BE35" s="39">
        <f>+'[1]Informe_dane'!BE35</f>
        <v>0</v>
      </c>
      <c r="BF35" s="39">
        <f>+'[1]Informe_dane'!BF35</f>
        <v>0</v>
      </c>
      <c r="BG35" s="39">
        <f>+'[1]Informe_dane'!BG35</f>
        <v>44208.162000000004</v>
      </c>
    </row>
    <row r="36" spans="1:59" ht="11.25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5104.449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5104.449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5104.449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5104.449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5104.449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5104.449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5104.449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5104.449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0</v>
      </c>
      <c r="F37" s="41">
        <f t="shared" si="10"/>
        <v>0</v>
      </c>
      <c r="G37" s="41">
        <f t="shared" si="10"/>
        <v>13899999.999999998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0</v>
      </c>
      <c r="S37" s="41">
        <f t="shared" si="10"/>
        <v>0</v>
      </c>
      <c r="T37" s="41">
        <f t="shared" si="10"/>
        <v>13899999.999999998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1119180.6139999998</v>
      </c>
      <c r="Z37" s="41">
        <f t="shared" si="10"/>
        <v>1146211.594</v>
      </c>
      <c r="AA37" s="41">
        <f t="shared" si="10"/>
        <v>0</v>
      </c>
      <c r="AB37" s="41">
        <f t="shared" si="10"/>
        <v>0</v>
      </c>
      <c r="AC37" s="41">
        <f t="shared" si="10"/>
        <v>0</v>
      </c>
      <c r="AD37" s="41">
        <f t="shared" si="10"/>
        <v>0</v>
      </c>
      <c r="AE37" s="41">
        <f t="shared" si="10"/>
        <v>0</v>
      </c>
      <c r="AF37" s="41">
        <f t="shared" si="10"/>
        <v>0</v>
      </c>
      <c r="AG37" s="41">
        <f t="shared" si="10"/>
        <v>6641808.207999999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1119180.6139999998</v>
      </c>
      <c r="AM37" s="41">
        <f t="shared" si="10"/>
        <v>1146211.594</v>
      </c>
      <c r="AN37" s="41">
        <f t="shared" si="10"/>
        <v>0</v>
      </c>
      <c r="AO37" s="41">
        <f t="shared" si="10"/>
        <v>0</v>
      </c>
      <c r="AP37" s="41">
        <f t="shared" si="10"/>
        <v>0</v>
      </c>
      <c r="AQ37" s="41">
        <f t="shared" si="10"/>
        <v>0</v>
      </c>
      <c r="AR37" s="41">
        <f t="shared" si="10"/>
        <v>0</v>
      </c>
      <c r="AS37" s="41">
        <f t="shared" si="10"/>
        <v>0</v>
      </c>
      <c r="AT37" s="41">
        <f t="shared" si="10"/>
        <v>6641808.207999999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966036.7219999998</v>
      </c>
      <c r="AZ37" s="41">
        <f t="shared" si="10"/>
        <v>1113877.849</v>
      </c>
      <c r="BA37" s="41">
        <f t="shared" si="10"/>
        <v>0</v>
      </c>
      <c r="BB37" s="41">
        <f t="shared" si="10"/>
        <v>0</v>
      </c>
      <c r="BC37" s="41">
        <f t="shared" si="10"/>
        <v>0</v>
      </c>
      <c r="BD37" s="41">
        <f t="shared" si="10"/>
        <v>0</v>
      </c>
      <c r="BE37" s="41">
        <f t="shared" si="10"/>
        <v>0</v>
      </c>
      <c r="BF37" s="41">
        <f t="shared" si="10"/>
        <v>0</v>
      </c>
      <c r="BG37" s="41">
        <f t="shared" si="10"/>
        <v>6400598.961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153985.924</v>
      </c>
      <c r="Z38" s="39">
        <f>+'[1]Informe_dane'!Z38</f>
        <v>163552.476</v>
      </c>
      <c r="AA38" s="39">
        <f>+'[1]Informe_dane'!AA38</f>
        <v>0</v>
      </c>
      <c r="AB38" s="39">
        <f>+'[1]Informe_dane'!AB38</f>
        <v>0</v>
      </c>
      <c r="AC38" s="39">
        <f>+'[1]Informe_dane'!AC38</f>
        <v>0</v>
      </c>
      <c r="AD38" s="39">
        <f>+'[1]Informe_dane'!AD38</f>
        <v>0</v>
      </c>
      <c r="AE38" s="39">
        <f>+'[1]Informe_dane'!AE38</f>
        <v>0</v>
      </c>
      <c r="AF38" s="39">
        <f>+'[1]Informe_dane'!AF38</f>
        <v>0</v>
      </c>
      <c r="AG38" s="39">
        <f>+'[1]Informe_dane'!AG38</f>
        <v>917777.72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153985.924</v>
      </c>
      <c r="AM38" s="39">
        <f>+'[1]Informe_dane'!AM38</f>
        <v>163552.476</v>
      </c>
      <c r="AN38" s="39">
        <f>+'[1]Informe_dane'!AN38</f>
        <v>0</v>
      </c>
      <c r="AO38" s="39">
        <f>+'[1]Informe_dane'!AO38</f>
        <v>0</v>
      </c>
      <c r="AP38" s="39">
        <f>+'[1]Informe_dane'!AP38</f>
        <v>0</v>
      </c>
      <c r="AQ38" s="39">
        <f>+'[1]Informe_dane'!AQ38</f>
        <v>0</v>
      </c>
      <c r="AR38" s="39">
        <f>+'[1]Informe_dane'!AR38</f>
        <v>0</v>
      </c>
      <c r="AS38" s="39">
        <f>+'[1]Informe_dane'!AS38</f>
        <v>0</v>
      </c>
      <c r="AT38" s="39">
        <f>+'[1]Informe_dane'!AT38</f>
        <v>917777.72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153985.924</v>
      </c>
      <c r="AZ38" s="39">
        <f>+'[1]Informe_dane'!AZ38</f>
        <v>1821.476</v>
      </c>
      <c r="BA38" s="39">
        <f>+'[1]Informe_dane'!BA38</f>
        <v>0</v>
      </c>
      <c r="BB38" s="39">
        <f>+'[1]Informe_dane'!BB38</f>
        <v>0</v>
      </c>
      <c r="BC38" s="39">
        <f>+'[1]Informe_dane'!BC38</f>
        <v>0</v>
      </c>
      <c r="BD38" s="39">
        <f>+'[1]Informe_dane'!BD38</f>
        <v>0</v>
      </c>
      <c r="BE38" s="39">
        <f>+'[1]Informe_dane'!BE38</f>
        <v>0</v>
      </c>
      <c r="BF38" s="39">
        <f>+'[1]Informe_dane'!BF38</f>
        <v>0</v>
      </c>
      <c r="BG38" s="39">
        <f>+'[1]Informe_dane'!BG38</f>
        <v>756046.72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0</v>
      </c>
      <c r="F39" s="39">
        <f>+'[1]Informe_dane'!F39</f>
        <v>0</v>
      </c>
      <c r="G39" s="39">
        <f>+'[1]Informe_dane'!G39</f>
        <v>2074337.416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0</v>
      </c>
      <c r="R39" s="39">
        <f>+'[1]Informe_dane'!R39</f>
        <v>0</v>
      </c>
      <c r="S39" s="39">
        <f>+'[1]Informe_dane'!S39</f>
        <v>0</v>
      </c>
      <c r="T39" s="39">
        <f>+'[1]Informe_dane'!T39</f>
        <v>2074337.416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223757.78</v>
      </c>
      <c r="Z39" s="39">
        <f>+'[1]Informe_dane'!Z39</f>
        <v>227047.44</v>
      </c>
      <c r="AA39" s="39">
        <f>+'[1]Informe_dane'!AA39</f>
        <v>0</v>
      </c>
      <c r="AB39" s="39">
        <f>+'[1]Informe_dane'!AB39</f>
        <v>0</v>
      </c>
      <c r="AC39" s="39">
        <f>+'[1]Informe_dane'!AC39</f>
        <v>0</v>
      </c>
      <c r="AD39" s="39">
        <f>+'[1]Informe_dane'!AD39</f>
        <v>0</v>
      </c>
      <c r="AE39" s="39">
        <f>+'[1]Informe_dane'!AE39</f>
        <v>0</v>
      </c>
      <c r="AF39" s="39">
        <f>+'[1]Informe_dane'!AF39</f>
        <v>0</v>
      </c>
      <c r="AG39" s="39">
        <f>+'[1]Informe_dane'!AG39</f>
        <v>1321967.2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223757.78</v>
      </c>
      <c r="AM39" s="39">
        <f>+'[1]Informe_dane'!AM39</f>
        <v>227047.44</v>
      </c>
      <c r="AN39" s="39">
        <f>+'[1]Informe_dane'!AN39</f>
        <v>0</v>
      </c>
      <c r="AO39" s="39">
        <f>+'[1]Informe_dane'!AO39</f>
        <v>0</v>
      </c>
      <c r="AP39" s="39">
        <f>+'[1]Informe_dane'!AP39</f>
        <v>0</v>
      </c>
      <c r="AQ39" s="39">
        <f>+'[1]Informe_dane'!AQ39</f>
        <v>0</v>
      </c>
      <c r="AR39" s="39">
        <f>+'[1]Informe_dane'!AR39</f>
        <v>0</v>
      </c>
      <c r="AS39" s="39">
        <f>+'[1]Informe_dane'!AS39</f>
        <v>0</v>
      </c>
      <c r="AT39" s="39">
        <f>+'[1]Informe_dane'!AT39</f>
        <v>1321967.2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223757.78</v>
      </c>
      <c r="AZ39" s="39">
        <f>+'[1]Informe_dane'!AZ39</f>
        <v>227047.44</v>
      </c>
      <c r="BA39" s="39">
        <f>+'[1]Informe_dane'!BA39</f>
        <v>0</v>
      </c>
      <c r="BB39" s="39">
        <f>+'[1]Informe_dane'!BB39</f>
        <v>0</v>
      </c>
      <c r="BC39" s="39">
        <f>+'[1]Informe_dane'!BC39</f>
        <v>0</v>
      </c>
      <c r="BD39" s="39">
        <f>+'[1]Informe_dane'!BD39</f>
        <v>0</v>
      </c>
      <c r="BE39" s="39">
        <f>+'[1]Informe_dane'!BE39</f>
        <v>0</v>
      </c>
      <c r="BF39" s="39">
        <f>+'[1]Informe_dane'!BF39</f>
        <v>0</v>
      </c>
      <c r="BG39" s="39">
        <f>+'[1]Informe_dane'!BG39</f>
        <v>1321967.2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0</v>
      </c>
      <c r="F40" s="39">
        <f>+'[1]Informe_dane'!F40</f>
        <v>0</v>
      </c>
      <c r="G40" s="39">
        <f>+'[1]Informe_dane'!G40</f>
        <v>3105217.768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0</v>
      </c>
      <c r="R40" s="39">
        <f>+'[1]Informe_dane'!R40</f>
        <v>0</v>
      </c>
      <c r="S40" s="39">
        <f>+'[1]Informe_dane'!S40</f>
        <v>0</v>
      </c>
      <c r="T40" s="39">
        <f>+'[1]Informe_dane'!T40</f>
        <v>3105217.768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313085.8</v>
      </c>
      <c r="Z40" s="39">
        <f>+'[1]Informe_dane'!Z40</f>
        <v>315193.12</v>
      </c>
      <c r="AA40" s="39">
        <f>+'[1]Informe_dane'!AA40</f>
        <v>0</v>
      </c>
      <c r="AB40" s="39">
        <f>+'[1]Informe_dane'!AB40</f>
        <v>0</v>
      </c>
      <c r="AC40" s="39">
        <f>+'[1]Informe_dane'!AC40</f>
        <v>0</v>
      </c>
      <c r="AD40" s="39">
        <f>+'[1]Informe_dane'!AD40</f>
        <v>0</v>
      </c>
      <c r="AE40" s="39">
        <f>+'[1]Informe_dane'!AE40</f>
        <v>0</v>
      </c>
      <c r="AF40" s="39">
        <f>+'[1]Informe_dane'!AF40</f>
        <v>0</v>
      </c>
      <c r="AG40" s="39">
        <f>+'[1]Informe_dane'!AG40</f>
        <v>1850814.2000000002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313085.8</v>
      </c>
      <c r="AM40" s="39">
        <f>+'[1]Informe_dane'!AM40</f>
        <v>315193.12</v>
      </c>
      <c r="AN40" s="39">
        <f>+'[1]Informe_dane'!AN40</f>
        <v>0</v>
      </c>
      <c r="AO40" s="39">
        <f>+'[1]Informe_dane'!AO40</f>
        <v>0</v>
      </c>
      <c r="AP40" s="39">
        <f>+'[1]Informe_dane'!AP40</f>
        <v>0</v>
      </c>
      <c r="AQ40" s="39">
        <f>+'[1]Informe_dane'!AQ40</f>
        <v>0</v>
      </c>
      <c r="AR40" s="39">
        <f>+'[1]Informe_dane'!AR40</f>
        <v>0</v>
      </c>
      <c r="AS40" s="39">
        <f>+'[1]Informe_dane'!AS40</f>
        <v>0</v>
      </c>
      <c r="AT40" s="39">
        <f>+'[1]Informe_dane'!AT40</f>
        <v>1850814.2000000002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313085.8</v>
      </c>
      <c r="AZ40" s="39">
        <f>+'[1]Informe_dane'!AZ40</f>
        <v>315193.12</v>
      </c>
      <c r="BA40" s="39">
        <f>+'[1]Informe_dane'!BA40</f>
        <v>0</v>
      </c>
      <c r="BB40" s="39">
        <f>+'[1]Informe_dane'!BB40</f>
        <v>0</v>
      </c>
      <c r="BC40" s="39">
        <f>+'[1]Informe_dane'!BC40</f>
        <v>0</v>
      </c>
      <c r="BD40" s="39">
        <f>+'[1]Informe_dane'!BD40</f>
        <v>0</v>
      </c>
      <c r="BE40" s="39">
        <f>+'[1]Informe_dane'!BE40</f>
        <v>0</v>
      </c>
      <c r="BF40" s="39">
        <f>+'[1]Informe_dane'!BF40</f>
        <v>0</v>
      </c>
      <c r="BG40" s="39">
        <f>+'[1]Informe_dane'!BG40</f>
        <v>1850814.2000000002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19384.472</v>
      </c>
      <c r="Z41" s="39">
        <f>+'[1]Informe_dane'!Z41</f>
        <v>18940.172</v>
      </c>
      <c r="AA41" s="39">
        <f>+'[1]Informe_dane'!AA41</f>
        <v>0</v>
      </c>
      <c r="AB41" s="39">
        <f>+'[1]Informe_dane'!AB41</f>
        <v>0</v>
      </c>
      <c r="AC41" s="39">
        <f>+'[1]Informe_dane'!AC41</f>
        <v>0</v>
      </c>
      <c r="AD41" s="39">
        <f>+'[1]Informe_dane'!AD41</f>
        <v>0</v>
      </c>
      <c r="AE41" s="39">
        <f>+'[1]Informe_dane'!AE41</f>
        <v>0</v>
      </c>
      <c r="AF41" s="39">
        <f>+'[1]Informe_dane'!AF41</f>
        <v>0</v>
      </c>
      <c r="AG41" s="39">
        <f>+'[1]Informe_dane'!AG41</f>
        <v>111412.76000000001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19384.472</v>
      </c>
      <c r="AM41" s="39">
        <f>+'[1]Informe_dane'!AM41</f>
        <v>18940.172</v>
      </c>
      <c r="AN41" s="39">
        <f>+'[1]Informe_dane'!AN41</f>
        <v>0</v>
      </c>
      <c r="AO41" s="39">
        <f>+'[1]Informe_dane'!AO41</f>
        <v>0</v>
      </c>
      <c r="AP41" s="39">
        <f>+'[1]Informe_dane'!AP41</f>
        <v>0</v>
      </c>
      <c r="AQ41" s="39">
        <f>+'[1]Informe_dane'!AQ41</f>
        <v>0</v>
      </c>
      <c r="AR41" s="39">
        <f>+'[1]Informe_dane'!AR41</f>
        <v>0</v>
      </c>
      <c r="AS41" s="39">
        <f>+'[1]Informe_dane'!AS41</f>
        <v>0</v>
      </c>
      <c r="AT41" s="39">
        <f>+'[1]Informe_dane'!AT41</f>
        <v>111412.76000000001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142</v>
      </c>
      <c r="AZ41" s="39">
        <f>+'[1]Informe_dane'!AZ41</f>
        <v>19337.072</v>
      </c>
      <c r="BA41" s="39">
        <f>+'[1]Informe_dane'!BA41</f>
        <v>0</v>
      </c>
      <c r="BB41" s="39">
        <f>+'[1]Informe_dane'!BB41</f>
        <v>0</v>
      </c>
      <c r="BC41" s="39">
        <f>+'[1]Informe_dane'!BC41</f>
        <v>0</v>
      </c>
      <c r="BD41" s="39">
        <f>+'[1]Informe_dane'!BD41</f>
        <v>0</v>
      </c>
      <c r="BE41" s="39">
        <f>+'[1]Informe_dane'!BE41</f>
        <v>0</v>
      </c>
      <c r="BF41" s="39">
        <f>+'[1]Informe_dane'!BF41</f>
        <v>0</v>
      </c>
      <c r="BG41" s="39">
        <f>+'[1]Informe_dane'!BG41</f>
        <v>92567.18800000001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0</v>
      </c>
      <c r="G42" s="39">
        <f>+'[1]Informe_dane'!G42</f>
        <v>2379540.855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0</v>
      </c>
      <c r="R42" s="39">
        <f>+'[1]Informe_dane'!R42</f>
        <v>0</v>
      </c>
      <c r="S42" s="39">
        <f>+'[1]Informe_dane'!S42</f>
        <v>0</v>
      </c>
      <c r="T42" s="39">
        <f>+'[1]Informe_dane'!T42</f>
        <v>2379540.855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0</v>
      </c>
      <c r="AC42" s="39">
        <f>+'[1]Informe_dane'!AC42</f>
        <v>0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208.164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0</v>
      </c>
      <c r="AP42" s="39">
        <f>+'[1]Informe_dane'!AP42</f>
        <v>0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208.164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0</v>
      </c>
      <c r="BC42" s="39">
        <f>+'[1]Informe_dane'!BC42</f>
        <v>0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208.164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0</v>
      </c>
      <c r="F43" s="39">
        <f>+'[1]Informe_dane'!F43</f>
        <v>0</v>
      </c>
      <c r="G43" s="39">
        <f>+'[1]Informe_dane'!G43</f>
        <v>2074337.416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0</v>
      </c>
      <c r="R43" s="39">
        <f>+'[1]Informe_dane'!R43</f>
        <v>0</v>
      </c>
      <c r="S43" s="39">
        <f>+'[1]Informe_dane'!S43</f>
        <v>0</v>
      </c>
      <c r="T43" s="39">
        <f>+'[1]Informe_dane'!T43</f>
        <v>2074337.416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218797.1</v>
      </c>
      <c r="Z43" s="39">
        <f>+'[1]Informe_dane'!Z43</f>
        <v>219202.88</v>
      </c>
      <c r="AA43" s="39">
        <f>+'[1]Informe_dane'!AA43</f>
        <v>0</v>
      </c>
      <c r="AB43" s="39">
        <f>+'[1]Informe_dane'!AB43</f>
        <v>0</v>
      </c>
      <c r="AC43" s="39">
        <f>+'[1]Informe_dane'!AC43</f>
        <v>0</v>
      </c>
      <c r="AD43" s="39">
        <f>+'[1]Informe_dane'!AD43</f>
        <v>0</v>
      </c>
      <c r="AE43" s="39">
        <f>+'[1]Informe_dane'!AE43</f>
        <v>0</v>
      </c>
      <c r="AF43" s="39">
        <f>+'[1]Informe_dane'!AF43</f>
        <v>0</v>
      </c>
      <c r="AG43" s="39">
        <f>+'[1]Informe_dane'!AG43</f>
        <v>1305480.1800000002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218797.1</v>
      </c>
      <c r="AM43" s="39">
        <f>+'[1]Informe_dane'!AM43</f>
        <v>219202.88</v>
      </c>
      <c r="AN43" s="39">
        <f>+'[1]Informe_dane'!AN43</f>
        <v>0</v>
      </c>
      <c r="AO43" s="39">
        <f>+'[1]Informe_dane'!AO43</f>
        <v>0</v>
      </c>
      <c r="AP43" s="39">
        <f>+'[1]Informe_dane'!AP43</f>
        <v>0</v>
      </c>
      <c r="AQ43" s="39">
        <f>+'[1]Informe_dane'!AQ43</f>
        <v>0</v>
      </c>
      <c r="AR43" s="39">
        <f>+'[1]Informe_dane'!AR43</f>
        <v>0</v>
      </c>
      <c r="AS43" s="39">
        <f>+'[1]Informe_dane'!AS43</f>
        <v>0</v>
      </c>
      <c r="AT43" s="39">
        <f>+'[1]Informe_dane'!AT43</f>
        <v>1305480.1800000002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218797.1</v>
      </c>
      <c r="AZ43" s="39">
        <f>+'[1]Informe_dane'!AZ43</f>
        <v>219202.88</v>
      </c>
      <c r="BA43" s="39">
        <f>+'[1]Informe_dane'!BA43</f>
        <v>0</v>
      </c>
      <c r="BB43" s="39">
        <f>+'[1]Informe_dane'!BB43</f>
        <v>0</v>
      </c>
      <c r="BC43" s="39">
        <f>+'[1]Informe_dane'!BC43</f>
        <v>0</v>
      </c>
      <c r="BD43" s="39">
        <f>+'[1]Informe_dane'!BD43</f>
        <v>0</v>
      </c>
      <c r="BE43" s="39">
        <f>+'[1]Informe_dane'!BE43</f>
        <v>0</v>
      </c>
      <c r="BF43" s="39">
        <f>+'[1]Informe_dane'!BF43</f>
        <v>0</v>
      </c>
      <c r="BG43" s="39">
        <f>+'[1]Informe_dane'!BG43</f>
        <v>1305480.1800000002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0</v>
      </c>
      <c r="F44" s="39">
        <f>+'[1]Informe_dane'!F44</f>
        <v>0</v>
      </c>
      <c r="G44" s="39">
        <f>+'[1]Informe_dane'!G44</f>
        <v>1349772.861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0</v>
      </c>
      <c r="R44" s="39">
        <f>+'[1]Informe_dane'!R44</f>
        <v>0</v>
      </c>
      <c r="S44" s="39">
        <f>+'[1]Informe_dane'!S44</f>
        <v>0</v>
      </c>
      <c r="T44" s="39">
        <f>+'[1]Informe_dane'!T44</f>
        <v>1349772.861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114116.775</v>
      </c>
      <c r="Z44" s="39">
        <f>+'[1]Informe_dane'!Z44</f>
        <v>121379.667</v>
      </c>
      <c r="AA44" s="39">
        <f>+'[1]Informe_dane'!AA44</f>
        <v>0</v>
      </c>
      <c r="AB44" s="39">
        <f>+'[1]Informe_dane'!AB44</f>
        <v>0</v>
      </c>
      <c r="AC44" s="39">
        <f>+'[1]Informe_dane'!AC44</f>
        <v>0</v>
      </c>
      <c r="AD44" s="39">
        <f>+'[1]Informe_dane'!AD44</f>
        <v>0</v>
      </c>
      <c r="AE44" s="39">
        <f>+'[1]Informe_dane'!AE44</f>
        <v>0</v>
      </c>
      <c r="AF44" s="39">
        <f>+'[1]Informe_dane'!AF44</f>
        <v>0</v>
      </c>
      <c r="AG44" s="39">
        <f>+'[1]Informe_dane'!AG44</f>
        <v>680564.032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114116.775</v>
      </c>
      <c r="AM44" s="39">
        <f>+'[1]Informe_dane'!AM44</f>
        <v>121379.667</v>
      </c>
      <c r="AN44" s="39">
        <f>+'[1]Informe_dane'!AN44</f>
        <v>0</v>
      </c>
      <c r="AO44" s="39">
        <f>+'[1]Informe_dane'!AO44</f>
        <v>0</v>
      </c>
      <c r="AP44" s="39">
        <f>+'[1]Informe_dane'!AP44</f>
        <v>0</v>
      </c>
      <c r="AQ44" s="39">
        <f>+'[1]Informe_dane'!AQ44</f>
        <v>0</v>
      </c>
      <c r="AR44" s="39">
        <f>+'[1]Informe_dane'!AR44</f>
        <v>0</v>
      </c>
      <c r="AS44" s="39">
        <f>+'[1]Informe_dane'!AS44</f>
        <v>0</v>
      </c>
      <c r="AT44" s="39">
        <f>+'[1]Informe_dane'!AT44</f>
        <v>680564.032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321.905</v>
      </c>
      <c r="AZ44" s="39">
        <f>+'[1]Informe_dane'!AZ44</f>
        <v>235174.537</v>
      </c>
      <c r="BA44" s="39">
        <f>+'[1]Informe_dane'!BA44</f>
        <v>0</v>
      </c>
      <c r="BB44" s="39">
        <f>+'[1]Informe_dane'!BB44</f>
        <v>0</v>
      </c>
      <c r="BC44" s="39">
        <f>+'[1]Informe_dane'!BC44</f>
        <v>0</v>
      </c>
      <c r="BD44" s="39">
        <f>+'[1]Informe_dane'!BD44</f>
        <v>0</v>
      </c>
      <c r="BE44" s="39">
        <f>+'[1]Informe_dane'!BE44</f>
        <v>0</v>
      </c>
      <c r="BF44" s="39">
        <f>+'[1]Informe_dane'!BF44</f>
        <v>0</v>
      </c>
      <c r="BG44" s="39">
        <f>+'[1]Informe_dane'!BG44</f>
        <v>680564.032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19008.591</v>
      </c>
      <c r="Z45" s="39">
        <f>+'[1]Informe_dane'!Z45</f>
        <v>20219.11</v>
      </c>
      <c r="AA45" s="39">
        <f>+'[1]Informe_dane'!AA45</f>
        <v>0</v>
      </c>
      <c r="AB45" s="39">
        <f>+'[1]Informe_dane'!AB45</f>
        <v>0</v>
      </c>
      <c r="AC45" s="39">
        <f>+'[1]Informe_dane'!AC45</f>
        <v>0</v>
      </c>
      <c r="AD45" s="39">
        <f>+'[1]Informe_dane'!AD45</f>
        <v>0</v>
      </c>
      <c r="AE45" s="39">
        <f>+'[1]Informe_dane'!AE45</f>
        <v>0</v>
      </c>
      <c r="AF45" s="39">
        <f>+'[1]Informe_dane'!AF45</f>
        <v>0</v>
      </c>
      <c r="AG45" s="39">
        <f>+'[1]Informe_dane'!AG45</f>
        <v>113375.311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19008.591</v>
      </c>
      <c r="AM45" s="39">
        <f>+'[1]Informe_dane'!AM45</f>
        <v>20219.11</v>
      </c>
      <c r="AN45" s="39">
        <f>+'[1]Informe_dane'!AN45</f>
        <v>0</v>
      </c>
      <c r="AO45" s="39">
        <f>+'[1]Informe_dane'!AO45</f>
        <v>0</v>
      </c>
      <c r="AP45" s="39">
        <f>+'[1]Informe_dane'!AP45</f>
        <v>0</v>
      </c>
      <c r="AQ45" s="39">
        <f>+'[1]Informe_dane'!AQ45</f>
        <v>0</v>
      </c>
      <c r="AR45" s="39">
        <f>+'[1]Informe_dane'!AR45</f>
        <v>0</v>
      </c>
      <c r="AS45" s="39">
        <f>+'[1]Informe_dane'!AS45</f>
        <v>0</v>
      </c>
      <c r="AT45" s="39">
        <f>+'[1]Informe_dane'!AT45</f>
        <v>113375.311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53.651</v>
      </c>
      <c r="AZ45" s="39">
        <f>+'[1]Informe_dane'!AZ45</f>
        <v>39174.05</v>
      </c>
      <c r="BA45" s="39">
        <f>+'[1]Informe_dane'!BA45</f>
        <v>0</v>
      </c>
      <c r="BB45" s="39">
        <f>+'[1]Informe_dane'!BB45</f>
        <v>0</v>
      </c>
      <c r="BC45" s="39">
        <f>+'[1]Informe_dane'!BC45</f>
        <v>0</v>
      </c>
      <c r="BD45" s="39">
        <f>+'[1]Informe_dane'!BD45</f>
        <v>0</v>
      </c>
      <c r="BE45" s="39">
        <f>+'[1]Informe_dane'!BE45</f>
        <v>0</v>
      </c>
      <c r="BF45" s="39">
        <f>+'[1]Informe_dane'!BF45</f>
        <v>0</v>
      </c>
      <c r="BG45" s="39">
        <f>+'[1]Informe_dane'!BG45</f>
        <v>113375.311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0</v>
      </c>
      <c r="F46" s="39">
        <f>+'[1]Informe_dane'!F46</f>
        <v>0</v>
      </c>
      <c r="G46" s="39">
        <f>+'[1]Informe_dane'!G46</f>
        <v>224962.201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0</v>
      </c>
      <c r="S46" s="39">
        <f>+'[1]Informe_dane'!S46</f>
        <v>0</v>
      </c>
      <c r="T46" s="39">
        <f>+'[1]Informe_dane'!T46</f>
        <v>224962.201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19008.591</v>
      </c>
      <c r="Z46" s="39">
        <f>+'[1]Informe_dane'!Z46</f>
        <v>20219.11</v>
      </c>
      <c r="AA46" s="39">
        <f>+'[1]Informe_dane'!AA46</f>
        <v>0</v>
      </c>
      <c r="AB46" s="39">
        <f>+'[1]Informe_dane'!AB46</f>
        <v>0</v>
      </c>
      <c r="AC46" s="39">
        <f>+'[1]Informe_dane'!AC46</f>
        <v>0</v>
      </c>
      <c r="AD46" s="39">
        <f>+'[1]Informe_dane'!AD46</f>
        <v>0</v>
      </c>
      <c r="AE46" s="39">
        <f>+'[1]Informe_dane'!AE46</f>
        <v>0</v>
      </c>
      <c r="AF46" s="39">
        <f>+'[1]Informe_dane'!AF46</f>
        <v>0</v>
      </c>
      <c r="AG46" s="39">
        <f>+'[1]Informe_dane'!AG46</f>
        <v>130589.811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19008.591</v>
      </c>
      <c r="AM46" s="39">
        <f>+'[1]Informe_dane'!AM46</f>
        <v>20219.11</v>
      </c>
      <c r="AN46" s="39">
        <f>+'[1]Informe_dane'!AN46</f>
        <v>0</v>
      </c>
      <c r="AO46" s="39">
        <f>+'[1]Informe_dane'!AO46</f>
        <v>0</v>
      </c>
      <c r="AP46" s="39">
        <f>+'[1]Informe_dane'!AP46</f>
        <v>0</v>
      </c>
      <c r="AQ46" s="39">
        <f>+'[1]Informe_dane'!AQ46</f>
        <v>0</v>
      </c>
      <c r="AR46" s="39">
        <f>+'[1]Informe_dane'!AR46</f>
        <v>0</v>
      </c>
      <c r="AS46" s="39">
        <f>+'[1]Informe_dane'!AS46</f>
        <v>0</v>
      </c>
      <c r="AT46" s="39">
        <f>+'[1]Informe_dane'!AT46</f>
        <v>130589.811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18624.921</v>
      </c>
      <c r="AZ46" s="39">
        <f>+'[1]Informe_dane'!AZ46</f>
        <v>18969.625</v>
      </c>
      <c r="BA46" s="39">
        <f>+'[1]Informe_dane'!BA46</f>
        <v>0</v>
      </c>
      <c r="BB46" s="39">
        <f>+'[1]Informe_dane'!BB46</f>
        <v>0</v>
      </c>
      <c r="BC46" s="39">
        <f>+'[1]Informe_dane'!BC46</f>
        <v>0</v>
      </c>
      <c r="BD46" s="39">
        <f>+'[1]Informe_dane'!BD46</f>
        <v>0</v>
      </c>
      <c r="BE46" s="39">
        <f>+'[1]Informe_dane'!BE46</f>
        <v>0</v>
      </c>
      <c r="BF46" s="39">
        <f>+'[1]Informe_dane'!BF46</f>
        <v>0</v>
      </c>
      <c r="BG46" s="39">
        <f>+'[1]Informe_dane'!BG46</f>
        <v>110385.386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38035.581</v>
      </c>
      <c r="Z47" s="59">
        <f>+'[1]Informe_dane'!Z47</f>
        <v>40457.619</v>
      </c>
      <c r="AA47" s="59">
        <f>+'[1]Informe_dane'!AA47</f>
        <v>0</v>
      </c>
      <c r="AB47" s="59">
        <f>+'[1]Informe_dane'!AB47</f>
        <v>0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209618.83000000002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38035.581</v>
      </c>
      <c r="AM47" s="59">
        <f>+'[1]Informe_dane'!AM47</f>
        <v>40457.619</v>
      </c>
      <c r="AN47" s="59">
        <f>+'[1]Informe_dane'!AN47</f>
        <v>0</v>
      </c>
      <c r="AO47" s="59">
        <f>+'[1]Informe_dane'!AO47</f>
        <v>0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209618.83000000002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37267.641</v>
      </c>
      <c r="AZ47" s="59">
        <f>+'[1]Informe_dane'!AZ47</f>
        <v>37957.649</v>
      </c>
      <c r="BA47" s="59">
        <f>+'[1]Informe_dane'!BA47</f>
        <v>0</v>
      </c>
      <c r="BB47" s="59">
        <f>+'[1]Informe_dane'!BB47</f>
        <v>0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169190.58000000002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717382.1724999999</v>
      </c>
      <c r="F48" s="36">
        <f t="shared" si="11"/>
        <v>717382.1725</v>
      </c>
      <c r="G48" s="36">
        <f t="shared" si="11"/>
        <v>7398980.000000001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96935.2126</v>
      </c>
      <c r="M48" s="36">
        <f t="shared" si="11"/>
        <v>799818.53809</v>
      </c>
      <c r="N48" s="36">
        <f t="shared" si="11"/>
        <v>0</v>
      </c>
      <c r="O48" s="36">
        <f t="shared" si="11"/>
        <v>0</v>
      </c>
      <c r="P48" s="36">
        <f t="shared" si="11"/>
        <v>0</v>
      </c>
      <c r="Q48" s="36">
        <f t="shared" si="11"/>
        <v>0</v>
      </c>
      <c r="R48" s="36">
        <f t="shared" si="11"/>
        <v>0</v>
      </c>
      <c r="S48" s="36">
        <f t="shared" si="11"/>
        <v>0</v>
      </c>
      <c r="T48" s="36">
        <f t="shared" si="11"/>
        <v>6607729.548149999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185813.29648</v>
      </c>
      <c r="Z48" s="36">
        <f t="shared" si="11"/>
        <v>201731.96566</v>
      </c>
      <c r="AA48" s="36">
        <f t="shared" si="11"/>
        <v>0</v>
      </c>
      <c r="AB48" s="36">
        <f t="shared" si="11"/>
        <v>0</v>
      </c>
      <c r="AC48" s="36">
        <f t="shared" si="11"/>
        <v>0</v>
      </c>
      <c r="AD48" s="36">
        <f t="shared" si="11"/>
        <v>0</v>
      </c>
      <c r="AE48" s="36">
        <f t="shared" si="11"/>
        <v>0</v>
      </c>
      <c r="AF48" s="36">
        <f t="shared" si="11"/>
        <v>0</v>
      </c>
      <c r="AG48" s="36">
        <f t="shared" si="11"/>
        <v>5472750.878269999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521916.946</v>
      </c>
      <c r="AM48" s="36">
        <f t="shared" si="11"/>
        <v>508850.3174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</v>
      </c>
      <c r="AT48" s="36">
        <f t="shared" si="11"/>
        <v>3188254.04259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521916.946</v>
      </c>
      <c r="AZ48" s="36">
        <f t="shared" si="11"/>
        <v>481928.03959999996</v>
      </c>
      <c r="BA48" s="36">
        <f t="shared" si="11"/>
        <v>0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3161331.76479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717382.1724999999</v>
      </c>
      <c r="F49" s="57">
        <f t="shared" si="12"/>
        <v>717382.1725</v>
      </c>
      <c r="G49" s="57">
        <f t="shared" si="12"/>
        <v>7398980.000000001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96935.2126</v>
      </c>
      <c r="M49" s="57">
        <f t="shared" si="12"/>
        <v>799818.53809</v>
      </c>
      <c r="N49" s="57">
        <f t="shared" si="12"/>
        <v>0</v>
      </c>
      <c r="O49" s="57">
        <f t="shared" si="12"/>
        <v>0</v>
      </c>
      <c r="P49" s="57">
        <f t="shared" si="12"/>
        <v>0</v>
      </c>
      <c r="Q49" s="57">
        <f t="shared" si="12"/>
        <v>0</v>
      </c>
      <c r="R49" s="57">
        <f t="shared" si="12"/>
        <v>0</v>
      </c>
      <c r="S49" s="57">
        <f t="shared" si="12"/>
        <v>0</v>
      </c>
      <c r="T49" s="57">
        <f t="shared" si="12"/>
        <v>6607729.548149999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185813.29648</v>
      </c>
      <c r="Z49" s="57">
        <f t="shared" si="12"/>
        <v>201731.96566</v>
      </c>
      <c r="AA49" s="57">
        <f t="shared" si="12"/>
        <v>0</v>
      </c>
      <c r="AB49" s="57">
        <f t="shared" si="12"/>
        <v>0</v>
      </c>
      <c r="AC49" s="57">
        <f t="shared" si="12"/>
        <v>0</v>
      </c>
      <c r="AD49" s="57">
        <f t="shared" si="12"/>
        <v>0</v>
      </c>
      <c r="AE49" s="57">
        <f t="shared" si="12"/>
        <v>0</v>
      </c>
      <c r="AF49" s="57">
        <f t="shared" si="12"/>
        <v>0</v>
      </c>
      <c r="AG49" s="57">
        <f t="shared" si="12"/>
        <v>5472750.878269999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521916.946</v>
      </c>
      <c r="AM49" s="57">
        <f t="shared" si="12"/>
        <v>508850.3174</v>
      </c>
      <c r="AN49" s="57">
        <f t="shared" si="12"/>
        <v>0</v>
      </c>
      <c r="AO49" s="57">
        <f t="shared" si="12"/>
        <v>0</v>
      </c>
      <c r="AP49" s="57">
        <f t="shared" si="12"/>
        <v>0</v>
      </c>
      <c r="AQ49" s="57">
        <f t="shared" si="12"/>
        <v>0</v>
      </c>
      <c r="AR49" s="57">
        <f t="shared" si="12"/>
        <v>0</v>
      </c>
      <c r="AS49" s="57">
        <f t="shared" si="12"/>
        <v>0</v>
      </c>
      <c r="AT49" s="57">
        <f t="shared" si="12"/>
        <v>3188254.04259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521916.946</v>
      </c>
      <c r="AZ49" s="57">
        <f t="shared" si="12"/>
        <v>481928.03959999996</v>
      </c>
      <c r="BA49" s="57">
        <f t="shared" si="12"/>
        <v>0</v>
      </c>
      <c r="BB49" s="57">
        <f t="shared" si="12"/>
        <v>0</v>
      </c>
      <c r="BC49" s="57">
        <f t="shared" si="12"/>
        <v>0</v>
      </c>
      <c r="BD49" s="57">
        <f t="shared" si="12"/>
        <v>0</v>
      </c>
      <c r="BE49" s="57">
        <f t="shared" si="12"/>
        <v>0</v>
      </c>
      <c r="BF49" s="57">
        <f t="shared" si="12"/>
        <v>0</v>
      </c>
      <c r="BG49" s="57">
        <f t="shared" si="12"/>
        <v>3161331.76479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2011.7019999999998</v>
      </c>
      <c r="F50" s="41">
        <f t="shared" si="13"/>
        <v>83.713</v>
      </c>
      <c r="G50" s="41">
        <f t="shared" si="13"/>
        <v>1927.989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815.9</v>
      </c>
      <c r="M50" s="41">
        <f t="shared" si="13"/>
        <v>0</v>
      </c>
      <c r="N50" s="41">
        <f t="shared" si="13"/>
        <v>0</v>
      </c>
      <c r="O50" s="41">
        <f t="shared" si="13"/>
        <v>0</v>
      </c>
      <c r="P50" s="41">
        <f t="shared" si="13"/>
        <v>0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1927.989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815.9</v>
      </c>
      <c r="AA50" s="41">
        <f t="shared" si="13"/>
        <v>0</v>
      </c>
      <c r="AB50" s="41">
        <f t="shared" si="13"/>
        <v>0</v>
      </c>
      <c r="AC50" s="41">
        <f t="shared" si="13"/>
        <v>0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1927.989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1112.089</v>
      </c>
      <c r="AM50" s="41">
        <f t="shared" si="13"/>
        <v>0</v>
      </c>
      <c r="AN50" s="41">
        <f t="shared" si="13"/>
        <v>0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0</v>
      </c>
      <c r="AS50" s="41">
        <f t="shared" si="13"/>
        <v>0</v>
      </c>
      <c r="AT50" s="41">
        <f t="shared" si="13"/>
        <v>1112.089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1112.089</v>
      </c>
      <c r="AZ50" s="41">
        <f t="shared" si="13"/>
        <v>0</v>
      </c>
      <c r="BA50" s="41">
        <f t="shared" si="13"/>
        <v>0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0</v>
      </c>
      <c r="BF50" s="41">
        <f t="shared" si="13"/>
        <v>0</v>
      </c>
      <c r="BG50" s="41">
        <f t="shared" si="13"/>
        <v>1112.089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1195.802</v>
      </c>
      <c r="F54" s="39">
        <f>+'[1]Informe_dane'!F54</f>
        <v>83.713</v>
      </c>
      <c r="G54" s="39">
        <f>+'[1]Informe_dane'!G54</f>
        <v>1112.089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0</v>
      </c>
      <c r="P54" s="39">
        <f>+'[1]Informe_dane'!P54</f>
        <v>0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1112.089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0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1112.089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1112.089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0</v>
      </c>
      <c r="AS54" s="39">
        <f>+'[1]Informe_dane'!AS54</f>
        <v>0</v>
      </c>
      <c r="AT54" s="39">
        <f>+'[1]Informe_dane'!AT54</f>
        <v>1112.089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1112.089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0</v>
      </c>
      <c r="BF54" s="39">
        <f>+'[1]Informe_dane'!BF54</f>
        <v>0</v>
      </c>
      <c r="BG54" s="39">
        <f>+'[1]Informe_dane'!BG54</f>
        <v>1112.089</v>
      </c>
    </row>
    <row r="55" spans="1:59" ht="11.25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815.9</v>
      </c>
      <c r="F55" s="39">
        <f>+'[1]Informe_dane'!F55</f>
        <v>0</v>
      </c>
      <c r="G55" s="39">
        <f>+'[1]Informe_dane'!G55</f>
        <v>815.9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815.9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815.9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815.9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815.9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0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0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0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0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183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19177.52</v>
      </c>
      <c r="F59" s="41">
        <f>SUM(F60:F69)</f>
        <v>39448.234899999996</v>
      </c>
      <c r="G59" s="41">
        <f>SUM(G60:G69)</f>
        <v>352661.0801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564.313</v>
      </c>
      <c r="M59" s="41">
        <f t="shared" si="15"/>
        <v>19142.905</v>
      </c>
      <c r="N59" s="41">
        <f t="shared" si="15"/>
        <v>0</v>
      </c>
      <c r="O59" s="41">
        <f t="shared" si="15"/>
        <v>0</v>
      </c>
      <c r="P59" s="41">
        <f t="shared" si="15"/>
        <v>0</v>
      </c>
      <c r="Q59" s="41">
        <f t="shared" si="15"/>
        <v>0</v>
      </c>
      <c r="R59" s="41">
        <f t="shared" si="15"/>
        <v>0</v>
      </c>
      <c r="S59" s="41">
        <f t="shared" si="15"/>
        <v>0</v>
      </c>
      <c r="T59" s="41">
        <f t="shared" si="15"/>
        <v>201766.27300000002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43954.583</v>
      </c>
      <c r="Z59" s="41">
        <f t="shared" si="15"/>
        <v>4726.502</v>
      </c>
      <c r="AA59" s="41">
        <f t="shared" si="15"/>
        <v>0</v>
      </c>
      <c r="AB59" s="41">
        <f t="shared" si="15"/>
        <v>0</v>
      </c>
      <c r="AC59" s="41">
        <f t="shared" si="15"/>
        <v>0</v>
      </c>
      <c r="AD59" s="41">
        <f t="shared" si="15"/>
        <v>0</v>
      </c>
      <c r="AE59" s="41">
        <f t="shared" si="15"/>
        <v>0</v>
      </c>
      <c r="AF59" s="41">
        <f t="shared" si="15"/>
        <v>0</v>
      </c>
      <c r="AG59" s="41">
        <f t="shared" si="15"/>
        <v>172129.05899999998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13951.677</v>
      </c>
      <c r="AM59" s="41">
        <f t="shared" si="15"/>
        <v>20222.385</v>
      </c>
      <c r="AN59" s="41">
        <f t="shared" si="15"/>
        <v>0</v>
      </c>
      <c r="AO59" s="41">
        <f t="shared" si="15"/>
        <v>0</v>
      </c>
      <c r="AP59" s="41">
        <f t="shared" si="15"/>
        <v>0</v>
      </c>
      <c r="AQ59" s="41">
        <f t="shared" si="15"/>
        <v>0</v>
      </c>
      <c r="AR59" s="41">
        <f t="shared" si="15"/>
        <v>0</v>
      </c>
      <c r="AS59" s="41">
        <f t="shared" si="15"/>
        <v>0</v>
      </c>
      <c r="AT59" s="41">
        <f t="shared" si="15"/>
        <v>54370.07000000001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13951.677</v>
      </c>
      <c r="AZ59" s="41">
        <f t="shared" si="15"/>
        <v>20222.385</v>
      </c>
      <c r="BA59" s="41">
        <f t="shared" si="15"/>
        <v>0</v>
      </c>
      <c r="BB59" s="41">
        <f t="shared" si="15"/>
        <v>0</v>
      </c>
      <c r="BC59" s="41">
        <f t="shared" si="15"/>
        <v>0</v>
      </c>
      <c r="BD59" s="41">
        <f t="shared" si="15"/>
        <v>0</v>
      </c>
      <c r="BE59" s="41">
        <f t="shared" si="15"/>
        <v>0</v>
      </c>
      <c r="BF59" s="41">
        <f t="shared" si="15"/>
        <v>0</v>
      </c>
      <c r="BG59" s="41">
        <f t="shared" si="15"/>
        <v>54370.07000000001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0</v>
      </c>
      <c r="F60" s="39">
        <f>+'[1]Informe_dane'!F60</f>
        <v>0</v>
      </c>
      <c r="G60" s="39">
        <f>+'[1]Informe_dane'!G60</f>
        <v>49629.062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0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49629.062000000005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49573.365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4970.568</v>
      </c>
      <c r="AM60" s="39">
        <f>+'[1]Informe_dane'!AM60</f>
        <v>4401.971</v>
      </c>
      <c r="AN60" s="39">
        <f>+'[1]Informe_dane'!AN60</f>
        <v>0</v>
      </c>
      <c r="AO60" s="39">
        <f>+'[1]Informe_dane'!AO60</f>
        <v>0</v>
      </c>
      <c r="AP60" s="39">
        <f>+'[1]Informe_dane'!AP60</f>
        <v>0</v>
      </c>
      <c r="AQ60" s="39">
        <f>+'[1]Informe_dane'!AQ60</f>
        <v>0</v>
      </c>
      <c r="AR60" s="39">
        <f>+'[1]Informe_dane'!AR60</f>
        <v>0</v>
      </c>
      <c r="AS60" s="39">
        <f>+'[1]Informe_dane'!AS60</f>
        <v>0</v>
      </c>
      <c r="AT60" s="39">
        <f>+'[1]Informe_dane'!AT60</f>
        <v>16886.103000000003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4970.568</v>
      </c>
      <c r="AZ60" s="39">
        <f>+'[1]Informe_dane'!AZ60</f>
        <v>4401.971</v>
      </c>
      <c r="BA60" s="39">
        <f>+'[1]Informe_dane'!BA60</f>
        <v>0</v>
      </c>
      <c r="BB60" s="39">
        <f>+'[1]Informe_dane'!BB60</f>
        <v>0</v>
      </c>
      <c r="BC60" s="39">
        <f>+'[1]Informe_dane'!BC60</f>
        <v>0</v>
      </c>
      <c r="BD60" s="39">
        <f>+'[1]Informe_dane'!BD60</f>
        <v>0</v>
      </c>
      <c r="BE60" s="39">
        <f>+'[1]Informe_dane'!BE60</f>
        <v>0</v>
      </c>
      <c r="BF60" s="39">
        <f>+'[1]Informe_dane'!BF60</f>
        <v>0</v>
      </c>
      <c r="BG60" s="39">
        <f>+'[1]Informe_dane'!BG60</f>
        <v>16886.103000000003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0</v>
      </c>
      <c r="F61" s="39">
        <f>+'[1]Informe_dane'!F61</f>
        <v>34992.2029</v>
      </c>
      <c r="G61" s="39">
        <f>+'[1]Informe_dane'!G61</f>
        <v>181872.2671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0</v>
      </c>
      <c r="S61" s="39">
        <f>+'[1]Informe_dane'!S61</f>
        <v>0</v>
      </c>
      <c r="T61" s="39">
        <f>+'[1]Informe_dane'!T61</f>
        <v>47444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0</v>
      </c>
      <c r="AC61" s="39">
        <f>+'[1]Informe_dane'!AC61</f>
        <v>0</v>
      </c>
      <c r="AD61" s="39">
        <f>+'[1]Informe_dane'!AD61</f>
        <v>0</v>
      </c>
      <c r="AE61" s="39">
        <f>+'[1]Informe_dane'!AE61</f>
        <v>0</v>
      </c>
      <c r="AF61" s="39">
        <f>+'[1]Informe_dane'!AF61</f>
        <v>0</v>
      </c>
      <c r="AG61" s="39">
        <f>+'[1]Informe_dane'!AG61</f>
        <v>47444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0</v>
      </c>
      <c r="AO61" s="39">
        <f>+'[1]Informe_dane'!AO61</f>
        <v>0</v>
      </c>
      <c r="AP61" s="39">
        <f>+'[1]Informe_dane'!AP61</f>
        <v>0</v>
      </c>
      <c r="AQ61" s="39">
        <f>+'[1]Informe_dane'!AQ61</f>
        <v>0</v>
      </c>
      <c r="AR61" s="39">
        <f>+'[1]Informe_dane'!AR61</f>
        <v>0</v>
      </c>
      <c r="AS61" s="39">
        <f>+'[1]Informe_dane'!AS61</f>
        <v>0</v>
      </c>
      <c r="AT61" s="39">
        <f>+'[1]Informe_dane'!AT61</f>
        <v>0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0</v>
      </c>
      <c r="BB61" s="39">
        <f>+'[1]Informe_dane'!BB61</f>
        <v>0</v>
      </c>
      <c r="BC61" s="39">
        <f>+'[1]Informe_dane'!BC61</f>
        <v>0</v>
      </c>
      <c r="BD61" s="39">
        <f>+'[1]Informe_dane'!BD61</f>
        <v>0</v>
      </c>
      <c r="BE61" s="39">
        <f>+'[1]Informe_dane'!BE61</f>
        <v>0</v>
      </c>
      <c r="BF61" s="39">
        <f>+'[1]Informe_dane'!BF61</f>
        <v>0</v>
      </c>
      <c r="BG61" s="39">
        <f>+'[1]Informe_dane'!BG61</f>
        <v>0</v>
      </c>
    </row>
    <row r="62" spans="1:59" ht="11.25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6500</v>
      </c>
      <c r="F62" s="39">
        <f>+'[1]Informe_dane'!F62</f>
        <v>0</v>
      </c>
      <c r="G62" s="39">
        <f>+'[1]Informe_dane'!G62</f>
        <v>6500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500</v>
      </c>
      <c r="M62" s="39">
        <f>+'[1]Informe_dane'!M62</f>
        <v>0</v>
      </c>
      <c r="N62" s="39">
        <f>+'[1]Informe_dane'!N62</f>
        <v>0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5897.6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469.8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469.8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0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0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0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0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216</v>
      </c>
      <c r="F63" s="39">
        <f>+'[1]Informe_dane'!F63</f>
        <v>0</v>
      </c>
      <c r="G63" s="39">
        <f>+'[1]Informe_dane'!G63</f>
        <v>4057.828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3841.828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1394.4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1394.4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1394.4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1100</v>
      </c>
      <c r="F64" s="39">
        <f>+'[1]Informe_dane'!F64</f>
        <v>1297.782</v>
      </c>
      <c r="G64" s="39">
        <f>+'[1]Informe_dane'!G64</f>
        <v>30619.832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-536.987</v>
      </c>
      <c r="M64" s="39">
        <f>+'[1]Informe_dane'!M64</f>
        <v>-0.6</v>
      </c>
      <c r="N64" s="39">
        <f>+'[1]Informe_dane'!N64</f>
        <v>0</v>
      </c>
      <c r="O64" s="39">
        <f>+'[1]Informe_dane'!O64</f>
        <v>0</v>
      </c>
      <c r="P64" s="39">
        <f>+'[1]Informe_dane'!P64</f>
        <v>0</v>
      </c>
      <c r="Q64" s="39">
        <f>+'[1]Informe_dane'!Q64</f>
        <v>0</v>
      </c>
      <c r="R64" s="39">
        <f>+'[1]Informe_dane'!R64</f>
        <v>0</v>
      </c>
      <c r="S64" s="39">
        <f>+'[1]Informe_dane'!S64</f>
        <v>0</v>
      </c>
      <c r="T64" s="39">
        <f>+'[1]Informe_dane'!T64</f>
        <v>28958.406000000003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16629.161</v>
      </c>
      <c r="Z64" s="39">
        <f>+'[1]Informe_dane'!Z64</f>
        <v>1186.4</v>
      </c>
      <c r="AA64" s="39">
        <f>+'[1]Informe_dane'!AA64</f>
        <v>0</v>
      </c>
      <c r="AB64" s="39">
        <f>+'[1]Informe_dane'!AB64</f>
        <v>0</v>
      </c>
      <c r="AC64" s="39">
        <f>+'[1]Informe_dane'!AC64</f>
        <v>0</v>
      </c>
      <c r="AD64" s="39">
        <f>+'[1]Informe_dane'!AD64</f>
        <v>0</v>
      </c>
      <c r="AE64" s="39">
        <f>+'[1]Informe_dane'!AE64</f>
        <v>0</v>
      </c>
      <c r="AF64" s="39">
        <f>+'[1]Informe_dane'!AF64</f>
        <v>0</v>
      </c>
      <c r="AG64" s="39">
        <f>+'[1]Informe_dane'!AG64</f>
        <v>27916.084000000003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6069.587</v>
      </c>
      <c r="AM64" s="39">
        <f>+'[1]Informe_dane'!AM64</f>
        <v>15257.354</v>
      </c>
      <c r="AN64" s="39">
        <f>+'[1]Informe_dane'!AN64</f>
        <v>0</v>
      </c>
      <c r="AO64" s="39">
        <f>+'[1]Informe_dane'!AO64</f>
        <v>0</v>
      </c>
      <c r="AP64" s="39">
        <f>+'[1]Informe_dane'!AP64</f>
        <v>0</v>
      </c>
      <c r="AQ64" s="39">
        <f>+'[1]Informe_dane'!AQ64</f>
        <v>0</v>
      </c>
      <c r="AR64" s="39">
        <f>+'[1]Informe_dane'!AR64</f>
        <v>0</v>
      </c>
      <c r="AS64" s="39">
        <f>+'[1]Informe_dane'!AS64</f>
        <v>0</v>
      </c>
      <c r="AT64" s="39">
        <f>+'[1]Informe_dane'!AT64</f>
        <v>26816.684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6069.587</v>
      </c>
      <c r="AZ64" s="39">
        <f>+'[1]Informe_dane'!AZ64</f>
        <v>15257.354</v>
      </c>
      <c r="BA64" s="39">
        <f>+'[1]Informe_dane'!BA64</f>
        <v>0</v>
      </c>
      <c r="BB64" s="39">
        <f>+'[1]Informe_dane'!BB64</f>
        <v>0</v>
      </c>
      <c r="BC64" s="39">
        <f>+'[1]Informe_dane'!BC64</f>
        <v>0</v>
      </c>
      <c r="BD64" s="39">
        <f>+'[1]Informe_dane'!BD64</f>
        <v>0</v>
      </c>
      <c r="BE64" s="39">
        <f>+'[1]Informe_dane'!BE64</f>
        <v>0</v>
      </c>
      <c r="BF64" s="39">
        <f>+'[1]Informe_dane'!BF64</f>
        <v>0</v>
      </c>
      <c r="BG64" s="39">
        <f>+'[1]Informe_dane'!BG64</f>
        <v>26816.684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0</v>
      </c>
      <c r="G65" s="39">
        <f>+'[1]Informe_dane'!G65</f>
        <v>5934.153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0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5934.153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5039.4529999999995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1275.3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0</v>
      </c>
      <c r="AQ65" s="39">
        <f>+'[1]Informe_dane'!AQ65</f>
        <v>0</v>
      </c>
      <c r="AR65" s="39">
        <f>+'[1]Informe_dane'!AR65</f>
        <v>0</v>
      </c>
      <c r="AS65" s="39">
        <f>+'[1]Informe_dane'!AS65</f>
        <v>0</v>
      </c>
      <c r="AT65" s="39">
        <f>+'[1]Informe_dane'!AT65</f>
        <v>1405.3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1275.3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0</v>
      </c>
      <c r="BD65" s="39">
        <f>+'[1]Informe_dane'!BD65</f>
        <v>0</v>
      </c>
      <c r="BE65" s="39">
        <f>+'[1]Informe_dane'!BE65</f>
        <v>0</v>
      </c>
      <c r="BF65" s="39">
        <f>+'[1]Informe_dane'!BF65</f>
        <v>0</v>
      </c>
      <c r="BG65" s="39">
        <f>+'[1]Informe_dane'!BG65</f>
        <v>1405.3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0</v>
      </c>
      <c r="G66" s="39">
        <f>+'[1]Informe_dane'!G66</f>
        <v>3798.356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0</v>
      </c>
      <c r="AR66" s="39">
        <f>+'[1]Informe_dane'!AR66</f>
        <v>0</v>
      </c>
      <c r="AS66" s="39">
        <f>+'[1]Informe_dane'!AS66</f>
        <v>0</v>
      </c>
      <c r="AT66" s="39">
        <f>+'[1]Informe_dane'!AT66</f>
        <v>0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0</v>
      </c>
      <c r="BE66" s="39">
        <f>+'[1]Informe_dane'!BE66</f>
        <v>0</v>
      </c>
      <c r="BF66" s="39">
        <f>+'[1]Informe_dane'!BF66</f>
        <v>0</v>
      </c>
      <c r="BG66" s="39">
        <f>+'[1]Informe_dane'!BG66</f>
        <v>0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3158.25</v>
      </c>
      <c r="G67" s="39">
        <f>+'[1]Informe_dane'!G67</f>
        <v>55630.727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601.3</v>
      </c>
      <c r="M67" s="39">
        <f>+'[1]Informe_dane'!M67</f>
        <v>10387.911</v>
      </c>
      <c r="N67" s="39">
        <f>+'[1]Informe_dane'!N67</f>
        <v>0</v>
      </c>
      <c r="O67" s="39">
        <f>+'[1]Informe_dane'!O67</f>
        <v>0</v>
      </c>
      <c r="P67" s="39">
        <f>+'[1]Informe_dane'!P67</f>
        <v>0</v>
      </c>
      <c r="Q67" s="39">
        <f>+'[1]Informe_dane'!Q67</f>
        <v>0</v>
      </c>
      <c r="R67" s="39">
        <f>+'[1]Informe_dane'!R67</f>
        <v>0</v>
      </c>
      <c r="S67" s="39">
        <f>+'[1]Informe_dane'!S67</f>
        <v>0</v>
      </c>
      <c r="T67" s="39">
        <f>+'[1]Informe_dane'!T67</f>
        <v>47937.274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26855.622</v>
      </c>
      <c r="Z67" s="39">
        <f>+'[1]Informe_dane'!Z67</f>
        <v>3540.102</v>
      </c>
      <c r="AA67" s="39">
        <f>+'[1]Informe_dane'!AA67</f>
        <v>0</v>
      </c>
      <c r="AB67" s="39">
        <f>+'[1]Informe_dane'!AB67</f>
        <v>0</v>
      </c>
      <c r="AC67" s="39">
        <f>+'[1]Informe_dane'!AC67</f>
        <v>0</v>
      </c>
      <c r="AD67" s="39">
        <f>+'[1]Informe_dane'!AD67</f>
        <v>0</v>
      </c>
      <c r="AE67" s="39">
        <f>+'[1]Informe_dane'!AE67</f>
        <v>0</v>
      </c>
      <c r="AF67" s="39">
        <f>+'[1]Informe_dane'!AF67</f>
        <v>0</v>
      </c>
      <c r="AG67" s="39">
        <f>+'[1]Informe_dane'!AG67</f>
        <v>36923.600999999995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1636.222</v>
      </c>
      <c r="AM67" s="39">
        <f>+'[1]Informe_dane'!AM67</f>
        <v>563.06</v>
      </c>
      <c r="AN67" s="39">
        <f>+'[1]Informe_dane'!AN67</f>
        <v>0</v>
      </c>
      <c r="AO67" s="39">
        <f>+'[1]Informe_dane'!AO67</f>
        <v>0</v>
      </c>
      <c r="AP67" s="39">
        <f>+'[1]Informe_dane'!AP67</f>
        <v>0</v>
      </c>
      <c r="AQ67" s="39">
        <f>+'[1]Informe_dane'!AQ67</f>
        <v>0</v>
      </c>
      <c r="AR67" s="39">
        <f>+'[1]Informe_dane'!AR67</f>
        <v>0</v>
      </c>
      <c r="AS67" s="39">
        <f>+'[1]Informe_dane'!AS67</f>
        <v>0</v>
      </c>
      <c r="AT67" s="39">
        <f>+'[1]Informe_dane'!AT67</f>
        <v>7797.5830000000005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1636.222</v>
      </c>
      <c r="AZ67" s="39">
        <f>+'[1]Informe_dane'!AZ67</f>
        <v>563.06</v>
      </c>
      <c r="BA67" s="39">
        <f>+'[1]Informe_dane'!BA67</f>
        <v>0</v>
      </c>
      <c r="BB67" s="39">
        <f>+'[1]Informe_dane'!BB67</f>
        <v>0</v>
      </c>
      <c r="BC67" s="39">
        <f>+'[1]Informe_dane'!BC67</f>
        <v>0</v>
      </c>
      <c r="BD67" s="39">
        <f>+'[1]Informe_dane'!BD67</f>
        <v>0</v>
      </c>
      <c r="BE67" s="39">
        <f>+'[1]Informe_dane'!BE67</f>
        <v>0</v>
      </c>
      <c r="BF67" s="39">
        <f>+'[1]Informe_dane'!BF67</f>
        <v>0</v>
      </c>
      <c r="BG67" s="39">
        <f>+'[1]Informe_dane'!BG67</f>
        <v>7797.5830000000005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70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70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70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0</v>
      </c>
      <c r="F69" s="39">
        <f>+'[1]Informe_dane'!F69</f>
        <v>0</v>
      </c>
      <c r="G69" s="39">
        <f>+'[1]Informe_dane'!G69</f>
        <v>14548.855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8755.594</v>
      </c>
      <c r="N69" s="39">
        <f>+'[1]Informe_dane'!N69</f>
        <v>0</v>
      </c>
      <c r="O69" s="39">
        <f>+'[1]Informe_dane'!O69</f>
        <v>0</v>
      </c>
      <c r="P69" s="39">
        <f>+'[1]Informe_dane'!P69</f>
        <v>0</v>
      </c>
      <c r="Q69" s="39">
        <f>+'[1]Informe_dane'!Q69</f>
        <v>0</v>
      </c>
      <c r="R69" s="39">
        <f>+'[1]Informe_dane'!R69</f>
        <v>0</v>
      </c>
      <c r="S69" s="39">
        <f>+'[1]Informe_dane'!S69</f>
        <v>0</v>
      </c>
      <c r="T69" s="39">
        <f>+'[1]Informe_dane'!T69</f>
        <v>8755.594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0</v>
      </c>
      <c r="AB69" s="39">
        <f>+'[1]Informe_dane'!AB69</f>
        <v>0</v>
      </c>
      <c r="AC69" s="39">
        <f>+'[1]Informe_dane'!AC69</f>
        <v>0</v>
      </c>
      <c r="AD69" s="39">
        <f>+'[1]Informe_dane'!AD69</f>
        <v>0</v>
      </c>
      <c r="AE69" s="39">
        <f>+'[1]Informe_dane'!AE69</f>
        <v>0</v>
      </c>
      <c r="AF69" s="39">
        <f>+'[1]Informe_dane'!AF69</f>
        <v>0</v>
      </c>
      <c r="AG69" s="39">
        <f>+'[1]Informe_dane'!AG69</f>
        <v>0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0</v>
      </c>
      <c r="AP69" s="39">
        <f>+'[1]Informe_dane'!AP69</f>
        <v>0</v>
      </c>
      <c r="AQ69" s="39">
        <f>+'[1]Informe_dane'!AQ69</f>
        <v>0</v>
      </c>
      <c r="AR69" s="39">
        <f>+'[1]Informe_dane'!AR69</f>
        <v>0</v>
      </c>
      <c r="AS69" s="39">
        <f>+'[1]Informe_dane'!AS69</f>
        <v>0</v>
      </c>
      <c r="AT69" s="39">
        <f>+'[1]Informe_dane'!AT69</f>
        <v>0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0</v>
      </c>
      <c r="BC69" s="39">
        <f>+'[1]Informe_dane'!BC69</f>
        <v>0</v>
      </c>
      <c r="BD69" s="39">
        <f>+'[1]Informe_dane'!BD69</f>
        <v>0</v>
      </c>
      <c r="BE69" s="39">
        <f>+'[1]Informe_dane'!BE69</f>
        <v>0</v>
      </c>
      <c r="BF69" s="39">
        <f>+'[1]Informe_dane'!BF69</f>
        <v>0</v>
      </c>
      <c r="BG69" s="39">
        <f>+'[1]Informe_dane'!BG69</f>
        <v>0</v>
      </c>
    </row>
    <row r="70" spans="1:59" s="34" customFormat="1" ht="11.25">
      <c r="A70" s="41" t="s">
        <v>183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252415.61719000002</v>
      </c>
      <c r="F70" s="41">
        <f t="shared" si="16"/>
        <v>207455.2356</v>
      </c>
      <c r="G70" s="41">
        <f t="shared" si="16"/>
        <v>2179206.02259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11807.18</v>
      </c>
      <c r="M70" s="41">
        <f t="shared" si="16"/>
        <v>259613.09308999998</v>
      </c>
      <c r="N70" s="41">
        <f t="shared" si="16"/>
        <v>0</v>
      </c>
      <c r="O70" s="41">
        <f t="shared" si="16"/>
        <v>0</v>
      </c>
      <c r="P70" s="41">
        <f t="shared" si="16"/>
        <v>0</v>
      </c>
      <c r="Q70" s="41">
        <f t="shared" si="16"/>
        <v>0</v>
      </c>
      <c r="R70" s="41">
        <f t="shared" si="16"/>
        <v>0</v>
      </c>
      <c r="S70" s="41">
        <f t="shared" si="16"/>
        <v>0</v>
      </c>
      <c r="T70" s="41">
        <f t="shared" si="16"/>
        <v>2056868.91198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10838.253</v>
      </c>
      <c r="Z70" s="41">
        <f t="shared" si="16"/>
        <v>24702.59302</v>
      </c>
      <c r="AA70" s="41">
        <f t="shared" si="16"/>
        <v>0</v>
      </c>
      <c r="AB70" s="41">
        <f t="shared" si="16"/>
        <v>0</v>
      </c>
      <c r="AC70" s="41">
        <f t="shared" si="16"/>
        <v>0</v>
      </c>
      <c r="AD70" s="41">
        <f t="shared" si="16"/>
        <v>0</v>
      </c>
      <c r="AE70" s="41">
        <f t="shared" si="16"/>
        <v>0</v>
      </c>
      <c r="AF70" s="41">
        <f t="shared" si="16"/>
        <v>0</v>
      </c>
      <c r="AG70" s="41">
        <f t="shared" si="16"/>
        <v>1786355.9906700002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171273.376</v>
      </c>
      <c r="AM70" s="41">
        <f t="shared" si="16"/>
        <v>167738.44796</v>
      </c>
      <c r="AN70" s="41">
        <f t="shared" si="16"/>
        <v>0</v>
      </c>
      <c r="AO70" s="41">
        <f t="shared" si="16"/>
        <v>0</v>
      </c>
      <c r="AP70" s="41">
        <f t="shared" si="16"/>
        <v>0</v>
      </c>
      <c r="AQ70" s="41">
        <f t="shared" si="16"/>
        <v>0</v>
      </c>
      <c r="AR70" s="41">
        <f t="shared" si="16"/>
        <v>0</v>
      </c>
      <c r="AS70" s="41">
        <f t="shared" si="16"/>
        <v>0</v>
      </c>
      <c r="AT70" s="41">
        <f t="shared" si="16"/>
        <v>823415.96196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171273.376</v>
      </c>
      <c r="AZ70" s="41">
        <f t="shared" si="16"/>
        <v>167738.44796</v>
      </c>
      <c r="BA70" s="41">
        <f t="shared" si="16"/>
        <v>0</v>
      </c>
      <c r="BB70" s="41">
        <f t="shared" si="16"/>
        <v>0</v>
      </c>
      <c r="BC70" s="41">
        <f t="shared" si="16"/>
        <v>0</v>
      </c>
      <c r="BD70" s="41">
        <f t="shared" si="16"/>
        <v>0</v>
      </c>
      <c r="BE70" s="41">
        <f t="shared" si="16"/>
        <v>0</v>
      </c>
      <c r="BF70" s="41">
        <f t="shared" si="16"/>
        <v>0</v>
      </c>
      <c r="BG70" s="41">
        <f t="shared" si="16"/>
        <v>823415.96196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4617.675</v>
      </c>
      <c r="F71" s="39">
        <f>+'[1]Informe_dane'!F71</f>
        <v>146426.62529</v>
      </c>
      <c r="G71" s="39">
        <f>+'[1]Informe_dane'!G71</f>
        <v>77154.22971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2698</v>
      </c>
      <c r="M71" s="39">
        <f>+'[1]Informe_dane'!M71</f>
        <v>15077.343</v>
      </c>
      <c r="N71" s="39">
        <f>+'[1]Informe_dane'!N71</f>
        <v>0</v>
      </c>
      <c r="O71" s="39">
        <f>+'[1]Informe_dane'!O71</f>
        <v>0</v>
      </c>
      <c r="P71" s="39">
        <f>+'[1]Informe_dane'!P71</f>
        <v>0</v>
      </c>
      <c r="Q71" s="39">
        <f>+'[1]Informe_dane'!Q71</f>
        <v>0</v>
      </c>
      <c r="R71" s="39">
        <f>+'[1]Informe_dane'!R71</f>
        <v>0</v>
      </c>
      <c r="S71" s="39">
        <f>+'[1]Informe_dane'!S71</f>
        <v>0</v>
      </c>
      <c r="T71" s="39">
        <f>+'[1]Informe_dane'!T71</f>
        <v>63344.091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739.5</v>
      </c>
      <c r="Z71" s="39">
        <f>+'[1]Informe_dane'!Z71</f>
        <v>7775.343</v>
      </c>
      <c r="AA71" s="39">
        <f>+'[1]Informe_dane'!AA71</f>
        <v>0</v>
      </c>
      <c r="AB71" s="39">
        <f>+'[1]Informe_dane'!AB71</f>
        <v>0</v>
      </c>
      <c r="AC71" s="39">
        <f>+'[1]Informe_dane'!AC71</f>
        <v>0</v>
      </c>
      <c r="AD71" s="39">
        <f>+'[1]Informe_dane'!AD71</f>
        <v>0</v>
      </c>
      <c r="AE71" s="39">
        <f>+'[1]Informe_dane'!AE71</f>
        <v>0</v>
      </c>
      <c r="AF71" s="39">
        <f>+'[1]Informe_dane'!AF71</f>
        <v>0</v>
      </c>
      <c r="AG71" s="39">
        <f>+'[1]Informe_dane'!AG71</f>
        <v>52432.223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1846.754</v>
      </c>
      <c r="AM71" s="39">
        <f>+'[1]Informe_dane'!AM71</f>
        <v>1350.191</v>
      </c>
      <c r="AN71" s="39">
        <f>+'[1]Informe_dane'!AN71</f>
        <v>0</v>
      </c>
      <c r="AO71" s="39">
        <f>+'[1]Informe_dane'!AO71</f>
        <v>0</v>
      </c>
      <c r="AP71" s="39">
        <f>+'[1]Informe_dane'!AP71</f>
        <v>0</v>
      </c>
      <c r="AQ71" s="39">
        <f>+'[1]Informe_dane'!AQ71</f>
        <v>0</v>
      </c>
      <c r="AR71" s="39">
        <f>+'[1]Informe_dane'!AR71</f>
        <v>0</v>
      </c>
      <c r="AS71" s="39">
        <f>+'[1]Informe_dane'!AS71</f>
        <v>0</v>
      </c>
      <c r="AT71" s="39">
        <f>+'[1]Informe_dane'!AT71</f>
        <v>14379.826000000003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1846.754</v>
      </c>
      <c r="AZ71" s="39">
        <f>+'[1]Informe_dane'!AZ71</f>
        <v>1350.191</v>
      </c>
      <c r="BA71" s="39">
        <f>+'[1]Informe_dane'!BA71</f>
        <v>0</v>
      </c>
      <c r="BB71" s="39">
        <f>+'[1]Informe_dane'!BB71</f>
        <v>0</v>
      </c>
      <c r="BC71" s="39">
        <f>+'[1]Informe_dane'!BC71</f>
        <v>0</v>
      </c>
      <c r="BD71" s="39">
        <f>+'[1]Informe_dane'!BD71</f>
        <v>0</v>
      </c>
      <c r="BE71" s="39">
        <f>+'[1]Informe_dane'!BE71</f>
        <v>0</v>
      </c>
      <c r="BF71" s="39">
        <f>+'[1]Informe_dane'!BF71</f>
        <v>0</v>
      </c>
      <c r="BG71" s="39">
        <f>+'[1]Informe_dane'!BG71</f>
        <v>14379.826000000003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7834.577</v>
      </c>
      <c r="F72" s="39">
        <f>+'[1]Informe_dane'!F72</f>
        <v>0</v>
      </c>
      <c r="G72" s="39">
        <f>+'[1]Informe_dane'!G72</f>
        <v>47041.352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7546.66</v>
      </c>
      <c r="M72" s="39">
        <f>+'[1]Informe_dane'!M72</f>
        <v>-5289.224</v>
      </c>
      <c r="N72" s="39">
        <f>+'[1]Informe_dane'!N72</f>
        <v>0</v>
      </c>
      <c r="O72" s="39">
        <f>+'[1]Informe_dane'!O72</f>
        <v>0</v>
      </c>
      <c r="P72" s="39">
        <f>+'[1]Informe_dane'!P72</f>
        <v>0</v>
      </c>
      <c r="Q72" s="39">
        <f>+'[1]Informe_dane'!Q72</f>
        <v>0</v>
      </c>
      <c r="R72" s="39">
        <f>+'[1]Informe_dane'!R72</f>
        <v>0</v>
      </c>
      <c r="S72" s="39">
        <f>+'[1]Informe_dane'!S72</f>
        <v>0</v>
      </c>
      <c r="T72" s="39">
        <f>+'[1]Informe_dane'!T72</f>
        <v>37311.53600000001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8478.133</v>
      </c>
      <c r="Z72" s="39">
        <f>+'[1]Informe_dane'!Z72</f>
        <v>5387.552</v>
      </c>
      <c r="AA72" s="39">
        <f>+'[1]Informe_dane'!AA72</f>
        <v>0</v>
      </c>
      <c r="AB72" s="39">
        <f>+'[1]Informe_dane'!AB72</f>
        <v>0</v>
      </c>
      <c r="AC72" s="39">
        <f>+'[1]Informe_dane'!AC72</f>
        <v>0</v>
      </c>
      <c r="AD72" s="39">
        <f>+'[1]Informe_dane'!AD72</f>
        <v>0</v>
      </c>
      <c r="AE72" s="39">
        <f>+'[1]Informe_dane'!AE72</f>
        <v>0</v>
      </c>
      <c r="AF72" s="39">
        <f>+'[1]Informe_dane'!AF72</f>
        <v>0</v>
      </c>
      <c r="AG72" s="39">
        <f>+'[1]Informe_dane'!AG72</f>
        <v>35209.884999999995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3890.925</v>
      </c>
      <c r="AM72" s="39">
        <f>+'[1]Informe_dane'!AM72</f>
        <v>9754.248</v>
      </c>
      <c r="AN72" s="39">
        <f>+'[1]Informe_dane'!AN72</f>
        <v>0</v>
      </c>
      <c r="AO72" s="39">
        <f>+'[1]Informe_dane'!AO72</f>
        <v>0</v>
      </c>
      <c r="AP72" s="39">
        <f>+'[1]Informe_dane'!AP72</f>
        <v>0</v>
      </c>
      <c r="AQ72" s="39">
        <f>+'[1]Informe_dane'!AQ72</f>
        <v>0</v>
      </c>
      <c r="AR72" s="39">
        <f>+'[1]Informe_dane'!AR72</f>
        <v>0</v>
      </c>
      <c r="AS72" s="39">
        <f>+'[1]Informe_dane'!AS72</f>
        <v>0</v>
      </c>
      <c r="AT72" s="39">
        <f>+'[1]Informe_dane'!AT72</f>
        <v>18255.08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3890.925</v>
      </c>
      <c r="AZ72" s="39">
        <f>+'[1]Informe_dane'!AZ72</f>
        <v>9754.248</v>
      </c>
      <c r="BA72" s="39">
        <f>+'[1]Informe_dane'!BA72</f>
        <v>0</v>
      </c>
      <c r="BB72" s="39">
        <f>+'[1]Informe_dane'!BB72</f>
        <v>0</v>
      </c>
      <c r="BC72" s="39">
        <f>+'[1]Informe_dane'!BC72</f>
        <v>0</v>
      </c>
      <c r="BD72" s="39">
        <f>+'[1]Informe_dane'!BD72</f>
        <v>0</v>
      </c>
      <c r="BE72" s="39">
        <f>+'[1]Informe_dane'!BE72</f>
        <v>0</v>
      </c>
      <c r="BF72" s="39">
        <f>+'[1]Informe_dane'!BF72</f>
        <v>0</v>
      </c>
      <c r="BG72" s="39">
        <f>+'[1]Informe_dane'!BG72</f>
        <v>18255.08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4412.796</v>
      </c>
      <c r="F74" s="39">
        <f>+'[1]Informe_dane'!F74</f>
        <v>0.045</v>
      </c>
      <c r="G74" s="39">
        <f>+'[1]Informe_dane'!G74</f>
        <v>40115.955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1562.52</v>
      </c>
      <c r="M74" s="39">
        <f>+'[1]Informe_dane'!M74</f>
        <v>924.523</v>
      </c>
      <c r="N74" s="39">
        <f>+'[1]Informe_dane'!N74</f>
        <v>0</v>
      </c>
      <c r="O74" s="39">
        <f>+'[1]Informe_dane'!O74</f>
        <v>0</v>
      </c>
      <c r="P74" s="39">
        <f>+'[1]Informe_dane'!P74</f>
        <v>0</v>
      </c>
      <c r="Q74" s="39">
        <f>+'[1]Informe_dane'!Q74</f>
        <v>0</v>
      </c>
      <c r="R74" s="39">
        <f>+'[1]Informe_dane'!R74</f>
        <v>0</v>
      </c>
      <c r="S74" s="39">
        <f>+'[1]Informe_dane'!S74</f>
        <v>0</v>
      </c>
      <c r="T74" s="39">
        <f>+'[1]Informe_dane'!T74</f>
        <v>39829.37899999999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1562.52</v>
      </c>
      <c r="Z74" s="39">
        <f>+'[1]Informe_dane'!Z74</f>
        <v>3809.517</v>
      </c>
      <c r="AA74" s="39">
        <f>+'[1]Informe_dane'!AA74</f>
        <v>0</v>
      </c>
      <c r="AB74" s="39">
        <f>+'[1]Informe_dane'!AB74</f>
        <v>0</v>
      </c>
      <c r="AC74" s="39">
        <f>+'[1]Informe_dane'!AC74</f>
        <v>0</v>
      </c>
      <c r="AD74" s="39">
        <f>+'[1]Informe_dane'!AD74</f>
        <v>0</v>
      </c>
      <c r="AE74" s="39">
        <f>+'[1]Informe_dane'!AE74</f>
        <v>0</v>
      </c>
      <c r="AF74" s="39">
        <f>+'[1]Informe_dane'!AF74</f>
        <v>0</v>
      </c>
      <c r="AG74" s="39">
        <f>+'[1]Informe_dane'!AG74</f>
        <v>33767.092000000004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10748.792</v>
      </c>
      <c r="AM74" s="39">
        <f>+'[1]Informe_dane'!AM74</f>
        <v>593.2</v>
      </c>
      <c r="AN74" s="39">
        <f>+'[1]Informe_dane'!AN74</f>
        <v>0</v>
      </c>
      <c r="AO74" s="39">
        <f>+'[1]Informe_dane'!AO74</f>
        <v>0</v>
      </c>
      <c r="AP74" s="39">
        <f>+'[1]Informe_dane'!AP74</f>
        <v>0</v>
      </c>
      <c r="AQ74" s="39">
        <f>+'[1]Informe_dane'!AQ74</f>
        <v>0</v>
      </c>
      <c r="AR74" s="39">
        <f>+'[1]Informe_dane'!AR74</f>
        <v>0</v>
      </c>
      <c r="AS74" s="39">
        <f>+'[1]Informe_dane'!AS74</f>
        <v>0</v>
      </c>
      <c r="AT74" s="39">
        <f>+'[1]Informe_dane'!AT74</f>
        <v>17945.015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10748.792</v>
      </c>
      <c r="AZ74" s="39">
        <f>+'[1]Informe_dane'!AZ74</f>
        <v>593.2</v>
      </c>
      <c r="BA74" s="39">
        <f>+'[1]Informe_dane'!BA74</f>
        <v>0</v>
      </c>
      <c r="BB74" s="39">
        <f>+'[1]Informe_dane'!BB74</f>
        <v>0</v>
      </c>
      <c r="BC74" s="39">
        <f>+'[1]Informe_dane'!BC74</f>
        <v>0</v>
      </c>
      <c r="BD74" s="39">
        <f>+'[1]Informe_dane'!BD74</f>
        <v>0</v>
      </c>
      <c r="BE74" s="39">
        <f>+'[1]Informe_dane'!BE74</f>
        <v>0</v>
      </c>
      <c r="BF74" s="39">
        <f>+'[1]Informe_dane'!BF74</f>
        <v>0</v>
      </c>
      <c r="BG74" s="39">
        <f>+'[1]Informe_dane'!BG74</f>
        <v>17945.015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184562.53419</v>
      </c>
      <c r="F75" s="39">
        <f>+'[1]Informe_dane'!F75</f>
        <v>61028.565310000005</v>
      </c>
      <c r="G75" s="39">
        <f>+'[1]Informe_dane'!G75</f>
        <v>837455.76188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150480.06709</v>
      </c>
      <c r="N75" s="39">
        <f>+'[1]Informe_dane'!N75</f>
        <v>0</v>
      </c>
      <c r="O75" s="39">
        <f>+'[1]Informe_dane'!O75</f>
        <v>0</v>
      </c>
      <c r="P75" s="39">
        <f>+'[1]Informe_dane'!P75</f>
        <v>0</v>
      </c>
      <c r="Q75" s="39">
        <f>+'[1]Informe_dane'!Q75</f>
        <v>0</v>
      </c>
      <c r="R75" s="39">
        <f>+'[1]Informe_dane'!R75</f>
        <v>0</v>
      </c>
      <c r="S75" s="39">
        <f>+'[1]Informe_dane'!S75</f>
        <v>0</v>
      </c>
      <c r="T75" s="39">
        <f>+'[1]Informe_dane'!T75</f>
        <v>743254.75598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7507.68102</v>
      </c>
      <c r="AA75" s="39">
        <f>+'[1]Informe_dane'!AA75</f>
        <v>0</v>
      </c>
      <c r="AB75" s="39">
        <f>+'[1]Informe_dane'!AB75</f>
        <v>0</v>
      </c>
      <c r="AC75" s="39">
        <f>+'[1]Informe_dane'!AC75</f>
        <v>0</v>
      </c>
      <c r="AD75" s="39">
        <f>+'[1]Informe_dane'!AD75</f>
        <v>0</v>
      </c>
      <c r="AE75" s="39">
        <f>+'[1]Informe_dane'!AE75</f>
        <v>0</v>
      </c>
      <c r="AF75" s="39">
        <f>+'[1]Informe_dane'!AF75</f>
        <v>0</v>
      </c>
      <c r="AG75" s="39">
        <f>+'[1]Informe_dane'!AG75</f>
        <v>593077.54067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60541.655</v>
      </c>
      <c r="AM75" s="39">
        <f>+'[1]Informe_dane'!AM75</f>
        <v>61631.15896</v>
      </c>
      <c r="AN75" s="39">
        <f>+'[1]Informe_dane'!AN75</f>
        <v>0</v>
      </c>
      <c r="AO75" s="39">
        <f>+'[1]Informe_dane'!AO75</f>
        <v>0</v>
      </c>
      <c r="AP75" s="39">
        <f>+'[1]Informe_dane'!AP75</f>
        <v>0</v>
      </c>
      <c r="AQ75" s="39">
        <f>+'[1]Informe_dane'!AQ75</f>
        <v>0</v>
      </c>
      <c r="AR75" s="39">
        <f>+'[1]Informe_dane'!AR75</f>
        <v>0</v>
      </c>
      <c r="AS75" s="39">
        <f>+'[1]Informe_dane'!AS75</f>
        <v>0</v>
      </c>
      <c r="AT75" s="39">
        <f>+'[1]Informe_dane'!AT75</f>
        <v>301060.89096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60541.655</v>
      </c>
      <c r="AZ75" s="39">
        <f>+'[1]Informe_dane'!AZ75</f>
        <v>61631.15896</v>
      </c>
      <c r="BA75" s="39">
        <f>+'[1]Informe_dane'!BA75</f>
        <v>0</v>
      </c>
      <c r="BB75" s="39">
        <f>+'[1]Informe_dane'!BB75</f>
        <v>0</v>
      </c>
      <c r="BC75" s="39">
        <f>+'[1]Informe_dane'!BC75</f>
        <v>0</v>
      </c>
      <c r="BD75" s="39">
        <f>+'[1]Informe_dane'!BD75</f>
        <v>0</v>
      </c>
      <c r="BE75" s="39">
        <f>+'[1]Informe_dane'!BE75</f>
        <v>0</v>
      </c>
      <c r="BF75" s="39">
        <f>+'[1]Informe_dane'!BF75</f>
        <v>0</v>
      </c>
      <c r="BG75" s="39">
        <f>+'[1]Informe_dane'!BG75</f>
        <v>301060.89096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0</v>
      </c>
      <c r="G76" s="39">
        <f>+'[1]Informe_dane'!G76</f>
        <v>3678.916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3678.916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58.1</v>
      </c>
      <c r="Z76" s="39">
        <f>+'[1]Informe_dane'!Z76</f>
        <v>222.5</v>
      </c>
      <c r="AA76" s="39">
        <f>+'[1]Informe_dane'!AA76</f>
        <v>0</v>
      </c>
      <c r="AB76" s="39">
        <f>+'[1]Informe_dane'!AB76</f>
        <v>0</v>
      </c>
      <c r="AC76" s="39">
        <f>+'[1]Informe_dane'!AC76</f>
        <v>0</v>
      </c>
      <c r="AD76" s="39">
        <f>+'[1]Informe_dane'!AD76</f>
        <v>0</v>
      </c>
      <c r="AE76" s="39">
        <f>+'[1]Informe_dane'!AE76</f>
        <v>0</v>
      </c>
      <c r="AF76" s="39">
        <f>+'[1]Informe_dane'!AF76</f>
        <v>0</v>
      </c>
      <c r="AG76" s="39">
        <f>+'[1]Informe_dane'!AG76</f>
        <v>839.4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58.1</v>
      </c>
      <c r="AM76" s="39">
        <f>+'[1]Informe_dane'!AM76</f>
        <v>222.5</v>
      </c>
      <c r="AN76" s="39">
        <f>+'[1]Informe_dane'!AN76</f>
        <v>0</v>
      </c>
      <c r="AO76" s="39">
        <f>+'[1]Informe_dane'!AO76</f>
        <v>0</v>
      </c>
      <c r="AP76" s="39">
        <f>+'[1]Informe_dane'!AP76</f>
        <v>0</v>
      </c>
      <c r="AQ76" s="39">
        <f>+'[1]Informe_dane'!AQ76</f>
        <v>0</v>
      </c>
      <c r="AR76" s="39">
        <f>+'[1]Informe_dane'!AR76</f>
        <v>0</v>
      </c>
      <c r="AS76" s="39">
        <f>+'[1]Informe_dane'!AS76</f>
        <v>0</v>
      </c>
      <c r="AT76" s="39">
        <f>+'[1]Informe_dane'!AT76</f>
        <v>839.4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58.1</v>
      </c>
      <c r="AZ76" s="39">
        <f>+'[1]Informe_dane'!AZ76</f>
        <v>222.5</v>
      </c>
      <c r="BA76" s="39">
        <f>+'[1]Informe_dane'!BA76</f>
        <v>0</v>
      </c>
      <c r="BB76" s="39">
        <f>+'[1]Informe_dane'!BB76</f>
        <v>0</v>
      </c>
      <c r="BC76" s="39">
        <f>+'[1]Informe_dane'!BC76</f>
        <v>0</v>
      </c>
      <c r="BD76" s="39">
        <f>+'[1]Informe_dane'!BD76</f>
        <v>0</v>
      </c>
      <c r="BE76" s="39">
        <f>+'[1]Informe_dane'!BE76</f>
        <v>0</v>
      </c>
      <c r="BF76" s="39">
        <f>+'[1]Informe_dane'!BF76</f>
        <v>0</v>
      </c>
      <c r="BG76" s="39">
        <f>+'[1]Informe_dane'!BG76</f>
        <v>839.4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49879.394</v>
      </c>
      <c r="F77" s="39">
        <f>+'[1]Informe_dane'!F77</f>
        <v>0</v>
      </c>
      <c r="G77" s="39">
        <f>+'[1]Informe_dane'!G77</f>
        <v>1170759.808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98420.384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0</v>
      </c>
      <c r="S77" s="39">
        <f>+'[1]Informe_dane'!S77</f>
        <v>0</v>
      </c>
      <c r="T77" s="39">
        <f>+'[1]Informe_dane'!T77</f>
        <v>1169450.2340000002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0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0</v>
      </c>
      <c r="AF77" s="39">
        <f>+'[1]Informe_dane'!AF77</f>
        <v>0</v>
      </c>
      <c r="AG77" s="39">
        <f>+'[1]Informe_dane'!AG77</f>
        <v>1071029.85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94187.15</v>
      </c>
      <c r="AM77" s="39">
        <f>+'[1]Informe_dane'!AM77</f>
        <v>94187.15</v>
      </c>
      <c r="AN77" s="39">
        <f>+'[1]Informe_dane'!AN77</f>
        <v>0</v>
      </c>
      <c r="AO77" s="39">
        <f>+'[1]Informe_dane'!AO77</f>
        <v>0</v>
      </c>
      <c r="AP77" s="39">
        <f>+'[1]Informe_dane'!AP77</f>
        <v>0</v>
      </c>
      <c r="AQ77" s="39">
        <f>+'[1]Informe_dane'!AQ77</f>
        <v>0</v>
      </c>
      <c r="AR77" s="39">
        <f>+'[1]Informe_dane'!AR77</f>
        <v>0</v>
      </c>
      <c r="AS77" s="39">
        <f>+'[1]Informe_dane'!AS77</f>
        <v>0</v>
      </c>
      <c r="AT77" s="39">
        <f>+'[1]Informe_dane'!AT77</f>
        <v>470935.75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94187.15</v>
      </c>
      <c r="AZ77" s="39">
        <f>+'[1]Informe_dane'!AZ77</f>
        <v>94187.15</v>
      </c>
      <c r="BA77" s="39">
        <f>+'[1]Informe_dane'!BA77</f>
        <v>0</v>
      </c>
      <c r="BB77" s="39">
        <f>+'[1]Informe_dane'!BB77</f>
        <v>0</v>
      </c>
      <c r="BC77" s="39">
        <f>+'[1]Informe_dane'!BC77</f>
        <v>0</v>
      </c>
      <c r="BD77" s="39">
        <f>+'[1]Informe_dane'!BD77</f>
        <v>0</v>
      </c>
      <c r="BE77" s="39">
        <f>+'[1]Informe_dane'!BE77</f>
        <v>0</v>
      </c>
      <c r="BF77" s="39">
        <f>+'[1]Informe_dane'!BF77</f>
        <v>0</v>
      </c>
      <c r="BG77" s="39">
        <f>+'[1]Informe_dane'!BG77</f>
        <v>470935.75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0</v>
      </c>
      <c r="G78" s="39">
        <f>+'[1]Informe_dane'!G78</f>
        <v>3000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183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5120</v>
      </c>
      <c r="F79" s="41">
        <f t="shared" si="17"/>
        <v>4986.213</v>
      </c>
      <c r="G79" s="41">
        <f t="shared" si="17"/>
        <v>363368.65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517.451</v>
      </c>
      <c r="N79" s="41">
        <f t="shared" si="17"/>
        <v>0</v>
      </c>
      <c r="O79" s="41">
        <f t="shared" si="17"/>
        <v>0</v>
      </c>
      <c r="P79" s="41">
        <f t="shared" si="17"/>
        <v>0</v>
      </c>
      <c r="Q79" s="41">
        <f t="shared" si="17"/>
        <v>0</v>
      </c>
      <c r="R79" s="41">
        <f t="shared" si="17"/>
        <v>0</v>
      </c>
      <c r="S79" s="41">
        <f t="shared" si="17"/>
        <v>0</v>
      </c>
      <c r="T79" s="41">
        <f t="shared" si="17"/>
        <v>363268.65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1727.1952800000001</v>
      </c>
      <c r="Z79" s="41">
        <f t="shared" si="17"/>
        <v>2010.61648</v>
      </c>
      <c r="AA79" s="41">
        <f t="shared" si="17"/>
        <v>0</v>
      </c>
      <c r="AB79" s="41">
        <f t="shared" si="17"/>
        <v>0</v>
      </c>
      <c r="AC79" s="41">
        <f t="shared" si="17"/>
        <v>0</v>
      </c>
      <c r="AD79" s="41">
        <f t="shared" si="17"/>
        <v>0</v>
      </c>
      <c r="AE79" s="41">
        <f t="shared" si="17"/>
        <v>0</v>
      </c>
      <c r="AF79" s="41">
        <f t="shared" si="17"/>
        <v>0</v>
      </c>
      <c r="AG79" s="41">
        <f t="shared" si="17"/>
        <v>352312.62964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58164.660480000006</v>
      </c>
      <c r="AM79" s="41">
        <f t="shared" si="17"/>
        <v>46492.14628</v>
      </c>
      <c r="AN79" s="41">
        <f t="shared" si="17"/>
        <v>0</v>
      </c>
      <c r="AO79" s="41">
        <f t="shared" si="17"/>
        <v>0</v>
      </c>
      <c r="AP79" s="41">
        <f t="shared" si="17"/>
        <v>0</v>
      </c>
      <c r="AQ79" s="41">
        <f t="shared" si="17"/>
        <v>0</v>
      </c>
      <c r="AR79" s="41">
        <f t="shared" si="17"/>
        <v>0</v>
      </c>
      <c r="AS79" s="41">
        <f t="shared" si="17"/>
        <v>0</v>
      </c>
      <c r="AT79" s="41">
        <f t="shared" si="17"/>
        <v>174970.37728000002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58164.660480000006</v>
      </c>
      <c r="AZ79" s="41">
        <f t="shared" si="17"/>
        <v>46183.11648</v>
      </c>
      <c r="BA79" s="41">
        <f t="shared" si="17"/>
        <v>0</v>
      </c>
      <c r="BB79" s="41">
        <f t="shared" si="17"/>
        <v>0</v>
      </c>
      <c r="BC79" s="41">
        <f t="shared" si="17"/>
        <v>0</v>
      </c>
      <c r="BD79" s="41">
        <f t="shared" si="17"/>
        <v>0</v>
      </c>
      <c r="BE79" s="41">
        <f t="shared" si="17"/>
        <v>0</v>
      </c>
      <c r="BF79" s="41">
        <f t="shared" si="17"/>
        <v>0</v>
      </c>
      <c r="BG79" s="41">
        <f t="shared" si="17"/>
        <v>174661.34748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336315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335200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56373.995</v>
      </c>
      <c r="AM80" s="39">
        <f>+'[1]Informe_dane'!AM80</f>
        <v>43800</v>
      </c>
      <c r="AN80" s="39">
        <f>+'[1]Informe_dane'!AN80</f>
        <v>0</v>
      </c>
      <c r="AO80" s="39">
        <f>+'[1]Informe_dane'!AO80</f>
        <v>0</v>
      </c>
      <c r="AP80" s="39">
        <f>+'[1]Informe_dane'!AP80</f>
        <v>0</v>
      </c>
      <c r="AQ80" s="39">
        <f>+'[1]Informe_dane'!AQ80</f>
        <v>0</v>
      </c>
      <c r="AR80" s="39">
        <f>+'[1]Informe_dane'!AR80</f>
        <v>0</v>
      </c>
      <c r="AS80" s="39">
        <f>+'[1]Informe_dane'!AS80</f>
        <v>0</v>
      </c>
      <c r="AT80" s="39">
        <f>+'[1]Informe_dane'!AT80</f>
        <v>160325.157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56373.995</v>
      </c>
      <c r="AZ80" s="39">
        <f>+'[1]Informe_dane'!AZ80</f>
        <v>43800</v>
      </c>
      <c r="BA80" s="39">
        <f>+'[1]Informe_dane'!BA80</f>
        <v>0</v>
      </c>
      <c r="BB80" s="39">
        <f>+'[1]Informe_dane'!BB80</f>
        <v>0</v>
      </c>
      <c r="BC80" s="39">
        <f>+'[1]Informe_dane'!BC80</f>
        <v>0</v>
      </c>
      <c r="BD80" s="39">
        <f>+'[1]Informe_dane'!BD80</f>
        <v>0</v>
      </c>
      <c r="BE80" s="39">
        <f>+'[1]Informe_dane'!BE80</f>
        <v>0</v>
      </c>
      <c r="BF80" s="39">
        <f>+'[1]Informe_dane'!BF80</f>
        <v>0</v>
      </c>
      <c r="BG80" s="39">
        <f>+'[1]Informe_dane'!BG80</f>
        <v>160325.157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2620</v>
      </c>
      <c r="F81" s="39">
        <f>+'[1]Informe_dane'!F81</f>
        <v>0</v>
      </c>
      <c r="G81" s="39">
        <f>+'[1]Informe_dane'!G81</f>
        <v>2620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120</v>
      </c>
      <c r="N81" s="39">
        <f>+'[1]Informe_dane'!N81</f>
        <v>0</v>
      </c>
      <c r="O81" s="39">
        <f>+'[1]Informe_dane'!O81</f>
        <v>0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2520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120</v>
      </c>
      <c r="AA81" s="39">
        <f>+'[1]Informe_dane'!AA81</f>
        <v>0</v>
      </c>
      <c r="AB81" s="39">
        <f>+'[1]Informe_dane'!AB81</f>
        <v>0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2520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120</v>
      </c>
      <c r="AN81" s="39">
        <f>+'[1]Informe_dane'!AN81</f>
        <v>0</v>
      </c>
      <c r="AO81" s="39">
        <f>+'[1]Informe_dane'!AO81</f>
        <v>0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2520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120</v>
      </c>
      <c r="BA81" s="39">
        <f>+'[1]Informe_dane'!BA81</f>
        <v>0</v>
      </c>
      <c r="BB81" s="39">
        <f>+'[1]Informe_dane'!BB81</f>
        <v>0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2520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2500</v>
      </c>
      <c r="F82" s="39">
        <f>+'[1]Informe_dane'!F82</f>
        <v>4886.213</v>
      </c>
      <c r="G82" s="39">
        <f>+'[1]Informe_dane'!G82</f>
        <v>18376.15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397.451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0</v>
      </c>
      <c r="R82" s="39">
        <f>+'[1]Informe_dane'!R82</f>
        <v>0</v>
      </c>
      <c r="S82" s="39">
        <f>+'[1]Informe_dane'!S82</f>
        <v>0</v>
      </c>
      <c r="T82" s="39">
        <f>+'[1]Informe_dane'!T82</f>
        <v>18376.150000000005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1702.1952800000001</v>
      </c>
      <c r="Z82" s="39">
        <f>+'[1]Informe_dane'!Z82</f>
        <v>1790.61648</v>
      </c>
      <c r="AA82" s="39">
        <f>+'[1]Informe_dane'!AA82</f>
        <v>0</v>
      </c>
      <c r="AB82" s="39">
        <f>+'[1]Informe_dane'!AB82</f>
        <v>0</v>
      </c>
      <c r="AC82" s="39">
        <f>+'[1]Informe_dane'!AC82</f>
        <v>0</v>
      </c>
      <c r="AD82" s="39">
        <f>+'[1]Informe_dane'!AD82</f>
        <v>0</v>
      </c>
      <c r="AE82" s="39">
        <f>+'[1]Informe_dane'!AE82</f>
        <v>0</v>
      </c>
      <c r="AF82" s="39">
        <f>+'[1]Informe_dane'!AF82</f>
        <v>0</v>
      </c>
      <c r="AG82" s="39">
        <f>+'[1]Informe_dane'!AG82</f>
        <v>10217.629640000001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1393.16548</v>
      </c>
      <c r="AM82" s="39">
        <f>+'[1]Informe_dane'!AM82</f>
        <v>2099.64628</v>
      </c>
      <c r="AN82" s="39">
        <f>+'[1]Informe_dane'!AN82</f>
        <v>0</v>
      </c>
      <c r="AO82" s="39">
        <f>+'[1]Informe_dane'!AO82</f>
        <v>0</v>
      </c>
      <c r="AP82" s="39">
        <f>+'[1]Informe_dane'!AP82</f>
        <v>0</v>
      </c>
      <c r="AQ82" s="39">
        <f>+'[1]Informe_dane'!AQ82</f>
        <v>0</v>
      </c>
      <c r="AR82" s="39">
        <f>+'[1]Informe_dane'!AR82</f>
        <v>0</v>
      </c>
      <c r="AS82" s="39">
        <f>+'[1]Informe_dane'!AS82</f>
        <v>0</v>
      </c>
      <c r="AT82" s="39">
        <f>+'[1]Informe_dane'!AT82</f>
        <v>10085.22028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1393.16548</v>
      </c>
      <c r="AZ82" s="39">
        <f>+'[1]Informe_dane'!AZ82</f>
        <v>1790.61648</v>
      </c>
      <c r="BA82" s="39">
        <f>+'[1]Informe_dane'!BA82</f>
        <v>0</v>
      </c>
      <c r="BB82" s="39">
        <f>+'[1]Informe_dane'!BB82</f>
        <v>0</v>
      </c>
      <c r="BC82" s="39">
        <f>+'[1]Informe_dane'!BC82</f>
        <v>0</v>
      </c>
      <c r="BD82" s="39">
        <f>+'[1]Informe_dane'!BD82</f>
        <v>0</v>
      </c>
      <c r="BE82" s="39">
        <f>+'[1]Informe_dane'!BE82</f>
        <v>0</v>
      </c>
      <c r="BF82" s="39">
        <f>+'[1]Informe_dane'!BF82</f>
        <v>0</v>
      </c>
      <c r="BG82" s="39">
        <f>+'[1]Informe_dane'!BG82</f>
        <v>9776.19048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100</v>
      </c>
      <c r="G83" s="39">
        <f>+'[1]Informe_dane'!G83</f>
        <v>5900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5900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25</v>
      </c>
      <c r="Z83" s="39">
        <f>+'[1]Informe_dane'!Z83</f>
        <v>100</v>
      </c>
      <c r="AA83" s="39">
        <f>+'[1]Informe_dane'!AA83</f>
        <v>0</v>
      </c>
      <c r="AB83" s="39">
        <f>+'[1]Informe_dane'!AB83</f>
        <v>0</v>
      </c>
      <c r="AC83" s="39">
        <f>+'[1]Informe_dane'!AC83</f>
        <v>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4225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397.5</v>
      </c>
      <c r="AM83" s="39">
        <f>+'[1]Informe_dane'!AM83</f>
        <v>472.5</v>
      </c>
      <c r="AN83" s="39">
        <f>+'[1]Informe_dane'!AN83</f>
        <v>0</v>
      </c>
      <c r="AO83" s="39">
        <f>+'[1]Informe_dane'!AO83</f>
        <v>0</v>
      </c>
      <c r="AP83" s="39">
        <f>+'[1]Informe_dane'!AP83</f>
        <v>0</v>
      </c>
      <c r="AQ83" s="39">
        <f>+'[1]Informe_dane'!AQ83</f>
        <v>0</v>
      </c>
      <c r="AR83" s="39">
        <f>+'[1]Informe_dane'!AR83</f>
        <v>0</v>
      </c>
      <c r="AS83" s="39">
        <f>+'[1]Informe_dane'!AS83</f>
        <v>0</v>
      </c>
      <c r="AT83" s="39">
        <f>+'[1]Informe_dane'!AT83</f>
        <v>1890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397.5</v>
      </c>
      <c r="AZ83" s="39">
        <f>+'[1]Informe_dane'!AZ83</f>
        <v>472.5</v>
      </c>
      <c r="BA83" s="39">
        <f>+'[1]Informe_dane'!BA83</f>
        <v>0</v>
      </c>
      <c r="BB83" s="39">
        <f>+'[1]Informe_dane'!BB83</f>
        <v>0</v>
      </c>
      <c r="BC83" s="39">
        <f>+'[1]Informe_dane'!BC83</f>
        <v>0</v>
      </c>
      <c r="BD83" s="39">
        <f>+'[1]Informe_dane'!BD83</f>
        <v>0</v>
      </c>
      <c r="BE83" s="39">
        <f>+'[1]Informe_dane'!BE83</f>
        <v>0</v>
      </c>
      <c r="BF83" s="39">
        <f>+'[1]Informe_dane'!BF83</f>
        <v>0</v>
      </c>
      <c r="BG83" s="39">
        <f>+'[1]Informe_dane'!BG83</f>
        <v>1890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157.5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150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150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150</v>
      </c>
    </row>
    <row r="85" spans="1:59" ht="11.25">
      <c r="A85" s="41" t="s">
        <v>183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0</v>
      </c>
      <c r="F85" s="41">
        <f t="shared" si="18"/>
        <v>1000</v>
      </c>
      <c r="G85" s="41">
        <f t="shared" si="18"/>
        <v>5070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-0.02</v>
      </c>
      <c r="N85" s="41">
        <f t="shared" si="18"/>
        <v>0</v>
      </c>
      <c r="O85" s="41">
        <f t="shared" si="18"/>
        <v>0</v>
      </c>
      <c r="P85" s="41">
        <f t="shared" si="18"/>
        <v>0</v>
      </c>
      <c r="Q85" s="41">
        <f t="shared" si="18"/>
        <v>0</v>
      </c>
      <c r="R85" s="41">
        <f t="shared" si="18"/>
        <v>0</v>
      </c>
      <c r="S85" s="41">
        <f t="shared" si="18"/>
        <v>0</v>
      </c>
      <c r="T85" s="41">
        <f t="shared" si="18"/>
        <v>4207.4400000000005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587.56</v>
      </c>
      <c r="Z85" s="41">
        <f t="shared" si="18"/>
        <v>16.518</v>
      </c>
      <c r="AA85" s="41">
        <f t="shared" si="18"/>
        <v>0</v>
      </c>
      <c r="AB85" s="41">
        <f t="shared" si="18"/>
        <v>0</v>
      </c>
      <c r="AC85" s="41">
        <f t="shared" si="18"/>
        <v>0</v>
      </c>
      <c r="AD85" s="41">
        <f t="shared" si="18"/>
        <v>0</v>
      </c>
      <c r="AE85" s="41">
        <f t="shared" si="18"/>
        <v>0</v>
      </c>
      <c r="AF85" s="41">
        <f t="shared" si="18"/>
        <v>0</v>
      </c>
      <c r="AG85" s="41">
        <f t="shared" si="18"/>
        <v>1041.538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87.58</v>
      </c>
      <c r="AM85" s="41">
        <f t="shared" si="18"/>
        <v>16.518</v>
      </c>
      <c r="AN85" s="41">
        <f t="shared" si="18"/>
        <v>0</v>
      </c>
      <c r="AO85" s="41">
        <f t="shared" si="18"/>
        <v>0</v>
      </c>
      <c r="AP85" s="41">
        <f t="shared" si="18"/>
        <v>0</v>
      </c>
      <c r="AQ85" s="41">
        <f t="shared" si="18"/>
        <v>0</v>
      </c>
      <c r="AR85" s="41">
        <f t="shared" si="18"/>
        <v>0</v>
      </c>
      <c r="AS85" s="41">
        <f t="shared" si="18"/>
        <v>0</v>
      </c>
      <c r="AT85" s="41">
        <f t="shared" si="18"/>
        <v>541.558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87.58</v>
      </c>
      <c r="AZ85" s="41">
        <f t="shared" si="18"/>
        <v>16.518</v>
      </c>
      <c r="BA85" s="41">
        <f t="shared" si="18"/>
        <v>0</v>
      </c>
      <c r="BB85" s="41">
        <f t="shared" si="18"/>
        <v>0</v>
      </c>
      <c r="BC85" s="41">
        <f t="shared" si="18"/>
        <v>0</v>
      </c>
      <c r="BD85" s="41">
        <f t="shared" si="18"/>
        <v>0</v>
      </c>
      <c r="BE85" s="41">
        <f t="shared" si="18"/>
        <v>0</v>
      </c>
      <c r="BF85" s="41">
        <f t="shared" si="18"/>
        <v>0</v>
      </c>
      <c r="BG85" s="41">
        <f t="shared" si="18"/>
        <v>541.558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150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50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50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50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 hidden="1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0</v>
      </c>
      <c r="F88" s="39">
        <f>+'[1]Informe_dane'!F88</f>
        <v>0</v>
      </c>
      <c r="G88" s="39">
        <f>+'[1]Informe_dane'!G88</f>
        <v>0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0</v>
      </c>
      <c r="S88" s="39">
        <f>+'[1]Informe_dane'!S88</f>
        <v>0</v>
      </c>
      <c r="T88" s="39">
        <f>+'[1]Informe_dane'!T88</f>
        <v>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1000</v>
      </c>
      <c r="G89" s="39">
        <f>+'[1]Informe_dane'!G89</f>
        <v>4920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-0.02</v>
      </c>
      <c r="N89" s="39">
        <f>+'[1]Informe_dane'!N89</f>
        <v>0</v>
      </c>
      <c r="O89" s="39">
        <f>+'[1]Informe_dane'!O89</f>
        <v>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4057.44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587.56</v>
      </c>
      <c r="Z89" s="39">
        <f>+'[1]Informe_dane'!Z89</f>
        <v>16.518</v>
      </c>
      <c r="AA89" s="39">
        <f>+'[1]Informe_dane'!AA89</f>
        <v>0</v>
      </c>
      <c r="AB89" s="39">
        <f>+'[1]Informe_dane'!AB89</f>
        <v>0</v>
      </c>
      <c r="AC89" s="39">
        <f>+'[1]Informe_dane'!AC89</f>
        <v>0</v>
      </c>
      <c r="AD89" s="39">
        <f>+'[1]Informe_dane'!AD89</f>
        <v>0</v>
      </c>
      <c r="AE89" s="39">
        <f>+'[1]Informe_dane'!AE89</f>
        <v>0</v>
      </c>
      <c r="AF89" s="39">
        <f>+'[1]Informe_dane'!AF89</f>
        <v>0</v>
      </c>
      <c r="AG89" s="39">
        <f>+'[1]Informe_dane'!AG89</f>
        <v>991.538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87.58</v>
      </c>
      <c r="AM89" s="39">
        <f>+'[1]Informe_dane'!AM89</f>
        <v>16.518</v>
      </c>
      <c r="AN89" s="39">
        <f>+'[1]Informe_dane'!AN89</f>
        <v>0</v>
      </c>
      <c r="AO89" s="39">
        <f>+'[1]Informe_dane'!AO89</f>
        <v>0</v>
      </c>
      <c r="AP89" s="39">
        <f>+'[1]Informe_dane'!AP89</f>
        <v>0</v>
      </c>
      <c r="AQ89" s="39">
        <f>+'[1]Informe_dane'!AQ89</f>
        <v>0</v>
      </c>
      <c r="AR89" s="39">
        <f>+'[1]Informe_dane'!AR89</f>
        <v>0</v>
      </c>
      <c r="AS89" s="39">
        <f>+'[1]Informe_dane'!AS89</f>
        <v>0</v>
      </c>
      <c r="AT89" s="39">
        <f>+'[1]Informe_dane'!AT89</f>
        <v>491.558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87.58</v>
      </c>
      <c r="AZ89" s="39">
        <f>+'[1]Informe_dane'!AZ89</f>
        <v>16.518</v>
      </c>
      <c r="BA89" s="39">
        <f>+'[1]Informe_dane'!BA89</f>
        <v>0</v>
      </c>
      <c r="BB89" s="39">
        <f>+'[1]Informe_dane'!BB89</f>
        <v>0</v>
      </c>
      <c r="BC89" s="39">
        <f>+'[1]Informe_dane'!BC89</f>
        <v>0</v>
      </c>
      <c r="BD89" s="39">
        <f>+'[1]Informe_dane'!BD89</f>
        <v>0</v>
      </c>
      <c r="BE89" s="39">
        <f>+'[1]Informe_dane'!BE89</f>
        <v>0</v>
      </c>
      <c r="BF89" s="39">
        <f>+'[1]Informe_dane'!BF89</f>
        <v>0</v>
      </c>
      <c r="BG89" s="39">
        <f>+'[1]Informe_dane'!BG89</f>
        <v>491.558</v>
      </c>
    </row>
    <row r="90" spans="1:59" s="34" customFormat="1" ht="11.25">
      <c r="A90" s="41" t="s">
        <v>183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367825.926</v>
      </c>
      <c r="F90" s="41">
        <f t="shared" si="19"/>
        <v>334414.561</v>
      </c>
      <c r="G90" s="41">
        <f t="shared" si="19"/>
        <v>1459519.9440000001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39895.1996</v>
      </c>
      <c r="M90" s="41">
        <f t="shared" si="19"/>
        <v>406950.358</v>
      </c>
      <c r="N90" s="41">
        <f t="shared" si="19"/>
        <v>0</v>
      </c>
      <c r="O90" s="41">
        <f t="shared" si="19"/>
        <v>0</v>
      </c>
      <c r="P90" s="41">
        <f t="shared" si="19"/>
        <v>0</v>
      </c>
      <c r="Q90" s="41">
        <f t="shared" si="19"/>
        <v>0</v>
      </c>
      <c r="R90" s="41">
        <f t="shared" si="19"/>
        <v>0</v>
      </c>
      <c r="S90" s="41">
        <f t="shared" si="19"/>
        <v>0</v>
      </c>
      <c r="T90" s="41">
        <f t="shared" si="19"/>
        <v>1252691.26217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90014.1612</v>
      </c>
      <c r="Z90" s="41">
        <f t="shared" si="19"/>
        <v>117913.73516</v>
      </c>
      <c r="AA90" s="41">
        <f t="shared" si="19"/>
        <v>0</v>
      </c>
      <c r="AB90" s="41">
        <f t="shared" si="19"/>
        <v>0</v>
      </c>
      <c r="AC90" s="41">
        <f t="shared" si="19"/>
        <v>0</v>
      </c>
      <c r="AD90" s="41">
        <f t="shared" si="19"/>
        <v>0</v>
      </c>
      <c r="AE90" s="41">
        <f t="shared" si="19"/>
        <v>0</v>
      </c>
      <c r="AF90" s="41">
        <f t="shared" si="19"/>
        <v>0</v>
      </c>
      <c r="AG90" s="41">
        <f t="shared" si="19"/>
        <v>568138.13696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90598.17552</v>
      </c>
      <c r="AM90" s="41">
        <f t="shared" si="19"/>
        <v>115139.12216</v>
      </c>
      <c r="AN90" s="41">
        <f t="shared" si="19"/>
        <v>0</v>
      </c>
      <c r="AO90" s="41">
        <f t="shared" si="19"/>
        <v>0</v>
      </c>
      <c r="AP90" s="41">
        <f t="shared" si="19"/>
        <v>0</v>
      </c>
      <c r="AQ90" s="41">
        <f t="shared" si="19"/>
        <v>0</v>
      </c>
      <c r="AR90" s="41">
        <f t="shared" si="19"/>
        <v>0</v>
      </c>
      <c r="AS90" s="41">
        <f t="shared" si="19"/>
        <v>0</v>
      </c>
      <c r="AT90" s="41">
        <f t="shared" si="19"/>
        <v>565210.08068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90598.17552</v>
      </c>
      <c r="AZ90" s="41">
        <f t="shared" si="19"/>
        <v>115139.12216</v>
      </c>
      <c r="BA90" s="41">
        <f t="shared" si="19"/>
        <v>0</v>
      </c>
      <c r="BB90" s="41">
        <f t="shared" si="19"/>
        <v>0</v>
      </c>
      <c r="BC90" s="41">
        <f t="shared" si="19"/>
        <v>0</v>
      </c>
      <c r="BD90" s="41">
        <f t="shared" si="19"/>
        <v>0</v>
      </c>
      <c r="BE90" s="41">
        <f t="shared" si="19"/>
        <v>0</v>
      </c>
      <c r="BF90" s="41">
        <f t="shared" si="19"/>
        <v>0</v>
      </c>
      <c r="BG90" s="41">
        <f t="shared" si="19"/>
        <v>565210.08068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33825.926</v>
      </c>
      <c r="F91" s="39">
        <f>+'[1]Informe_dane'!F91</f>
        <v>0</v>
      </c>
      <c r="G91" s="39">
        <f>+'[1]Informe_dane'!G91</f>
        <v>85811.717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2358.48</v>
      </c>
      <c r="M91" s="39">
        <f>+'[1]Informe_dane'!M91</f>
        <v>34820.403</v>
      </c>
      <c r="N91" s="39">
        <f>+'[1]Informe_dane'!N91</f>
        <v>0</v>
      </c>
      <c r="O91" s="39">
        <f>+'[1]Informe_dane'!O91</f>
        <v>0</v>
      </c>
      <c r="P91" s="39">
        <f>+'[1]Informe_dane'!P91</f>
        <v>0</v>
      </c>
      <c r="Q91" s="39">
        <f>+'[1]Informe_dane'!Q91</f>
        <v>0</v>
      </c>
      <c r="R91" s="39">
        <f>+'[1]Informe_dane'!R91</f>
        <v>0</v>
      </c>
      <c r="S91" s="39">
        <f>+'[1]Informe_dane'!S91</f>
        <v>0</v>
      </c>
      <c r="T91" s="39">
        <f>+'[1]Informe_dane'!T91</f>
        <v>70620.77100000001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5222.783</v>
      </c>
      <c r="Z91" s="39">
        <f>+'[1]Informe_dane'!Z91</f>
        <v>3852.608</v>
      </c>
      <c r="AA91" s="39">
        <f>+'[1]Informe_dane'!AA91</f>
        <v>0</v>
      </c>
      <c r="AB91" s="39">
        <f>+'[1]Informe_dane'!AB91</f>
        <v>0</v>
      </c>
      <c r="AC91" s="39">
        <f>+'[1]Informe_dane'!AC91</f>
        <v>0</v>
      </c>
      <c r="AD91" s="39">
        <f>+'[1]Informe_dane'!AD91</f>
        <v>0</v>
      </c>
      <c r="AE91" s="39">
        <f>+'[1]Informe_dane'!AE91</f>
        <v>0</v>
      </c>
      <c r="AF91" s="39">
        <f>+'[1]Informe_dane'!AF91</f>
        <v>0</v>
      </c>
      <c r="AG91" s="39">
        <f>+'[1]Informe_dane'!AG91</f>
        <v>25882.8648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5347.663</v>
      </c>
      <c r="AM91" s="39">
        <f>+'[1]Informe_dane'!AM91</f>
        <v>3751.319</v>
      </c>
      <c r="AN91" s="39">
        <f>+'[1]Informe_dane'!AN91</f>
        <v>0</v>
      </c>
      <c r="AO91" s="39">
        <f>+'[1]Informe_dane'!AO91</f>
        <v>0</v>
      </c>
      <c r="AP91" s="39">
        <f>+'[1]Informe_dane'!AP91</f>
        <v>0</v>
      </c>
      <c r="AQ91" s="39">
        <f>+'[1]Informe_dane'!AQ91</f>
        <v>0</v>
      </c>
      <c r="AR91" s="39">
        <f>+'[1]Informe_dane'!AR91</f>
        <v>0</v>
      </c>
      <c r="AS91" s="39">
        <f>+'[1]Informe_dane'!AS91</f>
        <v>0</v>
      </c>
      <c r="AT91" s="39">
        <f>+'[1]Informe_dane'!AT91</f>
        <v>25781.5758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5347.663</v>
      </c>
      <c r="AZ91" s="39">
        <f>+'[1]Informe_dane'!AZ91</f>
        <v>3751.319</v>
      </c>
      <c r="BA91" s="39">
        <f>+'[1]Informe_dane'!BA91</f>
        <v>0</v>
      </c>
      <c r="BB91" s="39">
        <f>+'[1]Informe_dane'!BB91</f>
        <v>0</v>
      </c>
      <c r="BC91" s="39">
        <f>+'[1]Informe_dane'!BC91</f>
        <v>0</v>
      </c>
      <c r="BD91" s="39">
        <f>+'[1]Informe_dane'!BD91</f>
        <v>0</v>
      </c>
      <c r="BE91" s="39">
        <f>+'[1]Informe_dane'!BE91</f>
        <v>0</v>
      </c>
      <c r="BF91" s="39">
        <f>+'[1]Informe_dane'!BF91</f>
        <v>0</v>
      </c>
      <c r="BG91" s="39">
        <f>+'[1]Informe_dane'!BG91</f>
        <v>25781.5758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334000</v>
      </c>
      <c r="F92" s="39">
        <f>+'[1]Informe_dane'!F92</f>
        <v>334200</v>
      </c>
      <c r="G92" s="39">
        <f>+'[1]Informe_dane'!G92</f>
        <v>726182.437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16128.552</v>
      </c>
      <c r="M92" s="39">
        <f>+'[1]Informe_dane'!M92</f>
        <v>351023.368</v>
      </c>
      <c r="N92" s="39">
        <f>+'[1]Informe_dane'!N92</f>
        <v>0</v>
      </c>
      <c r="O92" s="39">
        <f>+'[1]Informe_dane'!O92</f>
        <v>0</v>
      </c>
      <c r="P92" s="39">
        <f>+'[1]Informe_dane'!P92</f>
        <v>0</v>
      </c>
      <c r="Q92" s="39">
        <f>+'[1]Informe_dane'!Q92</f>
        <v>0</v>
      </c>
      <c r="R92" s="39">
        <f>+'[1]Informe_dane'!R92</f>
        <v>0</v>
      </c>
      <c r="S92" s="39">
        <f>+'[1]Informe_dane'!S92</f>
        <v>0</v>
      </c>
      <c r="T92" s="39">
        <f>+'[1]Informe_dane'!T92</f>
        <v>665581.71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33937.179</v>
      </c>
      <c r="Z92" s="39">
        <f>+'[1]Informe_dane'!Z92</f>
        <v>63484.95</v>
      </c>
      <c r="AA92" s="39">
        <f>+'[1]Informe_dane'!AA92</f>
        <v>0</v>
      </c>
      <c r="AB92" s="39">
        <f>+'[1]Informe_dane'!AB92</f>
        <v>0</v>
      </c>
      <c r="AC92" s="39">
        <f>+'[1]Informe_dane'!AC92</f>
        <v>0</v>
      </c>
      <c r="AD92" s="39">
        <f>+'[1]Informe_dane'!AD92</f>
        <v>0</v>
      </c>
      <c r="AE92" s="39">
        <f>+'[1]Informe_dane'!AE92</f>
        <v>0</v>
      </c>
      <c r="AF92" s="39">
        <f>+'[1]Informe_dane'!AF92</f>
        <v>0</v>
      </c>
      <c r="AG92" s="39">
        <f>+'[1]Informe_dane'!AG92</f>
        <v>259247.35206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33950.489</v>
      </c>
      <c r="AM92" s="39">
        <f>+'[1]Informe_dane'!AM92</f>
        <v>60810.72</v>
      </c>
      <c r="AN92" s="39">
        <f>+'[1]Informe_dane'!AN92</f>
        <v>0</v>
      </c>
      <c r="AO92" s="39">
        <f>+'[1]Informe_dane'!AO92</f>
        <v>0</v>
      </c>
      <c r="AP92" s="39">
        <f>+'[1]Informe_dane'!AP92</f>
        <v>0</v>
      </c>
      <c r="AQ92" s="39">
        <f>+'[1]Informe_dane'!AQ92</f>
        <v>0</v>
      </c>
      <c r="AR92" s="39">
        <f>+'[1]Informe_dane'!AR92</f>
        <v>0</v>
      </c>
      <c r="AS92" s="39">
        <f>+'[1]Informe_dane'!AS92</f>
        <v>0</v>
      </c>
      <c r="AT92" s="39">
        <f>+'[1]Informe_dane'!AT92</f>
        <v>256573.12206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33950.489</v>
      </c>
      <c r="AZ92" s="39">
        <f>+'[1]Informe_dane'!AZ92</f>
        <v>60810.72</v>
      </c>
      <c r="BA92" s="39">
        <f>+'[1]Informe_dane'!BA92</f>
        <v>0</v>
      </c>
      <c r="BB92" s="39">
        <f>+'[1]Informe_dane'!BB92</f>
        <v>0</v>
      </c>
      <c r="BC92" s="39">
        <f>+'[1]Informe_dane'!BC92</f>
        <v>0</v>
      </c>
      <c r="BD92" s="39">
        <f>+'[1]Informe_dane'!BD92</f>
        <v>0</v>
      </c>
      <c r="BE92" s="39">
        <f>+'[1]Informe_dane'!BE92</f>
        <v>0</v>
      </c>
      <c r="BF92" s="39">
        <f>+'[1]Informe_dane'!BF92</f>
        <v>0</v>
      </c>
      <c r="BG92" s="39">
        <f>+'[1]Informe_dane'!BG92</f>
        <v>256573.12206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214.561</v>
      </c>
      <c r="G93" s="39">
        <f>+'[1]Informe_dane'!G93</f>
        <v>50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0</v>
      </c>
      <c r="R93" s="39">
        <f>+'[1]Informe_dane'!R93</f>
        <v>0</v>
      </c>
      <c r="S93" s="39">
        <f>+'[1]Informe_dane'!S93</f>
        <v>0</v>
      </c>
      <c r="T93" s="39">
        <f>+'[1]Informe_dane'!T93</f>
        <v>50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37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49.34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37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49.34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37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49.34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0</v>
      </c>
      <c r="F94" s="39">
        <f>+'[1]Informe_dane'!F94</f>
        <v>0</v>
      </c>
      <c r="G94" s="39">
        <f>+'[1]Informe_dane'!G94</f>
        <v>13416.795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276.5356</v>
      </c>
      <c r="M94" s="39">
        <f>+'[1]Informe_dane'!M94</f>
        <v>276.537</v>
      </c>
      <c r="N94" s="39">
        <f>+'[1]Informe_dane'!N94</f>
        <v>0</v>
      </c>
      <c r="O94" s="39">
        <f>+'[1]Informe_dane'!O94</f>
        <v>0</v>
      </c>
      <c r="P94" s="39">
        <f>+'[1]Informe_dane'!P94</f>
        <v>0</v>
      </c>
      <c r="Q94" s="39">
        <f>+'[1]Informe_dane'!Q94</f>
        <v>0</v>
      </c>
      <c r="R94" s="39">
        <f>+'[1]Informe_dane'!R94</f>
        <v>0</v>
      </c>
      <c r="S94" s="39">
        <f>+'[1]Informe_dane'!S94</f>
        <v>0</v>
      </c>
      <c r="T94" s="39">
        <f>+'[1]Informe_dane'!T94</f>
        <v>10646.31717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980.3252</v>
      </c>
      <c r="Z94" s="39">
        <f>+'[1]Informe_dane'!Z94</f>
        <v>982.2831600000001</v>
      </c>
      <c r="AA94" s="39">
        <f>+'[1]Informe_dane'!AA94</f>
        <v>0</v>
      </c>
      <c r="AB94" s="39">
        <f>+'[1]Informe_dane'!AB94</f>
        <v>0</v>
      </c>
      <c r="AC94" s="39">
        <f>+'[1]Informe_dane'!AC94</f>
        <v>0</v>
      </c>
      <c r="AD94" s="39">
        <f>+'[1]Informe_dane'!AD94</f>
        <v>0</v>
      </c>
      <c r="AE94" s="39">
        <f>+'[1]Informe_dane'!AE94</f>
        <v>0</v>
      </c>
      <c r="AF94" s="39">
        <f>+'[1]Informe_dane'!AF94</f>
        <v>0</v>
      </c>
      <c r="AG94" s="39">
        <f>+'[1]Informe_dane'!AG94</f>
        <v>6062.0881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978.8415200000001</v>
      </c>
      <c r="AM94" s="39">
        <f>+'[1]Informe_dane'!AM94</f>
        <v>983.18916</v>
      </c>
      <c r="AN94" s="39">
        <f>+'[1]Informe_dane'!AN94</f>
        <v>0</v>
      </c>
      <c r="AO94" s="39">
        <f>+'[1]Informe_dane'!AO94</f>
        <v>0</v>
      </c>
      <c r="AP94" s="39">
        <f>+'[1]Informe_dane'!AP94</f>
        <v>0</v>
      </c>
      <c r="AQ94" s="39">
        <f>+'[1]Informe_dane'!AQ94</f>
        <v>0</v>
      </c>
      <c r="AR94" s="39">
        <f>+'[1]Informe_dane'!AR94</f>
        <v>0</v>
      </c>
      <c r="AS94" s="39">
        <f>+'[1]Informe_dane'!AS94</f>
        <v>0</v>
      </c>
      <c r="AT94" s="39">
        <f>+'[1]Informe_dane'!AT94</f>
        <v>5909.5508199999995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978.8415200000001</v>
      </c>
      <c r="AZ94" s="39">
        <f>+'[1]Informe_dane'!AZ94</f>
        <v>983.18916</v>
      </c>
      <c r="BA94" s="39">
        <f>+'[1]Informe_dane'!BA94</f>
        <v>0</v>
      </c>
      <c r="BB94" s="39">
        <f>+'[1]Informe_dane'!BB94</f>
        <v>0</v>
      </c>
      <c r="BC94" s="39">
        <f>+'[1]Informe_dane'!BC94</f>
        <v>0</v>
      </c>
      <c r="BD94" s="39">
        <f>+'[1]Informe_dane'!BD94</f>
        <v>0</v>
      </c>
      <c r="BE94" s="39">
        <f>+'[1]Informe_dane'!BE94</f>
        <v>0</v>
      </c>
      <c r="BF94" s="39">
        <f>+'[1]Informe_dane'!BF94</f>
        <v>0</v>
      </c>
      <c r="BG94" s="39">
        <f>+'[1]Informe_dane'!BG94</f>
        <v>5909.5508199999995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0</v>
      </c>
      <c r="F95" s="39">
        <f>+'[1]Informe_dane'!F95</f>
        <v>0</v>
      </c>
      <c r="G95" s="39">
        <f>+'[1]Informe_dane'!G95</f>
        <v>629933.899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21131.632</v>
      </c>
      <c r="M95" s="39">
        <f>+'[1]Informe_dane'!M95</f>
        <v>20830.05</v>
      </c>
      <c r="N95" s="39">
        <f>+'[1]Informe_dane'!N95</f>
        <v>0</v>
      </c>
      <c r="O95" s="39">
        <f>+'[1]Informe_dane'!O95</f>
        <v>0</v>
      </c>
      <c r="P95" s="39">
        <f>+'[1]Informe_dane'!P95</f>
        <v>0</v>
      </c>
      <c r="Q95" s="39">
        <f>+'[1]Informe_dane'!Q95</f>
        <v>0</v>
      </c>
      <c r="R95" s="39">
        <f>+'[1]Informe_dane'!R95</f>
        <v>0</v>
      </c>
      <c r="S95" s="39">
        <f>+'[1]Informe_dane'!S95</f>
        <v>0</v>
      </c>
      <c r="T95" s="39">
        <f>+'[1]Informe_dane'!T95</f>
        <v>505792.4639999999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49836.874</v>
      </c>
      <c r="Z95" s="39">
        <f>+'[1]Informe_dane'!Z95</f>
        <v>49593.894</v>
      </c>
      <c r="AA95" s="39">
        <f>+'[1]Informe_dane'!AA95</f>
        <v>0</v>
      </c>
      <c r="AB95" s="39">
        <f>+'[1]Informe_dane'!AB95</f>
        <v>0</v>
      </c>
      <c r="AC95" s="39">
        <f>+'[1]Informe_dane'!AC95</f>
        <v>0</v>
      </c>
      <c r="AD95" s="39">
        <f>+'[1]Informe_dane'!AD95</f>
        <v>0</v>
      </c>
      <c r="AE95" s="39">
        <f>+'[1]Informe_dane'!AE95</f>
        <v>0</v>
      </c>
      <c r="AF95" s="39">
        <f>+'[1]Informe_dane'!AF95</f>
        <v>0</v>
      </c>
      <c r="AG95" s="39">
        <f>+'[1]Informe_dane'!AG95</f>
        <v>276896.49199999997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50284.182</v>
      </c>
      <c r="AM95" s="39">
        <f>+'[1]Informe_dane'!AM95</f>
        <v>49593.894</v>
      </c>
      <c r="AN95" s="39">
        <f>+'[1]Informe_dane'!AN95</f>
        <v>0</v>
      </c>
      <c r="AO95" s="39">
        <f>+'[1]Informe_dane'!AO95</f>
        <v>0</v>
      </c>
      <c r="AP95" s="39">
        <f>+'[1]Informe_dane'!AP95</f>
        <v>0</v>
      </c>
      <c r="AQ95" s="39">
        <f>+'[1]Informe_dane'!AQ95</f>
        <v>0</v>
      </c>
      <c r="AR95" s="39">
        <f>+'[1]Informe_dane'!AR95</f>
        <v>0</v>
      </c>
      <c r="AS95" s="39">
        <f>+'[1]Informe_dane'!AS95</f>
        <v>0</v>
      </c>
      <c r="AT95" s="39">
        <f>+'[1]Informe_dane'!AT95</f>
        <v>276896.49199999997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50284.182</v>
      </c>
      <c r="AZ95" s="39">
        <f>+'[1]Informe_dane'!AZ95</f>
        <v>49593.894</v>
      </c>
      <c r="BA95" s="39">
        <f>+'[1]Informe_dane'!BA95</f>
        <v>0</v>
      </c>
      <c r="BB95" s="39">
        <f>+'[1]Informe_dane'!BB95</f>
        <v>0</v>
      </c>
      <c r="BC95" s="39">
        <f>+'[1]Informe_dane'!BC95</f>
        <v>0</v>
      </c>
      <c r="BD95" s="39">
        <f>+'[1]Informe_dane'!BD95</f>
        <v>0</v>
      </c>
      <c r="BE95" s="39">
        <f>+'[1]Informe_dane'!BE95</f>
        <v>0</v>
      </c>
      <c r="BF95" s="39">
        <f>+'[1]Informe_dane'!BF95</f>
        <v>0</v>
      </c>
      <c r="BG95" s="39">
        <f>+'[1]Informe_dane'!BG95</f>
        <v>276896.49199999997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183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8573.87631</v>
      </c>
      <c r="F97" s="41">
        <f t="shared" si="20"/>
        <v>0</v>
      </c>
      <c r="G97" s="41">
        <f t="shared" si="20"/>
        <v>878547.63431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8000</v>
      </c>
      <c r="M97" s="41">
        <f t="shared" si="20"/>
        <v>102190.981</v>
      </c>
      <c r="N97" s="41">
        <f t="shared" si="20"/>
        <v>0</v>
      </c>
      <c r="O97" s="41">
        <f t="shared" si="20"/>
        <v>0</v>
      </c>
      <c r="P97" s="41">
        <f t="shared" si="20"/>
        <v>0</v>
      </c>
      <c r="Q97" s="41">
        <f t="shared" si="20"/>
        <v>0</v>
      </c>
      <c r="R97" s="41">
        <f t="shared" si="20"/>
        <v>0</v>
      </c>
      <c r="S97" s="41">
        <f t="shared" si="20"/>
        <v>0</v>
      </c>
      <c r="T97" s="41">
        <f t="shared" si="20"/>
        <v>878547.6340000001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0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0</v>
      </c>
      <c r="AF97" s="41">
        <f t="shared" si="20"/>
        <v>0</v>
      </c>
      <c r="AG97" s="41">
        <f t="shared" si="20"/>
        <v>768356.653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0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768356.653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0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768356.653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8573.87631</v>
      </c>
      <c r="F98" s="39">
        <f>+'[1]Informe_dane'!F98</f>
        <v>0</v>
      </c>
      <c r="G98" s="39">
        <f>+'[1]Informe_dane'!G98</f>
        <v>878547.63431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8000</v>
      </c>
      <c r="M98" s="39">
        <f>+'[1]Informe_dane'!M98</f>
        <v>102190.981</v>
      </c>
      <c r="N98" s="39">
        <f>+'[1]Informe_dane'!N98</f>
        <v>0</v>
      </c>
      <c r="O98" s="39">
        <f>+'[1]Informe_dane'!O98</f>
        <v>0</v>
      </c>
      <c r="P98" s="39">
        <f>+'[1]Informe_dane'!P98</f>
        <v>0</v>
      </c>
      <c r="Q98" s="39">
        <f>+'[1]Informe_dane'!Q98</f>
        <v>0</v>
      </c>
      <c r="R98" s="39">
        <f>+'[1]Informe_dane'!R98</f>
        <v>0</v>
      </c>
      <c r="S98" s="39">
        <f>+'[1]Informe_dane'!S98</f>
        <v>0</v>
      </c>
      <c r="T98" s="39">
        <f>+'[1]Informe_dane'!T98</f>
        <v>878547.6340000001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0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0</v>
      </c>
      <c r="AF98" s="39">
        <f>+'[1]Informe_dane'!AF98</f>
        <v>0</v>
      </c>
      <c r="AG98" s="39">
        <f>+'[1]Informe_dane'!AG98</f>
        <v>768356.653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0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768356.653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0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768356.653</v>
      </c>
    </row>
    <row r="99" spans="1:59" s="34" customFormat="1" ht="11.25">
      <c r="A99" s="41" t="s">
        <v>183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0</v>
      </c>
      <c r="F99" s="41">
        <f t="shared" si="21"/>
        <v>35886.87</v>
      </c>
      <c r="G99" s="41">
        <f t="shared" si="21"/>
        <v>1518657.434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6938.156</v>
      </c>
      <c r="M99" s="41">
        <f t="shared" si="21"/>
        <v>0</v>
      </c>
      <c r="N99" s="41">
        <f t="shared" si="21"/>
        <v>0</v>
      </c>
      <c r="O99" s="41">
        <f t="shared" si="21"/>
        <v>0</v>
      </c>
      <c r="P99" s="41">
        <f t="shared" si="21"/>
        <v>0</v>
      </c>
      <c r="Q99" s="41">
        <f t="shared" si="21"/>
        <v>0</v>
      </c>
      <c r="R99" s="41">
        <f t="shared" si="21"/>
        <v>0</v>
      </c>
      <c r="S99" s="41">
        <f t="shared" si="21"/>
        <v>0</v>
      </c>
      <c r="T99" s="41">
        <f t="shared" si="21"/>
        <v>1502602.505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6938.156</v>
      </c>
      <c r="Z99" s="41">
        <f t="shared" si="21"/>
        <v>54.081</v>
      </c>
      <c r="AA99" s="41">
        <f t="shared" si="21"/>
        <v>0</v>
      </c>
      <c r="AB99" s="41">
        <f t="shared" si="21"/>
        <v>0</v>
      </c>
      <c r="AC99" s="41">
        <f t="shared" si="21"/>
        <v>0</v>
      </c>
      <c r="AD99" s="41">
        <f t="shared" si="21"/>
        <v>0</v>
      </c>
      <c r="AE99" s="41">
        <f t="shared" si="21"/>
        <v>0</v>
      </c>
      <c r="AF99" s="41">
        <f t="shared" si="21"/>
        <v>0</v>
      </c>
      <c r="AG99" s="41">
        <f t="shared" si="21"/>
        <v>1502014.9989999998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146930.449</v>
      </c>
      <c r="AM99" s="41">
        <f t="shared" si="21"/>
        <v>120652.28700000001</v>
      </c>
      <c r="AN99" s="41">
        <f t="shared" si="21"/>
        <v>0</v>
      </c>
      <c r="AO99" s="41">
        <f t="shared" si="21"/>
        <v>0</v>
      </c>
      <c r="AP99" s="41">
        <f t="shared" si="21"/>
        <v>0</v>
      </c>
      <c r="AQ99" s="41">
        <f t="shared" si="21"/>
        <v>0</v>
      </c>
      <c r="AR99" s="41">
        <f t="shared" si="21"/>
        <v>0</v>
      </c>
      <c r="AS99" s="41">
        <f t="shared" si="21"/>
        <v>0</v>
      </c>
      <c r="AT99" s="41">
        <f t="shared" si="21"/>
        <v>656661.3196700001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146930.449</v>
      </c>
      <c r="AZ99" s="41">
        <f t="shared" si="21"/>
        <v>94039.039</v>
      </c>
      <c r="BA99" s="41">
        <f t="shared" si="21"/>
        <v>0</v>
      </c>
      <c r="BB99" s="41">
        <f t="shared" si="21"/>
        <v>0</v>
      </c>
      <c r="BC99" s="41">
        <f t="shared" si="21"/>
        <v>0</v>
      </c>
      <c r="BD99" s="41">
        <f t="shared" si="21"/>
        <v>0</v>
      </c>
      <c r="BE99" s="41">
        <f t="shared" si="21"/>
        <v>0</v>
      </c>
      <c r="BF99" s="41">
        <f t="shared" si="21"/>
        <v>0</v>
      </c>
      <c r="BG99" s="41">
        <f t="shared" si="21"/>
        <v>630048.0716700001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29605.862</v>
      </c>
      <c r="G100" s="39">
        <f>+'[1]Informe_dane'!G100</f>
        <v>376500.562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33308.965</v>
      </c>
      <c r="AM100" s="39">
        <f>+'[1]Informe_dane'!AM100</f>
        <v>26613.248</v>
      </c>
      <c r="AN100" s="39">
        <f>+'[1]Informe_dane'!AN100</f>
        <v>0</v>
      </c>
      <c r="AO100" s="39">
        <f>+'[1]Informe_dane'!AO100</f>
        <v>0</v>
      </c>
      <c r="AP100" s="39">
        <f>+'[1]Informe_dane'!AP100</f>
        <v>0</v>
      </c>
      <c r="AQ100" s="39">
        <f>+'[1]Informe_dane'!AQ100</f>
        <v>0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112747.76467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33308.965</v>
      </c>
      <c r="AZ100" s="39">
        <f>+'[1]Informe_dane'!AZ100</f>
        <v>0</v>
      </c>
      <c r="BA100" s="39">
        <f>+'[1]Informe_dane'!BA100</f>
        <v>0</v>
      </c>
      <c r="BB100" s="39">
        <f>+'[1]Informe_dane'!BB100</f>
        <v>0</v>
      </c>
      <c r="BC100" s="39">
        <f>+'[1]Informe_dane'!BC100</f>
        <v>0</v>
      </c>
      <c r="BD100" s="39">
        <f>+'[1]Informe_dane'!BD100</f>
        <v>0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86134.51667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0</v>
      </c>
      <c r="F101" s="39">
        <f>+'[1]Informe_dane'!F101</f>
        <v>6281.008</v>
      </c>
      <c r="G101" s="39">
        <f>+'[1]Informe_dane'!G101</f>
        <v>1142156.872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6938.156</v>
      </c>
      <c r="M101" s="39">
        <f>+'[1]Informe_dane'!M101</f>
        <v>0</v>
      </c>
      <c r="N101" s="39">
        <f>+'[1]Informe_dane'!N101</f>
        <v>0</v>
      </c>
      <c r="O101" s="39">
        <f>+'[1]Informe_dane'!O101</f>
        <v>0</v>
      </c>
      <c r="P101" s="39">
        <f>+'[1]Informe_dane'!P101</f>
        <v>0</v>
      </c>
      <c r="Q101" s="39">
        <f>+'[1]Informe_dane'!Q101</f>
        <v>0</v>
      </c>
      <c r="R101" s="39">
        <f>+'[1]Informe_dane'!R101</f>
        <v>0</v>
      </c>
      <c r="S101" s="39">
        <f>+'[1]Informe_dane'!S101</f>
        <v>0</v>
      </c>
      <c r="T101" s="39">
        <f>+'[1]Informe_dane'!T101</f>
        <v>1126101.943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6938.156</v>
      </c>
      <c r="Z101" s="39">
        <f>+'[1]Informe_dane'!Z101</f>
        <v>54.081</v>
      </c>
      <c r="AA101" s="39">
        <f>+'[1]Informe_dane'!AA101</f>
        <v>0</v>
      </c>
      <c r="AB101" s="39">
        <f>+'[1]Informe_dane'!AB101</f>
        <v>0</v>
      </c>
      <c r="AC101" s="39">
        <f>+'[1]Informe_dane'!AC101</f>
        <v>0</v>
      </c>
      <c r="AD101" s="39">
        <f>+'[1]Informe_dane'!AD101</f>
        <v>0</v>
      </c>
      <c r="AE101" s="39">
        <f>+'[1]Informe_dane'!AE101</f>
        <v>0</v>
      </c>
      <c r="AF101" s="39">
        <f>+'[1]Informe_dane'!AF101</f>
        <v>0</v>
      </c>
      <c r="AG101" s="39">
        <f>+'[1]Informe_dane'!AG101</f>
        <v>1125514.437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113621.484</v>
      </c>
      <c r="AM101" s="39">
        <f>+'[1]Informe_dane'!AM101</f>
        <v>94039.039</v>
      </c>
      <c r="AN101" s="39">
        <f>+'[1]Informe_dane'!AN101</f>
        <v>0</v>
      </c>
      <c r="AO101" s="39">
        <f>+'[1]Informe_dane'!AO101</f>
        <v>0</v>
      </c>
      <c r="AP101" s="39">
        <f>+'[1]Informe_dane'!AP101</f>
        <v>0</v>
      </c>
      <c r="AQ101" s="39">
        <f>+'[1]Informe_dane'!AQ101</f>
        <v>0</v>
      </c>
      <c r="AR101" s="39">
        <f>+'[1]Informe_dane'!AR101</f>
        <v>0</v>
      </c>
      <c r="AS101" s="39">
        <f>+'[1]Informe_dane'!AS101</f>
        <v>0</v>
      </c>
      <c r="AT101" s="39">
        <f>+'[1]Informe_dane'!AT101</f>
        <v>543913.555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113621.484</v>
      </c>
      <c r="AZ101" s="39">
        <f>+'[1]Informe_dane'!AZ101</f>
        <v>94039.039</v>
      </c>
      <c r="BA101" s="39">
        <f>+'[1]Informe_dane'!BA101</f>
        <v>0</v>
      </c>
      <c r="BB101" s="39">
        <f>+'[1]Informe_dane'!BB101</f>
        <v>0</v>
      </c>
      <c r="BC101" s="39">
        <f>+'[1]Informe_dane'!BC101</f>
        <v>0</v>
      </c>
      <c r="BD101" s="39">
        <f>+'[1]Informe_dane'!BD101</f>
        <v>0</v>
      </c>
      <c r="BE101" s="39">
        <f>+'[1]Informe_dane'!BE101</f>
        <v>0</v>
      </c>
      <c r="BF101" s="39">
        <f>+'[1]Informe_dane'!BF101</f>
        <v>0</v>
      </c>
      <c r="BG101" s="39">
        <f>+'[1]Informe_dane'!BG101</f>
        <v>543913.555</v>
      </c>
    </row>
    <row r="102" spans="1:59" s="34" customFormat="1" ht="11.25">
      <c r="A102" s="41" t="s">
        <v>183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0</v>
      </c>
      <c r="F102" s="41">
        <f t="shared" si="22"/>
        <v>0</v>
      </c>
      <c r="G102" s="41">
        <f t="shared" si="22"/>
        <v>257635.54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8478.086</v>
      </c>
      <c r="M102" s="41">
        <f t="shared" si="22"/>
        <v>10260.368</v>
      </c>
      <c r="N102" s="41">
        <f t="shared" si="22"/>
        <v>0</v>
      </c>
      <c r="O102" s="41">
        <f t="shared" si="22"/>
        <v>0</v>
      </c>
      <c r="P102" s="41">
        <f t="shared" si="22"/>
        <v>0</v>
      </c>
      <c r="Q102" s="41">
        <f t="shared" si="22"/>
        <v>0</v>
      </c>
      <c r="R102" s="41">
        <f t="shared" si="22"/>
        <v>0</v>
      </c>
      <c r="S102" s="41">
        <f t="shared" si="22"/>
        <v>0</v>
      </c>
      <c r="T102" s="41">
        <f t="shared" si="22"/>
        <v>206750.735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8478.086</v>
      </c>
      <c r="Z102" s="41">
        <f t="shared" si="22"/>
        <v>10260.368</v>
      </c>
      <c r="AA102" s="41">
        <f t="shared" si="22"/>
        <v>0</v>
      </c>
      <c r="AB102" s="41">
        <f t="shared" si="22"/>
        <v>0</v>
      </c>
      <c r="AC102" s="41">
        <f t="shared" si="22"/>
        <v>0</v>
      </c>
      <c r="AD102" s="41">
        <f t="shared" si="22"/>
        <v>0</v>
      </c>
      <c r="AE102" s="41">
        <f t="shared" si="22"/>
        <v>0</v>
      </c>
      <c r="AF102" s="41">
        <f t="shared" si="22"/>
        <v>0</v>
      </c>
      <c r="AG102" s="41">
        <f t="shared" si="22"/>
        <v>206750.73500000002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32130.939</v>
      </c>
      <c r="AM102" s="41">
        <f t="shared" si="22"/>
        <v>24375.1</v>
      </c>
      <c r="AN102" s="41">
        <f t="shared" si="22"/>
        <v>0</v>
      </c>
      <c r="AO102" s="41">
        <f t="shared" si="22"/>
        <v>0</v>
      </c>
      <c r="AP102" s="41">
        <f t="shared" si="22"/>
        <v>0</v>
      </c>
      <c r="AQ102" s="41">
        <f t="shared" si="22"/>
        <v>0</v>
      </c>
      <c r="AR102" s="41">
        <f t="shared" si="22"/>
        <v>0</v>
      </c>
      <c r="AS102" s="41">
        <f t="shared" si="22"/>
        <v>0</v>
      </c>
      <c r="AT102" s="41">
        <f t="shared" si="22"/>
        <v>99110.022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32130.939</v>
      </c>
      <c r="AZ102" s="41">
        <f t="shared" si="22"/>
        <v>24375.1</v>
      </c>
      <c r="BA102" s="41">
        <f t="shared" si="22"/>
        <v>0</v>
      </c>
      <c r="BB102" s="41">
        <f t="shared" si="22"/>
        <v>0</v>
      </c>
      <c r="BC102" s="41">
        <f t="shared" si="22"/>
        <v>0</v>
      </c>
      <c r="BD102" s="41">
        <f t="shared" si="22"/>
        <v>0</v>
      </c>
      <c r="BE102" s="41">
        <f t="shared" si="22"/>
        <v>0</v>
      </c>
      <c r="BF102" s="41">
        <f t="shared" si="22"/>
        <v>0</v>
      </c>
      <c r="BG102" s="41">
        <f t="shared" si="22"/>
        <v>99110.022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0</v>
      </c>
      <c r="F103" s="39">
        <f>+'[1]Informe_dane'!F103</f>
        <v>0</v>
      </c>
      <c r="G103" s="39">
        <f>+'[1]Informe_dane'!G103</f>
        <v>257635.54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8478.086</v>
      </c>
      <c r="M103" s="39">
        <f>+'[1]Informe_dane'!M103</f>
        <v>10260.368</v>
      </c>
      <c r="N103" s="39">
        <f>+'[1]Informe_dane'!N103</f>
        <v>0</v>
      </c>
      <c r="O103" s="39">
        <f>+'[1]Informe_dane'!O103</f>
        <v>0</v>
      </c>
      <c r="P103" s="39">
        <f>+'[1]Informe_dane'!P103</f>
        <v>0</v>
      </c>
      <c r="Q103" s="39">
        <f>+'[1]Informe_dane'!Q103</f>
        <v>0</v>
      </c>
      <c r="R103" s="39">
        <f>+'[1]Informe_dane'!R103</f>
        <v>0</v>
      </c>
      <c r="S103" s="39">
        <f>+'[1]Informe_dane'!S103</f>
        <v>0</v>
      </c>
      <c r="T103" s="39">
        <f>+'[1]Informe_dane'!T103</f>
        <v>206750.735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8478.086</v>
      </c>
      <c r="Z103" s="39">
        <f>+'[1]Informe_dane'!Z103</f>
        <v>10260.368</v>
      </c>
      <c r="AA103" s="39">
        <f>+'[1]Informe_dane'!AA103</f>
        <v>0</v>
      </c>
      <c r="AB103" s="39">
        <f>+'[1]Informe_dane'!AB103</f>
        <v>0</v>
      </c>
      <c r="AC103" s="39">
        <f>+'[1]Informe_dane'!AC103</f>
        <v>0</v>
      </c>
      <c r="AD103" s="39">
        <f>+'[1]Informe_dane'!AD103</f>
        <v>0</v>
      </c>
      <c r="AE103" s="39">
        <f>+'[1]Informe_dane'!AE103</f>
        <v>0</v>
      </c>
      <c r="AF103" s="39">
        <f>+'[1]Informe_dane'!AF103</f>
        <v>0</v>
      </c>
      <c r="AG103" s="39">
        <f>+'[1]Informe_dane'!AG103</f>
        <v>206750.73500000002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32130.939</v>
      </c>
      <c r="AM103" s="39">
        <f>+'[1]Informe_dane'!AM103</f>
        <v>24375.1</v>
      </c>
      <c r="AN103" s="39">
        <f>+'[1]Informe_dane'!AN103</f>
        <v>0</v>
      </c>
      <c r="AO103" s="39">
        <f>+'[1]Informe_dane'!AO103</f>
        <v>0</v>
      </c>
      <c r="AP103" s="39">
        <f>+'[1]Informe_dane'!AP103</f>
        <v>0</v>
      </c>
      <c r="AQ103" s="39">
        <f>+'[1]Informe_dane'!AQ103</f>
        <v>0</v>
      </c>
      <c r="AR103" s="39">
        <f>+'[1]Informe_dane'!AR103</f>
        <v>0</v>
      </c>
      <c r="AS103" s="39">
        <f>+'[1]Informe_dane'!AS103</f>
        <v>0</v>
      </c>
      <c r="AT103" s="39">
        <f>+'[1]Informe_dane'!AT103</f>
        <v>99110.022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32130.939</v>
      </c>
      <c r="AZ103" s="39">
        <f>+'[1]Informe_dane'!AZ103</f>
        <v>24375.1</v>
      </c>
      <c r="BA103" s="39">
        <f>+'[1]Informe_dane'!BA103</f>
        <v>0</v>
      </c>
      <c r="BB103" s="39">
        <f>+'[1]Informe_dane'!BB103</f>
        <v>0</v>
      </c>
      <c r="BC103" s="39">
        <f>+'[1]Informe_dane'!BC103</f>
        <v>0</v>
      </c>
      <c r="BD103" s="39">
        <f>+'[1]Informe_dane'!BD103</f>
        <v>0</v>
      </c>
      <c r="BE103" s="39">
        <f>+'[1]Informe_dane'!BE103</f>
        <v>0</v>
      </c>
      <c r="BF103" s="39">
        <f>+'[1]Informe_dane'!BF103</f>
        <v>0</v>
      </c>
      <c r="BG103" s="39">
        <f>+'[1]Informe_dane'!BG103</f>
        <v>99110.022</v>
      </c>
    </row>
    <row r="104" spans="1:59" s="34" customFormat="1" ht="11.25">
      <c r="A104" s="41" t="s">
        <v>183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94107.345</v>
      </c>
      <c r="G104" s="41">
        <f t="shared" si="23"/>
        <v>341841.655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15436.378</v>
      </c>
      <c r="M104" s="41">
        <f t="shared" si="23"/>
        <v>1143.402</v>
      </c>
      <c r="N104" s="41">
        <f t="shared" si="23"/>
        <v>0</v>
      </c>
      <c r="O104" s="41">
        <f t="shared" si="23"/>
        <v>0</v>
      </c>
      <c r="P104" s="41">
        <f t="shared" si="23"/>
        <v>0</v>
      </c>
      <c r="Q104" s="41">
        <f t="shared" si="23"/>
        <v>0</v>
      </c>
      <c r="R104" s="41">
        <f t="shared" si="23"/>
        <v>0</v>
      </c>
      <c r="S104" s="41">
        <f t="shared" si="23"/>
        <v>0</v>
      </c>
      <c r="T104" s="41">
        <f t="shared" si="23"/>
        <v>114301.503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18275.302</v>
      </c>
      <c r="Z104" s="41">
        <f t="shared" si="23"/>
        <v>41231.652</v>
      </c>
      <c r="AA104" s="41">
        <f t="shared" si="23"/>
        <v>0</v>
      </c>
      <c r="AB104" s="41">
        <f t="shared" si="23"/>
        <v>0</v>
      </c>
      <c r="AC104" s="41">
        <f t="shared" si="23"/>
        <v>0</v>
      </c>
      <c r="AD104" s="41">
        <f t="shared" si="23"/>
        <v>0</v>
      </c>
      <c r="AE104" s="41">
        <f t="shared" si="23"/>
        <v>0</v>
      </c>
      <c r="AF104" s="41">
        <f t="shared" si="23"/>
        <v>0</v>
      </c>
      <c r="AG104" s="41">
        <f t="shared" si="23"/>
        <v>88926.503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2668</v>
      </c>
      <c r="AM104" s="41">
        <f t="shared" si="23"/>
        <v>7658.571</v>
      </c>
      <c r="AN104" s="41">
        <f t="shared" si="23"/>
        <v>0</v>
      </c>
      <c r="AO104" s="41">
        <f t="shared" si="23"/>
        <v>0</v>
      </c>
      <c r="AP104" s="41">
        <f t="shared" si="23"/>
        <v>0</v>
      </c>
      <c r="AQ104" s="41">
        <f t="shared" si="23"/>
        <v>0</v>
      </c>
      <c r="AR104" s="41">
        <f t="shared" si="23"/>
        <v>0</v>
      </c>
      <c r="AS104" s="41">
        <f t="shared" si="23"/>
        <v>0</v>
      </c>
      <c r="AT104" s="41">
        <f t="shared" si="23"/>
        <v>26406.12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2668</v>
      </c>
      <c r="AZ104" s="41">
        <f t="shared" si="23"/>
        <v>7658.571</v>
      </c>
      <c r="BA104" s="41">
        <f t="shared" si="23"/>
        <v>0</v>
      </c>
      <c r="BB104" s="41">
        <f t="shared" si="23"/>
        <v>0</v>
      </c>
      <c r="BC104" s="41">
        <f t="shared" si="23"/>
        <v>0</v>
      </c>
      <c r="BD104" s="41">
        <f t="shared" si="23"/>
        <v>0</v>
      </c>
      <c r="BE104" s="41">
        <f t="shared" si="23"/>
        <v>0</v>
      </c>
      <c r="BF104" s="41">
        <f t="shared" si="23"/>
        <v>0</v>
      </c>
      <c r="BG104" s="41">
        <f t="shared" si="23"/>
        <v>26406.12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94107.345</v>
      </c>
      <c r="G105" s="39">
        <f>+'[1]Informe_dane'!G105</f>
        <v>341841.655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15436.378</v>
      </c>
      <c r="M105" s="39">
        <f>+'[1]Informe_dane'!M105</f>
        <v>1143.402</v>
      </c>
      <c r="N105" s="39">
        <f>+'[1]Informe_dane'!N105</f>
        <v>0</v>
      </c>
      <c r="O105" s="39">
        <f>+'[1]Informe_dane'!O105</f>
        <v>0</v>
      </c>
      <c r="P105" s="39">
        <f>+'[1]Informe_dane'!P105</f>
        <v>0</v>
      </c>
      <c r="Q105" s="39">
        <f>+'[1]Informe_dane'!Q105</f>
        <v>0</v>
      </c>
      <c r="R105" s="39">
        <f>+'[1]Informe_dane'!R105</f>
        <v>0</v>
      </c>
      <c r="S105" s="39">
        <f>+'[1]Informe_dane'!S105</f>
        <v>0</v>
      </c>
      <c r="T105" s="39">
        <f>+'[1]Informe_dane'!T105</f>
        <v>114301.503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18275.302</v>
      </c>
      <c r="Z105" s="39">
        <f>+'[1]Informe_dane'!Z105</f>
        <v>41231.652</v>
      </c>
      <c r="AA105" s="39">
        <f>+'[1]Informe_dane'!AA105</f>
        <v>0</v>
      </c>
      <c r="AB105" s="39">
        <f>+'[1]Informe_dane'!AB105</f>
        <v>0</v>
      </c>
      <c r="AC105" s="39">
        <f>+'[1]Informe_dane'!AC105</f>
        <v>0</v>
      </c>
      <c r="AD105" s="39">
        <f>+'[1]Informe_dane'!AD105</f>
        <v>0</v>
      </c>
      <c r="AE105" s="39">
        <f>+'[1]Informe_dane'!AE105</f>
        <v>0</v>
      </c>
      <c r="AF105" s="39">
        <f>+'[1]Informe_dane'!AF105</f>
        <v>0</v>
      </c>
      <c r="AG105" s="39">
        <f>+'[1]Informe_dane'!AG105</f>
        <v>88926.503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2668</v>
      </c>
      <c r="AM105" s="39">
        <f>+'[1]Informe_dane'!AM105</f>
        <v>7658.571</v>
      </c>
      <c r="AN105" s="39">
        <f>+'[1]Informe_dane'!AN105</f>
        <v>0</v>
      </c>
      <c r="AO105" s="39">
        <f>+'[1]Informe_dane'!AO105</f>
        <v>0</v>
      </c>
      <c r="AP105" s="39">
        <f>+'[1]Informe_dane'!AP105</f>
        <v>0</v>
      </c>
      <c r="AQ105" s="39">
        <f>+'[1]Informe_dane'!AQ105</f>
        <v>0</v>
      </c>
      <c r="AR105" s="39">
        <f>+'[1]Informe_dane'!AR105</f>
        <v>0</v>
      </c>
      <c r="AS105" s="39">
        <f>+'[1]Informe_dane'!AS105</f>
        <v>0</v>
      </c>
      <c r="AT105" s="39">
        <f>+'[1]Informe_dane'!AT105</f>
        <v>26406.12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2668</v>
      </c>
      <c r="AZ105" s="39">
        <f>+'[1]Informe_dane'!AZ105</f>
        <v>7658.571</v>
      </c>
      <c r="BA105" s="39">
        <f>+'[1]Informe_dane'!BA105</f>
        <v>0</v>
      </c>
      <c r="BB105" s="39">
        <f>+'[1]Informe_dane'!BB105</f>
        <v>0</v>
      </c>
      <c r="BC105" s="39">
        <f>+'[1]Informe_dane'!BC105</f>
        <v>0</v>
      </c>
      <c r="BD105" s="39">
        <f>+'[1]Informe_dane'!BD105</f>
        <v>0</v>
      </c>
      <c r="BE105" s="39">
        <f>+'[1]Informe_dane'!BE105</f>
        <v>0</v>
      </c>
      <c r="BF105" s="39">
        <f>+'[1]Informe_dane'!BF105</f>
        <v>0</v>
      </c>
      <c r="BG105" s="39">
        <f>+'[1]Informe_dane'!BG105</f>
        <v>26406.12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183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0</v>
      </c>
      <c r="Q108" s="41">
        <f t="shared" si="25"/>
        <v>0</v>
      </c>
      <c r="R108" s="41">
        <f t="shared" si="25"/>
        <v>0</v>
      </c>
      <c r="S108" s="41">
        <f t="shared" si="25"/>
        <v>0</v>
      </c>
      <c r="T108" s="41">
        <f t="shared" si="25"/>
        <v>19796.645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0</v>
      </c>
      <c r="AE108" s="41">
        <f t="shared" si="25"/>
        <v>0</v>
      </c>
      <c r="AF108" s="41">
        <f t="shared" si="25"/>
        <v>0</v>
      </c>
      <c r="AG108" s="41">
        <f t="shared" si="25"/>
        <v>19796.645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6555.74</v>
      </c>
      <c r="AN108" s="41">
        <f t="shared" si="25"/>
        <v>0</v>
      </c>
      <c r="AO108" s="41">
        <f t="shared" si="25"/>
        <v>0</v>
      </c>
      <c r="AP108" s="41">
        <f t="shared" si="25"/>
        <v>0</v>
      </c>
      <c r="AQ108" s="41">
        <f t="shared" si="25"/>
        <v>0</v>
      </c>
      <c r="AR108" s="41">
        <f t="shared" si="25"/>
        <v>0</v>
      </c>
      <c r="AS108" s="41">
        <f t="shared" si="25"/>
        <v>0</v>
      </c>
      <c r="AT108" s="41">
        <f t="shared" si="25"/>
        <v>13099.791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6555.74</v>
      </c>
      <c r="BA108" s="41">
        <f t="shared" si="25"/>
        <v>0</v>
      </c>
      <c r="BB108" s="41">
        <f t="shared" si="25"/>
        <v>0</v>
      </c>
      <c r="BC108" s="41">
        <f t="shared" si="25"/>
        <v>0</v>
      </c>
      <c r="BD108" s="41">
        <f t="shared" si="25"/>
        <v>0</v>
      </c>
      <c r="BE108" s="41">
        <f t="shared" si="25"/>
        <v>0</v>
      </c>
      <c r="BF108" s="41">
        <f t="shared" si="25"/>
        <v>0</v>
      </c>
      <c r="BG108" s="41">
        <f t="shared" si="25"/>
        <v>13099.791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0</v>
      </c>
      <c r="Q109" s="39">
        <f>+'[1]Informe_dane'!Q109</f>
        <v>0</v>
      </c>
      <c r="R109" s="39">
        <f>+'[1]Informe_dane'!R109</f>
        <v>0</v>
      </c>
      <c r="S109" s="39">
        <f>+'[1]Informe_dane'!S109</f>
        <v>0</v>
      </c>
      <c r="T109" s="39">
        <f>+'[1]Informe_dane'!T109</f>
        <v>19796.645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0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19796.645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6555.74</v>
      </c>
      <c r="AN109" s="39">
        <f>+'[1]Informe_dane'!AN109</f>
        <v>0</v>
      </c>
      <c r="AO109" s="39">
        <f>+'[1]Informe_dane'!AO109</f>
        <v>0</v>
      </c>
      <c r="AP109" s="39">
        <f>+'[1]Informe_dane'!AP109</f>
        <v>0</v>
      </c>
      <c r="AQ109" s="39">
        <f>+'[1]Informe_dane'!AQ109</f>
        <v>0</v>
      </c>
      <c r="AR109" s="39">
        <f>+'[1]Informe_dane'!AR109</f>
        <v>0</v>
      </c>
      <c r="AS109" s="39">
        <f>+'[1]Informe_dane'!AS109</f>
        <v>0</v>
      </c>
      <c r="AT109" s="39">
        <f>+'[1]Informe_dane'!AT109</f>
        <v>13099.791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6555.74</v>
      </c>
      <c r="BA109" s="39">
        <f>+'[1]Informe_dane'!BA109</f>
        <v>0</v>
      </c>
      <c r="BB109" s="39">
        <f>+'[1]Informe_dane'!BB109</f>
        <v>0</v>
      </c>
      <c r="BC109" s="39">
        <f>+'[1]Informe_dane'!BC109</f>
        <v>0</v>
      </c>
      <c r="BD109" s="39">
        <f>+'[1]Informe_dane'!BD109</f>
        <v>0</v>
      </c>
      <c r="BE109" s="39">
        <f>+'[1]Informe_dane'!BE109</f>
        <v>0</v>
      </c>
      <c r="BF109" s="39">
        <f>+'[1]Informe_dane'!BF109</f>
        <v>0</v>
      </c>
      <c r="BG109" s="39">
        <f>+'[1]Informe_dane'!BG109</f>
        <v>13099.791</v>
      </c>
    </row>
    <row r="110" spans="1:59" ht="11.25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5000</v>
      </c>
      <c r="F110" s="41">
        <f t="shared" si="26"/>
        <v>0</v>
      </c>
      <c r="G110" s="41">
        <f t="shared" si="26"/>
        <v>5000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5000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5000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5000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5000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5000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5000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5000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5000</v>
      </c>
    </row>
    <row r="111" spans="1:59" s="34" customFormat="1" ht="11.25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5000</v>
      </c>
      <c r="F111" s="59">
        <f>+'[1]Informe_dane'!F111</f>
        <v>0</v>
      </c>
      <c r="G111" s="59">
        <f>+'[1]Informe_dane'!G111</f>
        <v>5000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5000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5000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5000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5000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5000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5000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5000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70846.573</v>
      </c>
      <c r="M112" s="36">
        <f t="shared" si="27"/>
        <v>0</v>
      </c>
      <c r="N112" s="36">
        <f t="shared" si="27"/>
        <v>0</v>
      </c>
      <c r="O112" s="36">
        <f t="shared" si="27"/>
        <v>0</v>
      </c>
      <c r="P112" s="36">
        <f t="shared" si="27"/>
        <v>0</v>
      </c>
      <c r="Q112" s="36">
        <f t="shared" si="27"/>
        <v>0</v>
      </c>
      <c r="R112" s="36">
        <f t="shared" si="27"/>
        <v>0</v>
      </c>
      <c r="S112" s="36">
        <f t="shared" si="27"/>
        <v>0</v>
      </c>
      <c r="T112" s="36">
        <f t="shared" si="27"/>
        <v>492953.99700000003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106172.04800000001</v>
      </c>
      <c r="Z112" s="36">
        <f t="shared" si="27"/>
        <v>16000</v>
      </c>
      <c r="AA112" s="36">
        <f t="shared" si="27"/>
        <v>0</v>
      </c>
      <c r="AB112" s="36">
        <f t="shared" si="27"/>
        <v>0</v>
      </c>
      <c r="AC112" s="36">
        <f t="shared" si="27"/>
        <v>0</v>
      </c>
      <c r="AD112" s="36">
        <f t="shared" si="27"/>
        <v>0</v>
      </c>
      <c r="AE112" s="36">
        <f t="shared" si="27"/>
        <v>0</v>
      </c>
      <c r="AF112" s="36">
        <f t="shared" si="27"/>
        <v>0</v>
      </c>
      <c r="AG112" s="36">
        <f t="shared" si="27"/>
        <v>492953.997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49133.473</v>
      </c>
      <c r="AM112" s="36">
        <f t="shared" si="27"/>
        <v>42582.592</v>
      </c>
      <c r="AN112" s="36">
        <f t="shared" si="27"/>
        <v>0</v>
      </c>
      <c r="AO112" s="36">
        <f t="shared" si="27"/>
        <v>0</v>
      </c>
      <c r="AP112" s="36">
        <f t="shared" si="27"/>
        <v>0</v>
      </c>
      <c r="AQ112" s="36">
        <f t="shared" si="27"/>
        <v>0</v>
      </c>
      <c r="AR112" s="36">
        <f t="shared" si="27"/>
        <v>0</v>
      </c>
      <c r="AS112" s="36">
        <f t="shared" si="27"/>
        <v>0</v>
      </c>
      <c r="AT112" s="36">
        <f t="shared" si="27"/>
        <v>189259.27400000003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49133.473</v>
      </c>
      <c r="AZ112" s="36">
        <f t="shared" si="27"/>
        <v>42582.592</v>
      </c>
      <c r="BA112" s="36">
        <f t="shared" si="27"/>
        <v>0</v>
      </c>
      <c r="BB112" s="36">
        <f t="shared" si="27"/>
        <v>0</v>
      </c>
      <c r="BC112" s="36">
        <f t="shared" si="27"/>
        <v>0</v>
      </c>
      <c r="BD112" s="36">
        <f t="shared" si="27"/>
        <v>0</v>
      </c>
      <c r="BE112" s="36">
        <f t="shared" si="27"/>
        <v>0</v>
      </c>
      <c r="BF112" s="36">
        <f t="shared" si="27"/>
        <v>0</v>
      </c>
      <c r="BG112" s="36">
        <f t="shared" si="27"/>
        <v>189259.27400000003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0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0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0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0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0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0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0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0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65891.64</v>
      </c>
      <c r="M115" s="39">
        <f>+'[1]Informe_dane'!M115</f>
        <v>0</v>
      </c>
      <c r="N115" s="39">
        <f>+'[1]Informe_dane'!N115</f>
        <v>0</v>
      </c>
      <c r="O115" s="39">
        <f>+'[1]Informe_dane'!O115</f>
        <v>0</v>
      </c>
      <c r="P115" s="39">
        <f>+'[1]Informe_dane'!P115</f>
        <v>0</v>
      </c>
      <c r="Q115" s="39">
        <f>+'[1]Informe_dane'!Q115</f>
        <v>0</v>
      </c>
      <c r="R115" s="39">
        <f>+'[1]Informe_dane'!R115</f>
        <v>0</v>
      </c>
      <c r="S115" s="39">
        <f>+'[1]Informe_dane'!S115</f>
        <v>0</v>
      </c>
      <c r="T115" s="39">
        <f>+'[1]Informe_dane'!T115</f>
        <v>479350.694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101217.115</v>
      </c>
      <c r="Z115" s="39">
        <f>+'[1]Informe_dane'!Z115</f>
        <v>16000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0</v>
      </c>
      <c r="AD115" s="39">
        <f>+'[1]Informe_dane'!AD115</f>
        <v>0</v>
      </c>
      <c r="AE115" s="39">
        <f>+'[1]Informe_dane'!AE115</f>
        <v>0</v>
      </c>
      <c r="AF115" s="39">
        <f>+'[1]Informe_dane'!AF115</f>
        <v>0</v>
      </c>
      <c r="AG115" s="39">
        <f>+'[1]Informe_dane'!AG115</f>
        <v>479350.69399999996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44178.54</v>
      </c>
      <c r="AM115" s="39">
        <f>+'[1]Informe_dane'!AM115</f>
        <v>42582.592</v>
      </c>
      <c r="AN115" s="39">
        <f>+'[1]Informe_dane'!AN115</f>
        <v>0</v>
      </c>
      <c r="AO115" s="39">
        <f>+'[1]Informe_dane'!AO115</f>
        <v>0</v>
      </c>
      <c r="AP115" s="39">
        <f>+'[1]Informe_dane'!AP115</f>
        <v>0</v>
      </c>
      <c r="AQ115" s="39">
        <f>+'[1]Informe_dane'!AQ115</f>
        <v>0</v>
      </c>
      <c r="AR115" s="39">
        <f>+'[1]Informe_dane'!AR115</f>
        <v>0</v>
      </c>
      <c r="AS115" s="39">
        <f>+'[1]Informe_dane'!AS115</f>
        <v>0</v>
      </c>
      <c r="AT115" s="39">
        <f>+'[1]Informe_dane'!AT115</f>
        <v>175655.97100000002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44178.54</v>
      </c>
      <c r="AZ115" s="39">
        <f>+'[1]Informe_dane'!AZ115</f>
        <v>42582.592</v>
      </c>
      <c r="BA115" s="39">
        <f>+'[1]Informe_dane'!BA115</f>
        <v>0</v>
      </c>
      <c r="BB115" s="39">
        <f>+'[1]Informe_dane'!BB115</f>
        <v>0</v>
      </c>
      <c r="BC115" s="39">
        <f>+'[1]Informe_dane'!BC115</f>
        <v>0</v>
      </c>
      <c r="BD115" s="39">
        <f>+'[1]Informe_dane'!BD115</f>
        <v>0</v>
      </c>
      <c r="BE115" s="39">
        <f>+'[1]Informe_dane'!BE115</f>
        <v>0</v>
      </c>
      <c r="BF115" s="39">
        <f>+'[1]Informe_dane'!BF115</f>
        <v>0</v>
      </c>
      <c r="BG115" s="39">
        <f>+'[1]Informe_dane'!BG115</f>
        <v>175655.97100000002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4954.933</v>
      </c>
      <c r="M117" s="124">
        <f>+'[1]Informe_dane'!M117</f>
        <v>0</v>
      </c>
      <c r="N117" s="124">
        <f>+'[1]Informe_dane'!N117</f>
        <v>0</v>
      </c>
      <c r="O117" s="124">
        <f>+'[1]Informe_dane'!O117</f>
        <v>0</v>
      </c>
      <c r="P117" s="124">
        <f>+'[1]Informe_dane'!P117</f>
        <v>0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0</v>
      </c>
      <c r="T117" s="124">
        <f>+'[1]Informe_dane'!T117</f>
        <v>13603.303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4954.933</v>
      </c>
      <c r="Z117" s="124">
        <f>+'[1]Informe_dane'!Z117</f>
        <v>0</v>
      </c>
      <c r="AA117" s="124">
        <f>+'[1]Informe_dane'!AA117</f>
        <v>0</v>
      </c>
      <c r="AB117" s="124">
        <f>+'[1]Informe_dane'!AB117</f>
        <v>0</v>
      </c>
      <c r="AC117" s="124">
        <f>+'[1]Informe_dane'!AC117</f>
        <v>0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0</v>
      </c>
      <c r="AG117" s="124">
        <f>+'[1]Informe_dane'!AG117</f>
        <v>13603.303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4954.933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0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0</v>
      </c>
      <c r="AT117" s="124">
        <f>+'[1]Informe_dane'!AT117</f>
        <v>13603.303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4954.933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0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13603.303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0</v>
      </c>
      <c r="G118" s="39">
        <f>+'[1]Informe_dane'!G118</f>
        <v>941.574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SUM(D120:D157)</f>
        <v>121581870.894</v>
      </c>
      <c r="E119" s="127">
        <f t="shared" si="28"/>
        <v>0</v>
      </c>
      <c r="F119" s="127">
        <f t="shared" si="28"/>
        <v>0</v>
      </c>
      <c r="G119" s="127">
        <f t="shared" si="28"/>
        <v>121581870.894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3646603.59867</v>
      </c>
      <c r="M119" s="127">
        <f t="shared" si="28"/>
        <v>10957342.3559</v>
      </c>
      <c r="N119" s="127">
        <f t="shared" si="28"/>
        <v>0</v>
      </c>
      <c r="O119" s="127">
        <f t="shared" si="28"/>
        <v>0</v>
      </c>
      <c r="P119" s="127">
        <f t="shared" si="28"/>
        <v>0</v>
      </c>
      <c r="Q119" s="127">
        <f t="shared" si="28"/>
        <v>0</v>
      </c>
      <c r="R119" s="127">
        <f t="shared" si="28"/>
        <v>0</v>
      </c>
      <c r="S119" s="127">
        <f t="shared" si="28"/>
        <v>0</v>
      </c>
      <c r="T119" s="127">
        <f t="shared" si="28"/>
        <v>79615638.52057001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7442814.218669998</v>
      </c>
      <c r="Z119" s="127">
        <f t="shared" si="28"/>
        <v>4302374.943399999</v>
      </c>
      <c r="AA119" s="127">
        <f t="shared" si="28"/>
        <v>0</v>
      </c>
      <c r="AB119" s="127">
        <f t="shared" si="28"/>
        <v>0</v>
      </c>
      <c r="AC119" s="127">
        <f t="shared" si="28"/>
        <v>0</v>
      </c>
      <c r="AD119" s="127">
        <f t="shared" si="28"/>
        <v>0</v>
      </c>
      <c r="AE119" s="127">
        <f t="shared" si="28"/>
        <v>0</v>
      </c>
      <c r="AF119" s="127">
        <f t="shared" si="28"/>
        <v>0</v>
      </c>
      <c r="AG119" s="127">
        <f t="shared" si="28"/>
        <v>66574593.09006999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6905967.96768</v>
      </c>
      <c r="AM119" s="127">
        <f t="shared" si="28"/>
        <v>5626275.067090002</v>
      </c>
      <c r="AN119" s="127">
        <f t="shared" si="28"/>
        <v>0</v>
      </c>
      <c r="AO119" s="127">
        <f t="shared" si="28"/>
        <v>0</v>
      </c>
      <c r="AP119" s="127">
        <f t="shared" si="28"/>
        <v>0</v>
      </c>
      <c r="AQ119" s="127">
        <f t="shared" si="28"/>
        <v>0</v>
      </c>
      <c r="AR119" s="127">
        <f t="shared" si="28"/>
        <v>0</v>
      </c>
      <c r="AS119" s="127">
        <f t="shared" si="28"/>
        <v>0</v>
      </c>
      <c r="AT119" s="127">
        <f t="shared" si="28"/>
        <v>27913878.237769995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6845396.998680001</v>
      </c>
      <c r="AZ119" s="127">
        <f t="shared" si="28"/>
        <v>5643883.9470999995</v>
      </c>
      <c r="BA119" s="127">
        <f t="shared" si="28"/>
        <v>0</v>
      </c>
      <c r="BB119" s="127">
        <f t="shared" si="28"/>
        <v>0</v>
      </c>
      <c r="BC119" s="127">
        <f t="shared" si="28"/>
        <v>0</v>
      </c>
      <c r="BD119" s="127">
        <f t="shared" si="28"/>
        <v>0</v>
      </c>
      <c r="BE119" s="127">
        <f t="shared" si="28"/>
        <v>0</v>
      </c>
      <c r="BF119" s="127">
        <f t="shared" si="28"/>
        <v>0</v>
      </c>
      <c r="BG119" s="127">
        <f t="shared" si="28"/>
        <v>27865946.570779994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0</v>
      </c>
      <c r="G120" s="69">
        <f>+'[1]Informe_dane'!G120</f>
        <v>511235.955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-41990.463200000006</v>
      </c>
      <c r="N121" s="39">
        <f>+'[1]Informe_dane'!N121</f>
        <v>0</v>
      </c>
      <c r="O121" s="39">
        <f>+'[1]Informe_dane'!O121</f>
        <v>0</v>
      </c>
      <c r="P121" s="39">
        <f>+'[1]Informe_dane'!P121</f>
        <v>0</v>
      </c>
      <c r="Q121" s="39">
        <f>+'[1]Informe_dane'!Q121</f>
        <v>0</v>
      </c>
      <c r="R121" s="39">
        <f>+'[1]Informe_dane'!R121</f>
        <v>0</v>
      </c>
      <c r="S121" s="39">
        <f>+'[1]Informe_dane'!S121</f>
        <v>0</v>
      </c>
      <c r="T121" s="39">
        <f>+'[1]Informe_dane'!T121</f>
        <v>845734.2558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845734.2557999999</v>
      </c>
      <c r="AA121" s="39">
        <f>+'[1]Informe_dane'!AA121</f>
        <v>0</v>
      </c>
      <c r="AB121" s="39">
        <f>+'[1]Informe_dane'!AB121</f>
        <v>0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0</v>
      </c>
      <c r="AF121" s="39">
        <f>+'[1]Informe_dane'!AF121</f>
        <v>0</v>
      </c>
      <c r="AG121" s="39">
        <f>+'[1]Informe_dane'!AG121</f>
        <v>845734.2557999999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0</v>
      </c>
      <c r="AO121" s="39">
        <f>+'[1]Informe_dane'!AO121</f>
        <v>0</v>
      </c>
      <c r="AP121" s="39">
        <f>+'[1]Informe_dane'!AP121</f>
        <v>0</v>
      </c>
      <c r="AQ121" s="39">
        <f>+'[1]Informe_dane'!AQ121</f>
        <v>0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0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0</v>
      </c>
      <c r="BB121" s="39">
        <f>+'[1]Informe_dane'!BB121</f>
        <v>0</v>
      </c>
      <c r="BC121" s="39">
        <f>+'[1]Informe_dane'!BC121</f>
        <v>0</v>
      </c>
      <c r="BD121" s="39">
        <f>+'[1]Informe_dane'!BD121</f>
        <v>0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0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0</v>
      </c>
      <c r="G122" s="39">
        <f>+'[1]Informe_dane'!G122</f>
        <v>1044382.022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47226.0452</v>
      </c>
      <c r="N122" s="39">
        <f>+'[1]Informe_dane'!N122</f>
        <v>0</v>
      </c>
      <c r="O122" s="39">
        <f>+'[1]Informe_dane'!O122</f>
        <v>0</v>
      </c>
      <c r="P122" s="39">
        <f>+'[1]Informe_dane'!P122</f>
        <v>0</v>
      </c>
      <c r="Q122" s="39">
        <f>+'[1]Informe_dane'!Q122</f>
        <v>0</v>
      </c>
      <c r="R122" s="39">
        <f>+'[1]Informe_dane'!R122</f>
        <v>0</v>
      </c>
      <c r="S122" s="39">
        <f>+'[1]Informe_dane'!S122</f>
        <v>0</v>
      </c>
      <c r="T122" s="39">
        <f>+'[1]Informe_dane'!T122</f>
        <v>607665.2982000001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551150.0982</v>
      </c>
      <c r="AA122" s="39">
        <f>+'[1]Informe_dane'!AA122</f>
        <v>0</v>
      </c>
      <c r="AB122" s="39">
        <f>+'[1]Informe_dane'!AB122</f>
        <v>0</v>
      </c>
      <c r="AC122" s="39">
        <f>+'[1]Informe_dane'!AC122</f>
        <v>0</v>
      </c>
      <c r="AD122" s="39">
        <f>+'[1]Informe_dane'!AD122</f>
        <v>0</v>
      </c>
      <c r="AE122" s="39">
        <f>+'[1]Informe_dane'!AE122</f>
        <v>0</v>
      </c>
      <c r="AF122" s="39">
        <f>+'[1]Informe_dane'!AF122</f>
        <v>0</v>
      </c>
      <c r="AG122" s="39">
        <f>+'[1]Informe_dane'!AG122</f>
        <v>551150.0982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0</v>
      </c>
      <c r="AO122" s="39">
        <f>+'[1]Informe_dane'!AO122</f>
        <v>0</v>
      </c>
      <c r="AP122" s="39">
        <f>+'[1]Informe_dane'!AP122</f>
        <v>0</v>
      </c>
      <c r="AQ122" s="39">
        <f>+'[1]Informe_dane'!AQ122</f>
        <v>0</v>
      </c>
      <c r="AR122" s="39">
        <f>+'[1]Informe_dane'!AR122</f>
        <v>0</v>
      </c>
      <c r="AS122" s="39">
        <f>+'[1]Informe_dane'!AS122</f>
        <v>0</v>
      </c>
      <c r="AT122" s="39">
        <f>+'[1]Informe_dane'!AT122</f>
        <v>0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0</v>
      </c>
      <c r="BB122" s="39">
        <f>+'[1]Informe_dane'!BB122</f>
        <v>0</v>
      </c>
      <c r="BC122" s="39">
        <f>+'[1]Informe_dane'!BC122</f>
        <v>0</v>
      </c>
      <c r="BD122" s="39">
        <f>+'[1]Informe_dane'!BD122</f>
        <v>0</v>
      </c>
      <c r="BE122" s="39">
        <f>+'[1]Informe_dane'!BE122</f>
        <v>0</v>
      </c>
      <c r="BF122" s="39">
        <f>+'[1]Informe_dane'!BF122</f>
        <v>0</v>
      </c>
      <c r="BG122" s="39">
        <f>+'[1]Informe_dane'!BG122</f>
        <v>0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0</v>
      </c>
      <c r="G123" s="39">
        <f>+'[1]Informe_dane'!G123</f>
        <v>400000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55621</v>
      </c>
      <c r="M123" s="39">
        <f>+'[1]Informe_dane'!M123</f>
        <v>26132.226</v>
      </c>
      <c r="N123" s="39">
        <f>+'[1]Informe_dane'!N123</f>
        <v>0</v>
      </c>
      <c r="O123" s="39">
        <f>+'[1]Informe_dane'!O123</f>
        <v>0</v>
      </c>
      <c r="P123" s="39">
        <f>+'[1]Informe_dane'!P123</f>
        <v>0</v>
      </c>
      <c r="Q123" s="39">
        <f>+'[1]Informe_dane'!Q123</f>
        <v>0</v>
      </c>
      <c r="R123" s="39">
        <f>+'[1]Informe_dane'!R123</f>
        <v>0</v>
      </c>
      <c r="S123" s="39">
        <f>+'[1]Informe_dane'!S123</f>
        <v>0</v>
      </c>
      <c r="T123" s="39">
        <f>+'[1]Informe_dane'!T123</f>
        <v>305993.927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2699.559</v>
      </c>
      <c r="Z123" s="39">
        <f>+'[1]Informe_dane'!Z123</f>
        <v>51319</v>
      </c>
      <c r="AA123" s="39">
        <f>+'[1]Informe_dane'!AA123</f>
        <v>0</v>
      </c>
      <c r="AB123" s="39">
        <f>+'[1]Informe_dane'!AB123</f>
        <v>0</v>
      </c>
      <c r="AC123" s="39">
        <f>+'[1]Informe_dane'!AC123</f>
        <v>0</v>
      </c>
      <c r="AD123" s="39">
        <f>+'[1]Informe_dane'!AD123</f>
        <v>0</v>
      </c>
      <c r="AE123" s="39">
        <f>+'[1]Informe_dane'!AE123</f>
        <v>0</v>
      </c>
      <c r="AF123" s="39">
        <f>+'[1]Informe_dane'!AF123</f>
        <v>0</v>
      </c>
      <c r="AG123" s="39">
        <f>+'[1]Informe_dane'!AG123</f>
        <v>275501.30600000004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19441.162</v>
      </c>
      <c r="AM123" s="39">
        <f>+'[1]Informe_dane'!AM123</f>
        <v>21351.446</v>
      </c>
      <c r="AN123" s="39">
        <f>+'[1]Informe_dane'!AN123</f>
        <v>0</v>
      </c>
      <c r="AO123" s="39">
        <f>+'[1]Informe_dane'!AO123</f>
        <v>0</v>
      </c>
      <c r="AP123" s="39">
        <f>+'[1]Informe_dane'!AP123</f>
        <v>0</v>
      </c>
      <c r="AQ123" s="39">
        <f>+'[1]Informe_dane'!AQ123</f>
        <v>0</v>
      </c>
      <c r="AR123" s="39">
        <f>+'[1]Informe_dane'!AR123</f>
        <v>0</v>
      </c>
      <c r="AS123" s="39">
        <f>+'[1]Informe_dane'!AS123</f>
        <v>0</v>
      </c>
      <c r="AT123" s="39">
        <f>+'[1]Informe_dane'!AT123</f>
        <v>72875.01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19441.162</v>
      </c>
      <c r="AZ123" s="39">
        <f>+'[1]Informe_dane'!AZ123</f>
        <v>20078.492</v>
      </c>
      <c r="BA123" s="39">
        <f>+'[1]Informe_dane'!BA123</f>
        <v>0</v>
      </c>
      <c r="BB123" s="39">
        <f>+'[1]Informe_dane'!BB123</f>
        <v>0</v>
      </c>
      <c r="BC123" s="39">
        <f>+'[1]Informe_dane'!BC123</f>
        <v>0</v>
      </c>
      <c r="BD123" s="39">
        <f>+'[1]Informe_dane'!BD123</f>
        <v>0</v>
      </c>
      <c r="BE123" s="39">
        <f>+'[1]Informe_dane'!BE123</f>
        <v>0</v>
      </c>
      <c r="BF123" s="39">
        <f>+'[1]Informe_dane'!BF123</f>
        <v>0</v>
      </c>
      <c r="BG123" s="39">
        <f>+'[1]Informe_dane'!BG123</f>
        <v>71602.056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0</v>
      </c>
      <c r="G124" s="39">
        <f>+'[1]Informe_dane'!G124</f>
        <v>4262112.399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79986.307</v>
      </c>
      <c r="M124" s="39">
        <f>+'[1]Informe_dane'!M124</f>
        <v>180902.14496</v>
      </c>
      <c r="N124" s="39">
        <f>+'[1]Informe_dane'!N124</f>
        <v>0</v>
      </c>
      <c r="O124" s="39">
        <f>+'[1]Informe_dane'!O124</f>
        <v>0</v>
      </c>
      <c r="P124" s="39">
        <f>+'[1]Informe_dane'!P124</f>
        <v>0</v>
      </c>
      <c r="Q124" s="39">
        <f>+'[1]Informe_dane'!Q124</f>
        <v>0</v>
      </c>
      <c r="R124" s="39">
        <f>+'[1]Informe_dane'!R124</f>
        <v>0</v>
      </c>
      <c r="S124" s="39">
        <f>+'[1]Informe_dane'!S124</f>
        <v>0</v>
      </c>
      <c r="T124" s="39">
        <f>+'[1]Informe_dane'!T124</f>
        <v>2228832.6259600003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54652.583</v>
      </c>
      <c r="Z124" s="39">
        <f>+'[1]Informe_dane'!Z124</f>
        <v>72599.18496</v>
      </c>
      <c r="AA124" s="39">
        <f>+'[1]Informe_dane'!AA124</f>
        <v>0</v>
      </c>
      <c r="AB124" s="39">
        <f>+'[1]Informe_dane'!AB124</f>
        <v>0</v>
      </c>
      <c r="AC124" s="39">
        <f>+'[1]Informe_dane'!AC124</f>
        <v>0</v>
      </c>
      <c r="AD124" s="39">
        <f>+'[1]Informe_dane'!AD124</f>
        <v>0</v>
      </c>
      <c r="AE124" s="39">
        <f>+'[1]Informe_dane'!AE124</f>
        <v>0</v>
      </c>
      <c r="AF124" s="39">
        <f>+'[1]Informe_dane'!AF124</f>
        <v>0</v>
      </c>
      <c r="AG124" s="39">
        <f>+'[1]Informe_dane'!AG124</f>
        <v>2071015.7639600001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187814.441</v>
      </c>
      <c r="AM124" s="39">
        <f>+'[1]Informe_dane'!AM124</f>
        <v>208812.76</v>
      </c>
      <c r="AN124" s="39">
        <f>+'[1]Informe_dane'!AN124</f>
        <v>0</v>
      </c>
      <c r="AO124" s="39">
        <f>+'[1]Informe_dane'!AO124</f>
        <v>0</v>
      </c>
      <c r="AP124" s="39">
        <f>+'[1]Informe_dane'!AP124</f>
        <v>0</v>
      </c>
      <c r="AQ124" s="39">
        <f>+'[1]Informe_dane'!AQ124</f>
        <v>0</v>
      </c>
      <c r="AR124" s="39">
        <f>+'[1]Informe_dane'!AR124</f>
        <v>0</v>
      </c>
      <c r="AS124" s="39">
        <f>+'[1]Informe_dane'!AS124</f>
        <v>0</v>
      </c>
      <c r="AT124" s="39">
        <f>+'[1]Informe_dane'!AT124</f>
        <v>885459.502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123253.192</v>
      </c>
      <c r="AZ124" s="39">
        <f>+'[1]Informe_dane'!AZ124</f>
        <v>269893.831</v>
      </c>
      <c r="BA124" s="39">
        <f>+'[1]Informe_dane'!BA124</f>
        <v>0</v>
      </c>
      <c r="BB124" s="39">
        <f>+'[1]Informe_dane'!BB124</f>
        <v>0</v>
      </c>
      <c r="BC124" s="39">
        <f>+'[1]Informe_dane'!BC124</f>
        <v>0</v>
      </c>
      <c r="BD124" s="39">
        <f>+'[1]Informe_dane'!BD124</f>
        <v>0</v>
      </c>
      <c r="BE124" s="39">
        <f>+'[1]Informe_dane'!BE124</f>
        <v>0</v>
      </c>
      <c r="BF124" s="39">
        <f>+'[1]Informe_dane'!BF124</f>
        <v>0</v>
      </c>
      <c r="BG124" s="39">
        <f>+'[1]Informe_dane'!BG124</f>
        <v>881979.324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0</v>
      </c>
      <c r="G125" s="39">
        <f>+'[1]Informe_dane'!G125</f>
        <v>2826221.517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-2092.405</v>
      </c>
      <c r="M125" s="39">
        <f>+'[1]Informe_dane'!M125</f>
        <v>168331.822</v>
      </c>
      <c r="N125" s="39">
        <f>+'[1]Informe_dane'!N125</f>
        <v>0</v>
      </c>
      <c r="O125" s="39">
        <f>+'[1]Informe_dane'!O125</f>
        <v>0</v>
      </c>
      <c r="P125" s="39">
        <f>+'[1]Informe_dane'!P125</f>
        <v>0</v>
      </c>
      <c r="Q125" s="39">
        <f>+'[1]Informe_dane'!Q125</f>
        <v>0</v>
      </c>
      <c r="R125" s="39">
        <f>+'[1]Informe_dane'!R125</f>
        <v>0</v>
      </c>
      <c r="S125" s="39">
        <f>+'[1]Informe_dane'!S125</f>
        <v>0</v>
      </c>
      <c r="T125" s="39">
        <f>+'[1]Informe_dane'!T125</f>
        <v>2100767.167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453720.129</v>
      </c>
      <c r="Z125" s="39">
        <f>+'[1]Informe_dane'!Z125</f>
        <v>204798</v>
      </c>
      <c r="AA125" s="39">
        <f>+'[1]Informe_dane'!AA125</f>
        <v>0</v>
      </c>
      <c r="AB125" s="39">
        <f>+'[1]Informe_dane'!AB125</f>
        <v>0</v>
      </c>
      <c r="AC125" s="39">
        <f>+'[1]Informe_dane'!AC125</f>
        <v>0</v>
      </c>
      <c r="AD125" s="39">
        <f>+'[1]Informe_dane'!AD125</f>
        <v>0</v>
      </c>
      <c r="AE125" s="39">
        <f>+'[1]Informe_dane'!AE125</f>
        <v>0</v>
      </c>
      <c r="AF125" s="39">
        <f>+'[1]Informe_dane'!AF125</f>
        <v>0</v>
      </c>
      <c r="AG125" s="39">
        <f>+'[1]Informe_dane'!AG125</f>
        <v>1894028.241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162120.119</v>
      </c>
      <c r="AM125" s="39">
        <f>+'[1]Informe_dane'!AM125</f>
        <v>136025.1006</v>
      </c>
      <c r="AN125" s="39">
        <f>+'[1]Informe_dane'!AN125</f>
        <v>0</v>
      </c>
      <c r="AO125" s="39">
        <f>+'[1]Informe_dane'!AO125</f>
        <v>0</v>
      </c>
      <c r="AP125" s="39">
        <f>+'[1]Informe_dane'!AP125</f>
        <v>0</v>
      </c>
      <c r="AQ125" s="39">
        <f>+'[1]Informe_dane'!AQ125</f>
        <v>0</v>
      </c>
      <c r="AR125" s="39">
        <f>+'[1]Informe_dane'!AR125</f>
        <v>0</v>
      </c>
      <c r="AS125" s="39">
        <f>+'[1]Informe_dane'!AS125</f>
        <v>0</v>
      </c>
      <c r="AT125" s="39">
        <f>+'[1]Informe_dane'!AT125</f>
        <v>530194.0776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162120.119</v>
      </c>
      <c r="AZ125" s="39">
        <f>+'[1]Informe_dane'!AZ125</f>
        <v>134762.3236</v>
      </c>
      <c r="BA125" s="39">
        <f>+'[1]Informe_dane'!BA125</f>
        <v>0</v>
      </c>
      <c r="BB125" s="39">
        <f>+'[1]Informe_dane'!BB125</f>
        <v>0</v>
      </c>
      <c r="BC125" s="39">
        <f>+'[1]Informe_dane'!BC125</f>
        <v>0</v>
      </c>
      <c r="BD125" s="39">
        <f>+'[1]Informe_dane'!BD125</f>
        <v>0</v>
      </c>
      <c r="BE125" s="39">
        <f>+'[1]Informe_dane'!BE125</f>
        <v>0</v>
      </c>
      <c r="BF125" s="39">
        <f>+'[1]Informe_dane'!BF125</f>
        <v>0</v>
      </c>
      <c r="BG125" s="39">
        <f>+'[1]Informe_dane'!BG125</f>
        <v>528931.3006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0</v>
      </c>
      <c r="G126" s="39">
        <f>+'[1]Informe_dane'!G126</f>
        <v>6230227.92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351704.849</v>
      </c>
      <c r="M126" s="39">
        <f>+'[1]Informe_dane'!M126</f>
        <v>318468.715</v>
      </c>
      <c r="N126" s="39">
        <f>+'[1]Informe_dane'!N126</f>
        <v>0</v>
      </c>
      <c r="O126" s="39">
        <f>+'[1]Informe_dane'!O126</f>
        <v>0</v>
      </c>
      <c r="P126" s="39">
        <f>+'[1]Informe_dane'!P126</f>
        <v>0</v>
      </c>
      <c r="Q126" s="39">
        <f>+'[1]Informe_dane'!Q126</f>
        <v>0</v>
      </c>
      <c r="R126" s="39">
        <f>+'[1]Informe_dane'!R126</f>
        <v>0</v>
      </c>
      <c r="S126" s="39">
        <f>+'[1]Informe_dane'!S126</f>
        <v>0</v>
      </c>
      <c r="T126" s="39">
        <f>+'[1]Informe_dane'!T126</f>
        <v>5241951.567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1318956.543</v>
      </c>
      <c r="Z126" s="39">
        <f>+'[1]Informe_dane'!Z126</f>
        <v>106493.647</v>
      </c>
      <c r="AA126" s="39">
        <f>+'[1]Informe_dane'!AA126</f>
        <v>0</v>
      </c>
      <c r="AB126" s="39">
        <f>+'[1]Informe_dane'!AB126</f>
        <v>0</v>
      </c>
      <c r="AC126" s="39">
        <f>+'[1]Informe_dane'!AC126</f>
        <v>0</v>
      </c>
      <c r="AD126" s="39">
        <f>+'[1]Informe_dane'!AD126</f>
        <v>0</v>
      </c>
      <c r="AE126" s="39">
        <f>+'[1]Informe_dane'!AE126</f>
        <v>0</v>
      </c>
      <c r="AF126" s="39">
        <f>+'[1]Informe_dane'!AF126</f>
        <v>0</v>
      </c>
      <c r="AG126" s="39">
        <f>+'[1]Informe_dane'!AG126</f>
        <v>4915717.093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549644.585</v>
      </c>
      <c r="AM126" s="39">
        <f>+'[1]Informe_dane'!AM126</f>
        <v>589839.942</v>
      </c>
      <c r="AN126" s="39">
        <f>+'[1]Informe_dane'!AN126</f>
        <v>0</v>
      </c>
      <c r="AO126" s="39">
        <f>+'[1]Informe_dane'!AO126</f>
        <v>0</v>
      </c>
      <c r="AP126" s="39">
        <f>+'[1]Informe_dane'!AP126</f>
        <v>0</v>
      </c>
      <c r="AQ126" s="39">
        <f>+'[1]Informe_dane'!AQ126</f>
        <v>0</v>
      </c>
      <c r="AR126" s="39">
        <f>+'[1]Informe_dane'!AR126</f>
        <v>0</v>
      </c>
      <c r="AS126" s="39">
        <f>+'[1]Informe_dane'!AS126</f>
        <v>0</v>
      </c>
      <c r="AT126" s="39">
        <f>+'[1]Informe_dane'!AT126</f>
        <v>2213410.881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549644.585</v>
      </c>
      <c r="AZ126" s="39">
        <f>+'[1]Informe_dane'!AZ126</f>
        <v>589405.071</v>
      </c>
      <c r="BA126" s="39">
        <f>+'[1]Informe_dane'!BA126</f>
        <v>0</v>
      </c>
      <c r="BB126" s="39">
        <f>+'[1]Informe_dane'!BB126</f>
        <v>0</v>
      </c>
      <c r="BC126" s="39">
        <f>+'[1]Informe_dane'!BC126</f>
        <v>0</v>
      </c>
      <c r="BD126" s="39">
        <f>+'[1]Informe_dane'!BD126</f>
        <v>0</v>
      </c>
      <c r="BE126" s="39">
        <f>+'[1]Informe_dane'!BE126</f>
        <v>0</v>
      </c>
      <c r="BF126" s="39">
        <f>+'[1]Informe_dane'!BF126</f>
        <v>0</v>
      </c>
      <c r="BG126" s="39">
        <f>+'[1]Informe_dane'!BG126</f>
        <v>2212976.01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0</v>
      </c>
      <c r="G127" s="39">
        <f>+'[1]Informe_dane'!G127</f>
        <v>2089196.549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7579.79</v>
      </c>
      <c r="M127" s="39">
        <f>+'[1]Informe_dane'!M127</f>
        <v>10060.204</v>
      </c>
      <c r="N127" s="39">
        <f>+'[1]Informe_dane'!N127</f>
        <v>0</v>
      </c>
      <c r="O127" s="39">
        <f>+'[1]Informe_dane'!O127</f>
        <v>0</v>
      </c>
      <c r="P127" s="39">
        <f>+'[1]Informe_dane'!P127</f>
        <v>0</v>
      </c>
      <c r="Q127" s="39">
        <f>+'[1]Informe_dane'!Q127</f>
        <v>0</v>
      </c>
      <c r="R127" s="39">
        <f>+'[1]Informe_dane'!R127</f>
        <v>0</v>
      </c>
      <c r="S127" s="39">
        <f>+'[1]Informe_dane'!S127</f>
        <v>0</v>
      </c>
      <c r="T127" s="39">
        <f>+'[1]Informe_dane'!T127</f>
        <v>1535144.89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76774.685</v>
      </c>
      <c r="Z127" s="39">
        <f>+'[1]Informe_dane'!Z127</f>
        <v>938.636</v>
      </c>
      <c r="AA127" s="39">
        <f>+'[1]Informe_dane'!AA127</f>
        <v>0</v>
      </c>
      <c r="AB127" s="39">
        <f>+'[1]Informe_dane'!AB127</f>
        <v>0</v>
      </c>
      <c r="AC127" s="39">
        <f>+'[1]Informe_dane'!AC127</f>
        <v>0</v>
      </c>
      <c r="AD127" s="39">
        <f>+'[1]Informe_dane'!AD127</f>
        <v>0</v>
      </c>
      <c r="AE127" s="39">
        <f>+'[1]Informe_dane'!AE127</f>
        <v>0</v>
      </c>
      <c r="AF127" s="39">
        <f>+'[1]Informe_dane'!AF127</f>
        <v>0</v>
      </c>
      <c r="AG127" s="39">
        <f>+'[1]Informe_dane'!AG127</f>
        <v>1508744.2559999998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150047.489</v>
      </c>
      <c r="AM127" s="39">
        <f>+'[1]Informe_dane'!AM127</f>
        <v>143861.463</v>
      </c>
      <c r="AN127" s="39">
        <f>+'[1]Informe_dane'!AN127</f>
        <v>0</v>
      </c>
      <c r="AO127" s="39">
        <f>+'[1]Informe_dane'!AO127</f>
        <v>0</v>
      </c>
      <c r="AP127" s="39">
        <f>+'[1]Informe_dane'!AP127</f>
        <v>0</v>
      </c>
      <c r="AQ127" s="39">
        <f>+'[1]Informe_dane'!AQ127</f>
        <v>0</v>
      </c>
      <c r="AR127" s="39">
        <f>+'[1]Informe_dane'!AR127</f>
        <v>0</v>
      </c>
      <c r="AS127" s="39">
        <f>+'[1]Informe_dane'!AS127</f>
        <v>0</v>
      </c>
      <c r="AT127" s="39">
        <f>+'[1]Informe_dane'!AT127</f>
        <v>621094.863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150047.489</v>
      </c>
      <c r="AZ127" s="39">
        <f>+'[1]Informe_dane'!AZ127</f>
        <v>142756.12</v>
      </c>
      <c r="BA127" s="39">
        <f>+'[1]Informe_dane'!BA127</f>
        <v>0</v>
      </c>
      <c r="BB127" s="39">
        <f>+'[1]Informe_dane'!BB127</f>
        <v>0</v>
      </c>
      <c r="BC127" s="39">
        <f>+'[1]Informe_dane'!BC127</f>
        <v>0</v>
      </c>
      <c r="BD127" s="39">
        <f>+'[1]Informe_dane'!BD127</f>
        <v>0</v>
      </c>
      <c r="BE127" s="39">
        <f>+'[1]Informe_dane'!BE127</f>
        <v>0</v>
      </c>
      <c r="BF127" s="39">
        <f>+'[1]Informe_dane'!BF127</f>
        <v>0</v>
      </c>
      <c r="BG127" s="39">
        <f>+'[1]Informe_dane'!BG127</f>
        <v>619989.52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0</v>
      </c>
      <c r="G128" s="39">
        <f>+'[1]Informe_dane'!G128</f>
        <v>1000000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-25992.386</v>
      </c>
      <c r="M128" s="39">
        <f>+'[1]Informe_dane'!M128</f>
        <v>1848.629</v>
      </c>
      <c r="N128" s="39">
        <f>+'[1]Informe_dane'!N128</f>
        <v>0</v>
      </c>
      <c r="O128" s="39">
        <f>+'[1]Informe_dane'!O128</f>
        <v>0</v>
      </c>
      <c r="P128" s="39">
        <f>+'[1]Informe_dane'!P128</f>
        <v>0</v>
      </c>
      <c r="Q128" s="39">
        <f>+'[1]Informe_dane'!Q128</f>
        <v>0</v>
      </c>
      <c r="R128" s="39">
        <f>+'[1]Informe_dane'!R128</f>
        <v>0</v>
      </c>
      <c r="S128" s="39">
        <f>+'[1]Informe_dane'!S128</f>
        <v>0</v>
      </c>
      <c r="T128" s="39">
        <f>+'[1]Informe_dane'!T128</f>
        <v>939202.172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1279.858</v>
      </c>
      <c r="Z128" s="39">
        <f>+'[1]Informe_dane'!Z128</f>
        <v>1848.629</v>
      </c>
      <c r="AA128" s="39">
        <f>+'[1]Informe_dane'!AA128</f>
        <v>0</v>
      </c>
      <c r="AB128" s="39">
        <f>+'[1]Informe_dane'!AB128</f>
        <v>0</v>
      </c>
      <c r="AC128" s="39">
        <f>+'[1]Informe_dane'!AC128</f>
        <v>0</v>
      </c>
      <c r="AD128" s="39">
        <f>+'[1]Informe_dane'!AD128</f>
        <v>0</v>
      </c>
      <c r="AE128" s="39">
        <f>+'[1]Informe_dane'!AE128</f>
        <v>0</v>
      </c>
      <c r="AF128" s="39">
        <f>+'[1]Informe_dane'!AF128</f>
        <v>0</v>
      </c>
      <c r="AG128" s="39">
        <f>+'[1]Informe_dane'!AG128</f>
        <v>935242.396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101190.461</v>
      </c>
      <c r="AM128" s="39">
        <f>+'[1]Informe_dane'!AM128</f>
        <v>105827.112</v>
      </c>
      <c r="AN128" s="39">
        <f>+'[1]Informe_dane'!AN128</f>
        <v>0</v>
      </c>
      <c r="AO128" s="39">
        <f>+'[1]Informe_dane'!AO128</f>
        <v>0</v>
      </c>
      <c r="AP128" s="39">
        <f>+'[1]Informe_dane'!AP128</f>
        <v>0</v>
      </c>
      <c r="AQ128" s="39">
        <f>+'[1]Informe_dane'!AQ128</f>
        <v>0</v>
      </c>
      <c r="AR128" s="39">
        <f>+'[1]Informe_dane'!AR128</f>
        <v>0</v>
      </c>
      <c r="AS128" s="39">
        <f>+'[1]Informe_dane'!AS128</f>
        <v>0</v>
      </c>
      <c r="AT128" s="39">
        <f>+'[1]Informe_dane'!AT128</f>
        <v>466400.199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101855.999</v>
      </c>
      <c r="AZ128" s="39">
        <f>+'[1]Informe_dane'!AZ128</f>
        <v>105263.592</v>
      </c>
      <c r="BA128" s="39">
        <f>+'[1]Informe_dane'!BA128</f>
        <v>0</v>
      </c>
      <c r="BB128" s="39">
        <f>+'[1]Informe_dane'!BB128</f>
        <v>0</v>
      </c>
      <c r="BC128" s="39">
        <f>+'[1]Informe_dane'!BC128</f>
        <v>0</v>
      </c>
      <c r="BD128" s="39">
        <f>+'[1]Informe_dane'!BD128</f>
        <v>0</v>
      </c>
      <c r="BE128" s="39">
        <f>+'[1]Informe_dane'!BE128</f>
        <v>0</v>
      </c>
      <c r="BF128" s="39">
        <f>+'[1]Informe_dane'!BF128</f>
        <v>0</v>
      </c>
      <c r="BG128" s="39">
        <f>+'[1]Informe_dane'!BG128</f>
        <v>465836.679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0</v>
      </c>
      <c r="G129" s="39">
        <f>+'[1]Informe_dane'!G129</f>
        <v>4289963.139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149384.326</v>
      </c>
      <c r="M129" s="39">
        <f>+'[1]Informe_dane'!M129</f>
        <v>193812.481</v>
      </c>
      <c r="N129" s="39">
        <f>+'[1]Informe_dane'!N129</f>
        <v>0</v>
      </c>
      <c r="O129" s="39">
        <f>+'[1]Informe_dane'!O129</f>
        <v>0</v>
      </c>
      <c r="P129" s="39">
        <f>+'[1]Informe_dane'!P129</f>
        <v>0</v>
      </c>
      <c r="Q129" s="39">
        <f>+'[1]Informe_dane'!Q129</f>
        <v>0</v>
      </c>
      <c r="R129" s="39">
        <f>+'[1]Informe_dane'!R129</f>
        <v>0</v>
      </c>
      <c r="S129" s="39">
        <f>+'[1]Informe_dane'!S129</f>
        <v>0</v>
      </c>
      <c r="T129" s="39">
        <f>+'[1]Informe_dane'!T129</f>
        <v>3155131.797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1017108.442</v>
      </c>
      <c r="Z129" s="39">
        <f>+'[1]Informe_dane'!Z129</f>
        <v>252193.999</v>
      </c>
      <c r="AA129" s="39">
        <f>+'[1]Informe_dane'!AA129</f>
        <v>0</v>
      </c>
      <c r="AB129" s="39">
        <f>+'[1]Informe_dane'!AB129</f>
        <v>0</v>
      </c>
      <c r="AC129" s="39">
        <f>+'[1]Informe_dane'!AC129</f>
        <v>0</v>
      </c>
      <c r="AD129" s="39">
        <f>+'[1]Informe_dane'!AD129</f>
        <v>0</v>
      </c>
      <c r="AE129" s="39">
        <f>+'[1]Informe_dane'!AE129</f>
        <v>0</v>
      </c>
      <c r="AF129" s="39">
        <f>+'[1]Informe_dane'!AF129</f>
        <v>0</v>
      </c>
      <c r="AG129" s="39">
        <f>+'[1]Informe_dane'!AG129</f>
        <v>2925104.496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258715.759</v>
      </c>
      <c r="AM129" s="39">
        <f>+'[1]Informe_dane'!AM129</f>
        <v>198445.468</v>
      </c>
      <c r="AN129" s="39">
        <f>+'[1]Informe_dane'!AN129</f>
        <v>0</v>
      </c>
      <c r="AO129" s="39">
        <f>+'[1]Informe_dane'!AO129</f>
        <v>0</v>
      </c>
      <c r="AP129" s="39">
        <f>+'[1]Informe_dane'!AP129</f>
        <v>0</v>
      </c>
      <c r="AQ129" s="39">
        <f>+'[1]Informe_dane'!AQ129</f>
        <v>0</v>
      </c>
      <c r="AR129" s="39">
        <f>+'[1]Informe_dane'!AR129</f>
        <v>0</v>
      </c>
      <c r="AS129" s="39">
        <f>+'[1]Informe_dane'!AS129</f>
        <v>0</v>
      </c>
      <c r="AT129" s="39">
        <f>+'[1]Informe_dane'!AT129</f>
        <v>1141872.99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258715.759</v>
      </c>
      <c r="AZ129" s="39">
        <f>+'[1]Informe_dane'!AZ129</f>
        <v>198033.804</v>
      </c>
      <c r="BA129" s="39">
        <f>+'[1]Informe_dane'!BA129</f>
        <v>0</v>
      </c>
      <c r="BB129" s="39">
        <f>+'[1]Informe_dane'!BB129</f>
        <v>0</v>
      </c>
      <c r="BC129" s="39">
        <f>+'[1]Informe_dane'!BC129</f>
        <v>0</v>
      </c>
      <c r="BD129" s="39">
        <f>+'[1]Informe_dane'!BD129</f>
        <v>0</v>
      </c>
      <c r="BE129" s="39">
        <f>+'[1]Informe_dane'!BE129</f>
        <v>0</v>
      </c>
      <c r="BF129" s="39">
        <f>+'[1]Informe_dane'!BF129</f>
        <v>0</v>
      </c>
      <c r="BG129" s="39">
        <f>+'[1]Informe_dane'!BG129</f>
        <v>1141461.326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0</v>
      </c>
      <c r="F130" s="39">
        <f>+'[1]Informe_dane'!F130</f>
        <v>0</v>
      </c>
      <c r="G130" s="39">
        <f>+'[1]Informe_dane'!G130</f>
        <v>1882840.227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-3104.363</v>
      </c>
      <c r="M130" s="39">
        <f>+'[1]Informe_dane'!M130</f>
        <v>-297.5</v>
      </c>
      <c r="N130" s="39">
        <f>+'[1]Informe_dane'!N130</f>
        <v>0</v>
      </c>
      <c r="O130" s="39">
        <f>+'[1]Informe_dane'!O130</f>
        <v>0</v>
      </c>
      <c r="P130" s="39">
        <f>+'[1]Informe_dane'!P130</f>
        <v>0</v>
      </c>
      <c r="Q130" s="39">
        <f>+'[1]Informe_dane'!Q130</f>
        <v>0</v>
      </c>
      <c r="R130" s="39">
        <f>+'[1]Informe_dane'!R130</f>
        <v>0</v>
      </c>
      <c r="S130" s="39">
        <f>+'[1]Informe_dane'!S130</f>
        <v>0</v>
      </c>
      <c r="T130" s="39">
        <f>+'[1]Informe_dane'!T130</f>
        <v>1833940.518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-6048.959</v>
      </c>
      <c r="Z130" s="39">
        <f>+'[1]Informe_dane'!Z130</f>
        <v>-3255.06</v>
      </c>
      <c r="AA130" s="39">
        <f>+'[1]Informe_dane'!AA130</f>
        <v>0</v>
      </c>
      <c r="AB130" s="39">
        <f>+'[1]Informe_dane'!AB130</f>
        <v>0</v>
      </c>
      <c r="AC130" s="39">
        <f>+'[1]Informe_dane'!AC130</f>
        <v>0</v>
      </c>
      <c r="AD130" s="39">
        <f>+'[1]Informe_dane'!AD130</f>
        <v>0</v>
      </c>
      <c r="AE130" s="39">
        <f>+'[1]Informe_dane'!AE130</f>
        <v>0</v>
      </c>
      <c r="AF130" s="39">
        <f>+'[1]Informe_dane'!AF130</f>
        <v>0</v>
      </c>
      <c r="AG130" s="39">
        <f>+'[1]Informe_dane'!AG130</f>
        <v>1827282.7019999998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400128.421</v>
      </c>
      <c r="AM130" s="39">
        <f>+'[1]Informe_dane'!AM130</f>
        <v>37689.252</v>
      </c>
      <c r="AN130" s="39">
        <f>+'[1]Informe_dane'!AN130</f>
        <v>0</v>
      </c>
      <c r="AO130" s="39">
        <f>+'[1]Informe_dane'!AO130</f>
        <v>0</v>
      </c>
      <c r="AP130" s="39">
        <f>+'[1]Informe_dane'!AP130</f>
        <v>0</v>
      </c>
      <c r="AQ130" s="39">
        <f>+'[1]Informe_dane'!AQ130</f>
        <v>0</v>
      </c>
      <c r="AR130" s="39">
        <f>+'[1]Informe_dane'!AR130</f>
        <v>0</v>
      </c>
      <c r="AS130" s="39">
        <f>+'[1]Informe_dane'!AS130</f>
        <v>0</v>
      </c>
      <c r="AT130" s="39">
        <f>+'[1]Informe_dane'!AT130</f>
        <v>1645643.9540000001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400128.421</v>
      </c>
      <c r="AZ130" s="39">
        <f>+'[1]Informe_dane'!AZ130</f>
        <v>37689.252</v>
      </c>
      <c r="BA130" s="39">
        <f>+'[1]Informe_dane'!BA130</f>
        <v>0</v>
      </c>
      <c r="BB130" s="39">
        <f>+'[1]Informe_dane'!BB130</f>
        <v>0</v>
      </c>
      <c r="BC130" s="39">
        <f>+'[1]Informe_dane'!BC130</f>
        <v>0</v>
      </c>
      <c r="BD130" s="39">
        <f>+'[1]Informe_dane'!BD130</f>
        <v>0</v>
      </c>
      <c r="BE130" s="39">
        <f>+'[1]Informe_dane'!BE130</f>
        <v>0</v>
      </c>
      <c r="BF130" s="39">
        <f>+'[1]Informe_dane'!BF130</f>
        <v>0</v>
      </c>
      <c r="BG130" s="39">
        <f>+'[1]Informe_dane'!BG130</f>
        <v>1645643.9540000001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0</v>
      </c>
      <c r="G131" s="39">
        <f>+'[1]Informe_dane'!G131</f>
        <v>4255617.978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64197.81</v>
      </c>
      <c r="M131" s="39">
        <f>+'[1]Informe_dane'!M131</f>
        <v>79088.943</v>
      </c>
      <c r="N131" s="39">
        <f>+'[1]Informe_dane'!N131</f>
        <v>0</v>
      </c>
      <c r="O131" s="39">
        <f>+'[1]Informe_dane'!O131</f>
        <v>0</v>
      </c>
      <c r="P131" s="39">
        <f>+'[1]Informe_dane'!P131</f>
        <v>0</v>
      </c>
      <c r="Q131" s="39">
        <f>+'[1]Informe_dane'!Q131</f>
        <v>0</v>
      </c>
      <c r="R131" s="39">
        <f>+'[1]Informe_dane'!R131</f>
        <v>0</v>
      </c>
      <c r="S131" s="39">
        <f>+'[1]Informe_dane'!S131</f>
        <v>0</v>
      </c>
      <c r="T131" s="39">
        <f>+'[1]Informe_dane'!T131</f>
        <v>3656285.731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1571756.141</v>
      </c>
      <c r="Z131" s="39">
        <f>+'[1]Informe_dane'!Z131</f>
        <v>137150.449</v>
      </c>
      <c r="AA131" s="39">
        <f>+'[1]Informe_dane'!AA131</f>
        <v>0</v>
      </c>
      <c r="AB131" s="39">
        <f>+'[1]Informe_dane'!AB131</f>
        <v>0</v>
      </c>
      <c r="AC131" s="39">
        <f>+'[1]Informe_dane'!AC131</f>
        <v>0</v>
      </c>
      <c r="AD131" s="39">
        <f>+'[1]Informe_dane'!AD131</f>
        <v>0</v>
      </c>
      <c r="AE131" s="39">
        <f>+'[1]Informe_dane'!AE131</f>
        <v>0</v>
      </c>
      <c r="AF131" s="39">
        <f>+'[1]Informe_dane'!AF131</f>
        <v>0</v>
      </c>
      <c r="AG131" s="39">
        <f>+'[1]Informe_dane'!AG131</f>
        <v>3604999.0590000004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59366.378</v>
      </c>
      <c r="AM131" s="39">
        <f>+'[1]Informe_dane'!AM131</f>
        <v>451093.288</v>
      </c>
      <c r="AN131" s="39">
        <f>+'[1]Informe_dane'!AN131</f>
        <v>0</v>
      </c>
      <c r="AO131" s="39">
        <f>+'[1]Informe_dane'!AO131</f>
        <v>0</v>
      </c>
      <c r="AP131" s="39">
        <f>+'[1]Informe_dane'!AP131</f>
        <v>0</v>
      </c>
      <c r="AQ131" s="39">
        <f>+'[1]Informe_dane'!AQ131</f>
        <v>0</v>
      </c>
      <c r="AR131" s="39">
        <f>+'[1]Informe_dane'!AR131</f>
        <v>0</v>
      </c>
      <c r="AS131" s="39">
        <f>+'[1]Informe_dane'!AS131</f>
        <v>0</v>
      </c>
      <c r="AT131" s="39">
        <f>+'[1]Informe_dane'!AT131</f>
        <v>674970.649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59035.854</v>
      </c>
      <c r="AZ131" s="39">
        <f>+'[1]Informe_dane'!AZ131</f>
        <v>451263.904</v>
      </c>
      <c r="BA131" s="39">
        <f>+'[1]Informe_dane'!BA131</f>
        <v>0</v>
      </c>
      <c r="BB131" s="39">
        <f>+'[1]Informe_dane'!BB131</f>
        <v>0</v>
      </c>
      <c r="BC131" s="39">
        <f>+'[1]Informe_dane'!BC131</f>
        <v>0</v>
      </c>
      <c r="BD131" s="39">
        <f>+'[1]Informe_dane'!BD131</f>
        <v>0</v>
      </c>
      <c r="BE131" s="39">
        <f>+'[1]Informe_dane'!BE131</f>
        <v>0</v>
      </c>
      <c r="BF131" s="39">
        <f>+'[1]Informe_dane'!BF131</f>
        <v>0</v>
      </c>
      <c r="BG131" s="39">
        <f>+'[1]Informe_dane'!BG131</f>
        <v>674810.7409999999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0</v>
      </c>
      <c r="G132" s="39">
        <f>+'[1]Informe_dane'!G132</f>
        <v>5006618.603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80141.618</v>
      </c>
      <c r="M132" s="39">
        <f>+'[1]Informe_dane'!M132</f>
        <v>78210.294</v>
      </c>
      <c r="N132" s="39">
        <f>+'[1]Informe_dane'!N132</f>
        <v>0</v>
      </c>
      <c r="O132" s="39">
        <f>+'[1]Informe_dane'!O132</f>
        <v>0</v>
      </c>
      <c r="P132" s="39">
        <f>+'[1]Informe_dane'!P132</f>
        <v>0</v>
      </c>
      <c r="Q132" s="39">
        <f>+'[1]Informe_dane'!Q132</f>
        <v>0</v>
      </c>
      <c r="R132" s="39">
        <f>+'[1]Informe_dane'!R132</f>
        <v>0</v>
      </c>
      <c r="S132" s="39">
        <f>+'[1]Informe_dane'!S132</f>
        <v>0</v>
      </c>
      <c r="T132" s="39">
        <f>+'[1]Informe_dane'!T132</f>
        <v>4259689.918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169678.492</v>
      </c>
      <c r="Z132" s="39">
        <f>+'[1]Informe_dane'!Z132</f>
        <v>212870.094</v>
      </c>
      <c r="AA132" s="39">
        <f>+'[1]Informe_dane'!AA132</f>
        <v>0</v>
      </c>
      <c r="AB132" s="39">
        <f>+'[1]Informe_dane'!AB132</f>
        <v>0</v>
      </c>
      <c r="AC132" s="39">
        <f>+'[1]Informe_dane'!AC132</f>
        <v>0</v>
      </c>
      <c r="AD132" s="39">
        <f>+'[1]Informe_dane'!AD132</f>
        <v>0</v>
      </c>
      <c r="AE132" s="39">
        <f>+'[1]Informe_dane'!AE132</f>
        <v>0</v>
      </c>
      <c r="AF132" s="39">
        <f>+'[1]Informe_dane'!AF132</f>
        <v>0</v>
      </c>
      <c r="AG132" s="39">
        <f>+'[1]Informe_dane'!AG132</f>
        <v>4173574.918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281401.334</v>
      </c>
      <c r="AM132" s="39">
        <f>+'[1]Informe_dane'!AM132</f>
        <v>208567.183</v>
      </c>
      <c r="AN132" s="39">
        <f>+'[1]Informe_dane'!AN132</f>
        <v>0</v>
      </c>
      <c r="AO132" s="39">
        <f>+'[1]Informe_dane'!AO132</f>
        <v>0</v>
      </c>
      <c r="AP132" s="39">
        <f>+'[1]Informe_dane'!AP132</f>
        <v>0</v>
      </c>
      <c r="AQ132" s="39">
        <f>+'[1]Informe_dane'!AQ132</f>
        <v>0</v>
      </c>
      <c r="AR132" s="39">
        <f>+'[1]Informe_dane'!AR132</f>
        <v>0</v>
      </c>
      <c r="AS132" s="39">
        <f>+'[1]Informe_dane'!AS132</f>
        <v>0</v>
      </c>
      <c r="AT132" s="39">
        <f>+'[1]Informe_dane'!AT132</f>
        <v>2807488.122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281401.334</v>
      </c>
      <c r="AZ132" s="39">
        <f>+'[1]Informe_dane'!AZ132</f>
        <v>208567.183</v>
      </c>
      <c r="BA132" s="39">
        <f>+'[1]Informe_dane'!BA132</f>
        <v>0</v>
      </c>
      <c r="BB132" s="39">
        <f>+'[1]Informe_dane'!BB132</f>
        <v>0</v>
      </c>
      <c r="BC132" s="39">
        <f>+'[1]Informe_dane'!BC132</f>
        <v>0</v>
      </c>
      <c r="BD132" s="39">
        <f>+'[1]Informe_dane'!BD132</f>
        <v>0</v>
      </c>
      <c r="BE132" s="39">
        <f>+'[1]Informe_dane'!BE132</f>
        <v>0</v>
      </c>
      <c r="BF132" s="39">
        <f>+'[1]Informe_dane'!BF132</f>
        <v>0</v>
      </c>
      <c r="BG132" s="39">
        <f>+'[1]Informe_dane'!BG132</f>
        <v>2807488.122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0</v>
      </c>
      <c r="G133" s="39">
        <f>+'[1]Informe_dane'!G133</f>
        <v>10997192.737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72675.949</v>
      </c>
      <c r="M133" s="39">
        <f>+'[1]Informe_dane'!M133</f>
        <v>267995.917</v>
      </c>
      <c r="N133" s="39">
        <f>+'[1]Informe_dane'!N133</f>
        <v>0</v>
      </c>
      <c r="O133" s="39">
        <f>+'[1]Informe_dane'!O133</f>
        <v>0</v>
      </c>
      <c r="P133" s="39">
        <f>+'[1]Informe_dane'!P133</f>
        <v>0</v>
      </c>
      <c r="Q133" s="39">
        <f>+'[1]Informe_dane'!Q133</f>
        <v>0</v>
      </c>
      <c r="R133" s="39">
        <f>+'[1]Informe_dane'!R133</f>
        <v>0</v>
      </c>
      <c r="S133" s="39">
        <f>+'[1]Informe_dane'!S133</f>
        <v>0</v>
      </c>
      <c r="T133" s="39">
        <f>+'[1]Informe_dane'!T133</f>
        <v>8844111.822999999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632486.303</v>
      </c>
      <c r="Z133" s="39">
        <f>+'[1]Informe_dane'!Z133</f>
        <v>131175.436</v>
      </c>
      <c r="AA133" s="39">
        <f>+'[1]Informe_dane'!AA133</f>
        <v>0</v>
      </c>
      <c r="AB133" s="39">
        <f>+'[1]Informe_dane'!AB133</f>
        <v>0</v>
      </c>
      <c r="AC133" s="39">
        <f>+'[1]Informe_dane'!AC133</f>
        <v>0</v>
      </c>
      <c r="AD133" s="39">
        <f>+'[1]Informe_dane'!AD133</f>
        <v>0</v>
      </c>
      <c r="AE133" s="39">
        <f>+'[1]Informe_dane'!AE133</f>
        <v>0</v>
      </c>
      <c r="AF133" s="39">
        <f>+'[1]Informe_dane'!AF133</f>
        <v>0</v>
      </c>
      <c r="AG133" s="39">
        <f>+'[1]Informe_dane'!AG133</f>
        <v>8393896.111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872821.729</v>
      </c>
      <c r="AM133" s="39">
        <f>+'[1]Informe_dane'!AM133</f>
        <v>991352.963</v>
      </c>
      <c r="AN133" s="39">
        <f>+'[1]Informe_dane'!AN133</f>
        <v>0</v>
      </c>
      <c r="AO133" s="39">
        <f>+'[1]Informe_dane'!AO133</f>
        <v>0</v>
      </c>
      <c r="AP133" s="39">
        <f>+'[1]Informe_dane'!AP133</f>
        <v>0</v>
      </c>
      <c r="AQ133" s="39">
        <f>+'[1]Informe_dane'!AQ133</f>
        <v>0</v>
      </c>
      <c r="AR133" s="39">
        <f>+'[1]Informe_dane'!AR133</f>
        <v>0</v>
      </c>
      <c r="AS133" s="39">
        <f>+'[1]Informe_dane'!AS133</f>
        <v>0</v>
      </c>
      <c r="AT133" s="39">
        <f>+'[1]Informe_dane'!AT133</f>
        <v>2870524.725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872172.955</v>
      </c>
      <c r="AZ133" s="39">
        <f>+'[1]Informe_dane'!AZ133</f>
        <v>977591.499</v>
      </c>
      <c r="BA133" s="39">
        <f>+'[1]Informe_dane'!BA133</f>
        <v>0</v>
      </c>
      <c r="BB133" s="39">
        <f>+'[1]Informe_dane'!BB133</f>
        <v>0</v>
      </c>
      <c r="BC133" s="39">
        <f>+'[1]Informe_dane'!BC133</f>
        <v>0</v>
      </c>
      <c r="BD133" s="39">
        <f>+'[1]Informe_dane'!BD133</f>
        <v>0</v>
      </c>
      <c r="BE133" s="39">
        <f>+'[1]Informe_dane'!BE133</f>
        <v>0</v>
      </c>
      <c r="BF133" s="39">
        <f>+'[1]Informe_dane'!BF133</f>
        <v>0</v>
      </c>
      <c r="BG133" s="39">
        <f>+'[1]Informe_dane'!BG133</f>
        <v>2856114.4869999997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0</v>
      </c>
      <c r="G134" s="39">
        <f>+'[1]Informe_dane'!G134</f>
        <v>479794.013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5644</v>
      </c>
      <c r="M134" s="39">
        <f>+'[1]Informe_dane'!M134</f>
        <v>164795.871</v>
      </c>
      <c r="N134" s="39">
        <f>+'[1]Informe_dane'!N134</f>
        <v>0</v>
      </c>
      <c r="O134" s="39">
        <f>+'[1]Informe_dane'!O134</f>
        <v>0</v>
      </c>
      <c r="P134" s="39">
        <f>+'[1]Informe_dane'!P134</f>
        <v>0</v>
      </c>
      <c r="Q134" s="39">
        <f>+'[1]Informe_dane'!Q134</f>
        <v>0</v>
      </c>
      <c r="R134" s="39">
        <f>+'[1]Informe_dane'!R134</f>
        <v>0</v>
      </c>
      <c r="S134" s="39">
        <f>+'[1]Informe_dane'!S134</f>
        <v>0</v>
      </c>
      <c r="T134" s="39">
        <f>+'[1]Informe_dane'!T134</f>
        <v>340356.428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3711.115</v>
      </c>
      <c r="Z134" s="39">
        <f>+'[1]Informe_dane'!Z134</f>
        <v>4641.538</v>
      </c>
      <c r="AA134" s="39">
        <f>+'[1]Informe_dane'!AA134</f>
        <v>0</v>
      </c>
      <c r="AB134" s="39">
        <f>+'[1]Informe_dane'!AB134</f>
        <v>0</v>
      </c>
      <c r="AC134" s="39">
        <f>+'[1]Informe_dane'!AC134</f>
        <v>0</v>
      </c>
      <c r="AD134" s="39">
        <f>+'[1]Informe_dane'!AD134</f>
        <v>0</v>
      </c>
      <c r="AE134" s="39">
        <f>+'[1]Informe_dane'!AE134</f>
        <v>0</v>
      </c>
      <c r="AF134" s="39">
        <f>+'[1]Informe_dane'!AF134</f>
        <v>0</v>
      </c>
      <c r="AG134" s="39">
        <f>+'[1]Informe_dane'!AG134</f>
        <v>174015.278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15305</v>
      </c>
      <c r="AM134" s="39">
        <f>+'[1]Informe_dane'!AM134</f>
        <v>15305</v>
      </c>
      <c r="AN134" s="39">
        <f>+'[1]Informe_dane'!AN134</f>
        <v>0</v>
      </c>
      <c r="AO134" s="39">
        <f>+'[1]Informe_dane'!AO134</f>
        <v>0</v>
      </c>
      <c r="AP134" s="39">
        <f>+'[1]Informe_dane'!AP134</f>
        <v>0</v>
      </c>
      <c r="AQ134" s="39">
        <f>+'[1]Informe_dane'!AQ134</f>
        <v>0</v>
      </c>
      <c r="AR134" s="39">
        <f>+'[1]Informe_dane'!AR134</f>
        <v>0</v>
      </c>
      <c r="AS134" s="39">
        <f>+'[1]Informe_dane'!AS134</f>
        <v>0</v>
      </c>
      <c r="AT134" s="39">
        <f>+'[1]Informe_dane'!AT134</f>
        <v>66232.5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15305</v>
      </c>
      <c r="AZ134" s="39">
        <f>+'[1]Informe_dane'!AZ134</f>
        <v>15305</v>
      </c>
      <c r="BA134" s="39">
        <f>+'[1]Informe_dane'!BA134</f>
        <v>0</v>
      </c>
      <c r="BB134" s="39">
        <f>+'[1]Informe_dane'!BB134</f>
        <v>0</v>
      </c>
      <c r="BC134" s="39">
        <f>+'[1]Informe_dane'!BC134</f>
        <v>0</v>
      </c>
      <c r="BD134" s="39">
        <f>+'[1]Informe_dane'!BD134</f>
        <v>0</v>
      </c>
      <c r="BE134" s="39">
        <f>+'[1]Informe_dane'!BE134</f>
        <v>0</v>
      </c>
      <c r="BF134" s="39">
        <f>+'[1]Informe_dane'!BF134</f>
        <v>0</v>
      </c>
      <c r="BG134" s="39">
        <f>+'[1]Informe_dane'!BG134</f>
        <v>66232.5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0</v>
      </c>
      <c r="G135" s="39">
        <f>+'[1]Informe_dane'!G135</f>
        <v>523348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928.759</v>
      </c>
      <c r="M135" s="39">
        <f>+'[1]Informe_dane'!M135</f>
        <v>2302.5</v>
      </c>
      <c r="N135" s="39">
        <f>+'[1]Informe_dane'!N135</f>
        <v>0</v>
      </c>
      <c r="O135" s="39">
        <f>+'[1]Informe_dane'!O135</f>
        <v>0</v>
      </c>
      <c r="P135" s="39">
        <f>+'[1]Informe_dane'!P135</f>
        <v>0</v>
      </c>
      <c r="Q135" s="39">
        <f>+'[1]Informe_dane'!Q135</f>
        <v>0</v>
      </c>
      <c r="R135" s="39">
        <f>+'[1]Informe_dane'!R135</f>
        <v>0</v>
      </c>
      <c r="S135" s="39">
        <f>+'[1]Informe_dane'!S135</f>
        <v>0</v>
      </c>
      <c r="T135" s="39">
        <f>+'[1]Informe_dane'!T135</f>
        <v>436028.61400000006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1549.458</v>
      </c>
      <c r="Z135" s="39">
        <f>+'[1]Informe_dane'!Z135</f>
        <v>2302.5</v>
      </c>
      <c r="AA135" s="39">
        <f>+'[1]Informe_dane'!AA135</f>
        <v>0</v>
      </c>
      <c r="AB135" s="39">
        <f>+'[1]Informe_dane'!AB135</f>
        <v>0</v>
      </c>
      <c r="AC135" s="39">
        <f>+'[1]Informe_dane'!AC135</f>
        <v>0</v>
      </c>
      <c r="AD135" s="39">
        <f>+'[1]Informe_dane'!AD135</f>
        <v>0</v>
      </c>
      <c r="AE135" s="39">
        <f>+'[1]Informe_dane'!AE135</f>
        <v>0</v>
      </c>
      <c r="AF135" s="39">
        <f>+'[1]Informe_dane'!AF135</f>
        <v>0</v>
      </c>
      <c r="AG135" s="39">
        <f>+'[1]Informe_dane'!AG135</f>
        <v>436028.614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41003.12</v>
      </c>
      <c r="AM135" s="39">
        <f>+'[1]Informe_dane'!AM135</f>
        <v>40896.596</v>
      </c>
      <c r="AN135" s="39">
        <f>+'[1]Informe_dane'!AN135</f>
        <v>0</v>
      </c>
      <c r="AO135" s="39">
        <f>+'[1]Informe_dane'!AO135</f>
        <v>0</v>
      </c>
      <c r="AP135" s="39">
        <f>+'[1]Informe_dane'!AP135</f>
        <v>0</v>
      </c>
      <c r="AQ135" s="39">
        <f>+'[1]Informe_dane'!AQ135</f>
        <v>0</v>
      </c>
      <c r="AR135" s="39">
        <f>+'[1]Informe_dane'!AR135</f>
        <v>0</v>
      </c>
      <c r="AS135" s="39">
        <f>+'[1]Informe_dane'!AS135</f>
        <v>0</v>
      </c>
      <c r="AT135" s="39">
        <f>+'[1]Informe_dane'!AT135</f>
        <v>170963.372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41003.12</v>
      </c>
      <c r="AZ135" s="39">
        <f>+'[1]Informe_dane'!AZ135</f>
        <v>40896.596</v>
      </c>
      <c r="BA135" s="39">
        <f>+'[1]Informe_dane'!BA135</f>
        <v>0</v>
      </c>
      <c r="BB135" s="39">
        <f>+'[1]Informe_dane'!BB135</f>
        <v>0</v>
      </c>
      <c r="BC135" s="39">
        <f>+'[1]Informe_dane'!BC135</f>
        <v>0</v>
      </c>
      <c r="BD135" s="39">
        <f>+'[1]Informe_dane'!BD135</f>
        <v>0</v>
      </c>
      <c r="BE135" s="39">
        <f>+'[1]Informe_dane'!BE135</f>
        <v>0</v>
      </c>
      <c r="BF135" s="39">
        <f>+'[1]Informe_dane'!BF135</f>
        <v>0</v>
      </c>
      <c r="BG135" s="39">
        <f>+'[1]Informe_dane'!BG135</f>
        <v>170963.372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0</v>
      </c>
      <c r="G136" s="39">
        <f>+'[1]Informe_dane'!G136</f>
        <v>1450780.116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3496</v>
      </c>
      <c r="M136" s="39">
        <f>+'[1]Informe_dane'!M136</f>
        <v>379125.06</v>
      </c>
      <c r="N136" s="39">
        <f>+'[1]Informe_dane'!N136</f>
        <v>0</v>
      </c>
      <c r="O136" s="39">
        <f>+'[1]Informe_dane'!O136</f>
        <v>0</v>
      </c>
      <c r="P136" s="39">
        <f>+'[1]Informe_dane'!P136</f>
        <v>0</v>
      </c>
      <c r="Q136" s="39">
        <f>+'[1]Informe_dane'!Q136</f>
        <v>0</v>
      </c>
      <c r="R136" s="39">
        <f>+'[1]Informe_dane'!R136</f>
        <v>0</v>
      </c>
      <c r="S136" s="39">
        <f>+'[1]Informe_dane'!S136</f>
        <v>0</v>
      </c>
      <c r="T136" s="39">
        <f>+'[1]Informe_dane'!T136</f>
        <v>579313.163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105393.043</v>
      </c>
      <c r="Z136" s="39">
        <f>+'[1]Informe_dane'!Z136</f>
        <v>58692.861</v>
      </c>
      <c r="AA136" s="39">
        <f>+'[1]Informe_dane'!AA136</f>
        <v>0</v>
      </c>
      <c r="AB136" s="39">
        <f>+'[1]Informe_dane'!AB136</f>
        <v>0</v>
      </c>
      <c r="AC136" s="39">
        <f>+'[1]Informe_dane'!AC136</f>
        <v>0</v>
      </c>
      <c r="AD136" s="39">
        <f>+'[1]Informe_dane'!AD136</f>
        <v>0</v>
      </c>
      <c r="AE136" s="39">
        <f>+'[1]Informe_dane'!AE136</f>
        <v>0</v>
      </c>
      <c r="AF136" s="39">
        <f>+'[1]Informe_dane'!AF136</f>
        <v>0</v>
      </c>
      <c r="AG136" s="39">
        <f>+'[1]Informe_dane'!AG136</f>
        <v>232654.211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3869.7</v>
      </c>
      <c r="AM136" s="39">
        <f>+'[1]Informe_dane'!AM136</f>
        <v>5710.574</v>
      </c>
      <c r="AN136" s="39">
        <f>+'[1]Informe_dane'!AN136</f>
        <v>0</v>
      </c>
      <c r="AO136" s="39">
        <f>+'[1]Informe_dane'!AO136</f>
        <v>0</v>
      </c>
      <c r="AP136" s="39">
        <f>+'[1]Informe_dane'!AP136</f>
        <v>0</v>
      </c>
      <c r="AQ136" s="39">
        <f>+'[1]Informe_dane'!AQ136</f>
        <v>0</v>
      </c>
      <c r="AR136" s="39">
        <f>+'[1]Informe_dane'!AR136</f>
        <v>0</v>
      </c>
      <c r="AS136" s="39">
        <f>+'[1]Informe_dane'!AS136</f>
        <v>0</v>
      </c>
      <c r="AT136" s="39">
        <f>+'[1]Informe_dane'!AT136</f>
        <v>13449.973999999998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3869.7</v>
      </c>
      <c r="AZ136" s="39">
        <f>+'[1]Informe_dane'!AZ136</f>
        <v>5138.982</v>
      </c>
      <c r="BA136" s="39">
        <f>+'[1]Informe_dane'!BA136</f>
        <v>0</v>
      </c>
      <c r="BB136" s="39">
        <f>+'[1]Informe_dane'!BB136</f>
        <v>0</v>
      </c>
      <c r="BC136" s="39">
        <f>+'[1]Informe_dane'!BC136</f>
        <v>0</v>
      </c>
      <c r="BD136" s="39">
        <f>+'[1]Informe_dane'!BD136</f>
        <v>0</v>
      </c>
      <c r="BE136" s="39">
        <f>+'[1]Informe_dane'!BE136</f>
        <v>0</v>
      </c>
      <c r="BF136" s="39">
        <f>+'[1]Informe_dane'!BF136</f>
        <v>0</v>
      </c>
      <c r="BG136" s="39">
        <f>+'[1]Informe_dane'!BG136</f>
        <v>12878.382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1794086.34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22426.068</v>
      </c>
      <c r="M137" s="39">
        <f>+'[1]Informe_dane'!M137</f>
        <v>2768.858</v>
      </c>
      <c r="N137" s="39">
        <f>+'[1]Informe_dane'!N137</f>
        <v>0</v>
      </c>
      <c r="O137" s="39">
        <f>+'[1]Informe_dane'!O137</f>
        <v>0</v>
      </c>
      <c r="P137" s="39">
        <f>+'[1]Informe_dane'!P137</f>
        <v>0</v>
      </c>
      <c r="Q137" s="39">
        <f>+'[1]Informe_dane'!Q137</f>
        <v>0</v>
      </c>
      <c r="R137" s="39">
        <f>+'[1]Informe_dane'!R137</f>
        <v>0</v>
      </c>
      <c r="S137" s="39">
        <f>+'[1]Informe_dane'!S137</f>
        <v>0</v>
      </c>
      <c r="T137" s="39">
        <f>+'[1]Informe_dane'!T137</f>
        <v>1397717.578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22426.068</v>
      </c>
      <c r="Z137" s="39">
        <f>+'[1]Informe_dane'!Z137</f>
        <v>2768.858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0</v>
      </c>
      <c r="AD137" s="39">
        <f>+'[1]Informe_dane'!AD137</f>
        <v>0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1397717.5780000002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136863.317</v>
      </c>
      <c r="AM137" s="39">
        <f>+'[1]Informe_dane'!AM137</f>
        <v>142074.126</v>
      </c>
      <c r="AN137" s="39">
        <f>+'[1]Informe_dane'!AN137</f>
        <v>0</v>
      </c>
      <c r="AO137" s="39">
        <f>+'[1]Informe_dane'!AO137</f>
        <v>0</v>
      </c>
      <c r="AP137" s="39">
        <f>+'[1]Informe_dane'!AP137</f>
        <v>0</v>
      </c>
      <c r="AQ137" s="39">
        <f>+'[1]Informe_dane'!AQ137</f>
        <v>0</v>
      </c>
      <c r="AR137" s="39">
        <f>+'[1]Informe_dane'!AR137</f>
        <v>0</v>
      </c>
      <c r="AS137" s="39">
        <f>+'[1]Informe_dane'!AS137</f>
        <v>0</v>
      </c>
      <c r="AT137" s="39">
        <f>+'[1]Informe_dane'!AT137</f>
        <v>520968.70800000004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136863.317</v>
      </c>
      <c r="AZ137" s="39">
        <f>+'[1]Informe_dane'!AZ137</f>
        <v>142074.126</v>
      </c>
      <c r="BA137" s="39">
        <f>+'[1]Informe_dane'!BA137</f>
        <v>0</v>
      </c>
      <c r="BB137" s="39">
        <f>+'[1]Informe_dane'!BB137</f>
        <v>0</v>
      </c>
      <c r="BC137" s="39">
        <f>+'[1]Informe_dane'!BC137</f>
        <v>0</v>
      </c>
      <c r="BD137" s="39">
        <f>+'[1]Informe_dane'!BD137</f>
        <v>0</v>
      </c>
      <c r="BE137" s="39">
        <f>+'[1]Informe_dane'!BE137</f>
        <v>0</v>
      </c>
      <c r="BF137" s="39">
        <f>+'[1]Informe_dane'!BF137</f>
        <v>0</v>
      </c>
      <c r="BG137" s="39">
        <f>+'[1]Informe_dane'!BG137</f>
        <v>520968.70800000004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0</v>
      </c>
      <c r="G138" s="39">
        <f>+'[1]Informe_dane'!G138</f>
        <v>1790062.803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66577.376</v>
      </c>
      <c r="M138" s="39">
        <f>+'[1]Informe_dane'!M138</f>
        <v>127709.795</v>
      </c>
      <c r="N138" s="39">
        <f>+'[1]Informe_dane'!N138</f>
        <v>0</v>
      </c>
      <c r="O138" s="39">
        <f>+'[1]Informe_dane'!O138</f>
        <v>0</v>
      </c>
      <c r="P138" s="39">
        <f>+'[1]Informe_dane'!P138</f>
        <v>0</v>
      </c>
      <c r="Q138" s="39">
        <f>+'[1]Informe_dane'!Q138</f>
        <v>0</v>
      </c>
      <c r="R138" s="39">
        <f>+'[1]Informe_dane'!R138</f>
        <v>0</v>
      </c>
      <c r="S138" s="39">
        <f>+'[1]Informe_dane'!S138</f>
        <v>0</v>
      </c>
      <c r="T138" s="39">
        <f>+'[1]Informe_dane'!T138</f>
        <v>1033026.0730000001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16099.489</v>
      </c>
      <c r="Z138" s="39">
        <f>+'[1]Informe_dane'!Z138</f>
        <v>114309.795</v>
      </c>
      <c r="AA138" s="39">
        <f>+'[1]Informe_dane'!AA138</f>
        <v>0</v>
      </c>
      <c r="AB138" s="39">
        <f>+'[1]Informe_dane'!AB138</f>
        <v>0</v>
      </c>
      <c r="AC138" s="39">
        <f>+'[1]Informe_dane'!AC138</f>
        <v>0</v>
      </c>
      <c r="AD138" s="39">
        <f>+'[1]Informe_dane'!AD138</f>
        <v>0</v>
      </c>
      <c r="AE138" s="39">
        <f>+'[1]Informe_dane'!AE138</f>
        <v>0</v>
      </c>
      <c r="AF138" s="39">
        <f>+'[1]Informe_dane'!AF138</f>
        <v>0</v>
      </c>
      <c r="AG138" s="39">
        <f>+'[1]Informe_dane'!AG138</f>
        <v>965926.073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111087.442</v>
      </c>
      <c r="AM138" s="39">
        <f>+'[1]Informe_dane'!AM138</f>
        <v>101328.898</v>
      </c>
      <c r="AN138" s="39">
        <f>+'[1]Informe_dane'!AN138</f>
        <v>0</v>
      </c>
      <c r="AO138" s="39">
        <f>+'[1]Informe_dane'!AO138</f>
        <v>0</v>
      </c>
      <c r="AP138" s="39">
        <f>+'[1]Informe_dane'!AP138</f>
        <v>0</v>
      </c>
      <c r="AQ138" s="39">
        <f>+'[1]Informe_dane'!AQ138</f>
        <v>0</v>
      </c>
      <c r="AR138" s="39">
        <f>+'[1]Informe_dane'!AR138</f>
        <v>0</v>
      </c>
      <c r="AS138" s="39">
        <f>+'[1]Informe_dane'!AS138</f>
        <v>0</v>
      </c>
      <c r="AT138" s="39">
        <f>+'[1]Informe_dane'!AT138</f>
        <v>384731.65499999997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111087.442</v>
      </c>
      <c r="AZ138" s="39">
        <f>+'[1]Informe_dane'!AZ138</f>
        <v>101328.898</v>
      </c>
      <c r="BA138" s="39">
        <f>+'[1]Informe_dane'!BA138</f>
        <v>0</v>
      </c>
      <c r="BB138" s="39">
        <f>+'[1]Informe_dane'!BB138</f>
        <v>0</v>
      </c>
      <c r="BC138" s="39">
        <f>+'[1]Informe_dane'!BC138</f>
        <v>0</v>
      </c>
      <c r="BD138" s="39">
        <f>+'[1]Informe_dane'!BD138</f>
        <v>0</v>
      </c>
      <c r="BE138" s="39">
        <f>+'[1]Informe_dane'!BE138</f>
        <v>0</v>
      </c>
      <c r="BF138" s="39">
        <f>+'[1]Informe_dane'!BF138</f>
        <v>0</v>
      </c>
      <c r="BG138" s="39">
        <f>+'[1]Informe_dane'!BG138</f>
        <v>384731.65499999997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3850067.094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8300.084</v>
      </c>
      <c r="M139" s="39">
        <f>+'[1]Informe_dane'!M139</f>
        <v>17323.134</v>
      </c>
      <c r="N139" s="39">
        <f>+'[1]Informe_dane'!N139</f>
        <v>0</v>
      </c>
      <c r="O139" s="39">
        <f>+'[1]Informe_dane'!O139</f>
        <v>0</v>
      </c>
      <c r="P139" s="39">
        <f>+'[1]Informe_dane'!P139</f>
        <v>0</v>
      </c>
      <c r="Q139" s="39">
        <f>+'[1]Informe_dane'!Q139</f>
        <v>0</v>
      </c>
      <c r="R139" s="39">
        <f>+'[1]Informe_dane'!R139</f>
        <v>0</v>
      </c>
      <c r="S139" s="39">
        <f>+'[1]Informe_dane'!S139</f>
        <v>0</v>
      </c>
      <c r="T139" s="39">
        <f>+'[1]Informe_dane'!T139</f>
        <v>1335995.742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35366.056</v>
      </c>
      <c r="Z139" s="39">
        <f>+'[1]Informe_dane'!Z139</f>
        <v>-5732.873</v>
      </c>
      <c r="AA139" s="39">
        <f>+'[1]Informe_dane'!AA139</f>
        <v>0</v>
      </c>
      <c r="AB139" s="39">
        <f>+'[1]Informe_dane'!AB139</f>
        <v>0</v>
      </c>
      <c r="AC139" s="39">
        <f>+'[1]Informe_dane'!AC139</f>
        <v>0</v>
      </c>
      <c r="AD139" s="39">
        <f>+'[1]Informe_dane'!AD139</f>
        <v>0</v>
      </c>
      <c r="AE139" s="39">
        <f>+'[1]Informe_dane'!AE139</f>
        <v>0</v>
      </c>
      <c r="AF139" s="39">
        <f>+'[1]Informe_dane'!AF139</f>
        <v>0</v>
      </c>
      <c r="AG139" s="39">
        <f>+'[1]Informe_dane'!AG139</f>
        <v>1238642.735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136525.076</v>
      </c>
      <c r="AM139" s="39">
        <f>+'[1]Informe_dane'!AM139</f>
        <v>139763.226</v>
      </c>
      <c r="AN139" s="39">
        <f>+'[1]Informe_dane'!AN139</f>
        <v>0</v>
      </c>
      <c r="AO139" s="39">
        <f>+'[1]Informe_dane'!AO139</f>
        <v>0</v>
      </c>
      <c r="AP139" s="39">
        <f>+'[1]Informe_dane'!AP139</f>
        <v>0</v>
      </c>
      <c r="AQ139" s="39">
        <f>+'[1]Informe_dane'!AQ139</f>
        <v>0</v>
      </c>
      <c r="AR139" s="39">
        <f>+'[1]Informe_dane'!AR139</f>
        <v>0</v>
      </c>
      <c r="AS139" s="39">
        <f>+'[1]Informe_dane'!AS139</f>
        <v>0</v>
      </c>
      <c r="AT139" s="39">
        <f>+'[1]Informe_dane'!AT139</f>
        <v>524237.96700000006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136525.076</v>
      </c>
      <c r="AZ139" s="39">
        <f>+'[1]Informe_dane'!AZ139</f>
        <v>136095.254</v>
      </c>
      <c r="BA139" s="39">
        <f>+'[1]Informe_dane'!BA139</f>
        <v>0</v>
      </c>
      <c r="BB139" s="39">
        <f>+'[1]Informe_dane'!BB139</f>
        <v>0</v>
      </c>
      <c r="BC139" s="39">
        <f>+'[1]Informe_dane'!BC139</f>
        <v>0</v>
      </c>
      <c r="BD139" s="39">
        <f>+'[1]Informe_dane'!BD139</f>
        <v>0</v>
      </c>
      <c r="BE139" s="39">
        <f>+'[1]Informe_dane'!BE139</f>
        <v>0</v>
      </c>
      <c r="BF139" s="39">
        <f>+'[1]Informe_dane'!BF139</f>
        <v>0</v>
      </c>
      <c r="BG139" s="39">
        <f>+'[1]Informe_dane'!BG139</f>
        <v>520569.995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0</v>
      </c>
      <c r="G140" s="39">
        <f>+'[1]Informe_dane'!G140</f>
        <v>3850067.095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39970</v>
      </c>
      <c r="M140" s="39">
        <f>+'[1]Informe_dane'!M140</f>
        <v>278827.492</v>
      </c>
      <c r="N140" s="39">
        <f>+'[1]Informe_dane'!N140</f>
        <v>0</v>
      </c>
      <c r="O140" s="39">
        <f>+'[1]Informe_dane'!O140</f>
        <v>0</v>
      </c>
      <c r="P140" s="39">
        <f>+'[1]Informe_dane'!P140</f>
        <v>0</v>
      </c>
      <c r="Q140" s="39">
        <f>+'[1]Informe_dane'!Q140</f>
        <v>0</v>
      </c>
      <c r="R140" s="39">
        <f>+'[1]Informe_dane'!R140</f>
        <v>0</v>
      </c>
      <c r="S140" s="39">
        <f>+'[1]Informe_dane'!S140</f>
        <v>0</v>
      </c>
      <c r="T140" s="39">
        <f>+'[1]Informe_dane'!T140</f>
        <v>1024928.935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364571.555</v>
      </c>
      <c r="Z140" s="39">
        <f>+'[1]Informe_dane'!Z140</f>
        <v>2581.288</v>
      </c>
      <c r="AA140" s="39">
        <f>+'[1]Informe_dane'!AA140</f>
        <v>0</v>
      </c>
      <c r="AB140" s="39">
        <f>+'[1]Informe_dane'!AB140</f>
        <v>0</v>
      </c>
      <c r="AC140" s="39">
        <f>+'[1]Informe_dane'!AC140</f>
        <v>0</v>
      </c>
      <c r="AD140" s="39">
        <f>+'[1]Informe_dane'!AD140</f>
        <v>0</v>
      </c>
      <c r="AE140" s="39">
        <f>+'[1]Informe_dane'!AE140</f>
        <v>0</v>
      </c>
      <c r="AF140" s="39">
        <f>+'[1]Informe_dane'!AF140</f>
        <v>0</v>
      </c>
      <c r="AG140" s="39">
        <f>+'[1]Informe_dane'!AG140</f>
        <v>559394.195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17021.382</v>
      </c>
      <c r="AM140" s="39">
        <f>+'[1]Informe_dane'!AM140</f>
        <v>17152.838</v>
      </c>
      <c r="AN140" s="39">
        <f>+'[1]Informe_dane'!AN140</f>
        <v>0</v>
      </c>
      <c r="AO140" s="39">
        <f>+'[1]Informe_dane'!AO140</f>
        <v>0</v>
      </c>
      <c r="AP140" s="39">
        <f>+'[1]Informe_dane'!AP140</f>
        <v>0</v>
      </c>
      <c r="AQ140" s="39">
        <f>+'[1]Informe_dane'!AQ140</f>
        <v>0</v>
      </c>
      <c r="AR140" s="39">
        <f>+'[1]Informe_dane'!AR140</f>
        <v>0</v>
      </c>
      <c r="AS140" s="39">
        <f>+'[1]Informe_dane'!AS140</f>
        <v>0</v>
      </c>
      <c r="AT140" s="39">
        <f>+'[1]Informe_dane'!AT140</f>
        <v>79483.316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17021.382</v>
      </c>
      <c r="AZ140" s="39">
        <f>+'[1]Informe_dane'!AZ140</f>
        <v>17117.661</v>
      </c>
      <c r="BA140" s="39">
        <f>+'[1]Informe_dane'!BA140</f>
        <v>0</v>
      </c>
      <c r="BB140" s="39">
        <f>+'[1]Informe_dane'!BB140</f>
        <v>0</v>
      </c>
      <c r="BC140" s="39">
        <f>+'[1]Informe_dane'!BC140</f>
        <v>0</v>
      </c>
      <c r="BD140" s="39">
        <f>+'[1]Informe_dane'!BD140</f>
        <v>0</v>
      </c>
      <c r="BE140" s="39">
        <f>+'[1]Informe_dane'!BE140</f>
        <v>0</v>
      </c>
      <c r="BF140" s="39">
        <f>+'[1]Informe_dane'!BF140</f>
        <v>0</v>
      </c>
      <c r="BG140" s="39">
        <f>+'[1]Informe_dane'!BG140</f>
        <v>79448.139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0</v>
      </c>
      <c r="G141" s="39">
        <f>+'[1]Informe_dane'!G141</f>
        <v>2142151.178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-24462.97632</v>
      </c>
      <c r="M141" s="39">
        <f>+'[1]Informe_dane'!M141</f>
        <v>164668.28</v>
      </c>
      <c r="N141" s="39">
        <f>+'[1]Informe_dane'!N141</f>
        <v>0</v>
      </c>
      <c r="O141" s="39">
        <f>+'[1]Informe_dane'!O141</f>
        <v>0</v>
      </c>
      <c r="P141" s="39">
        <f>+'[1]Informe_dane'!P141</f>
        <v>0</v>
      </c>
      <c r="Q141" s="39">
        <f>+'[1]Informe_dane'!Q141</f>
        <v>0</v>
      </c>
      <c r="R141" s="39">
        <f>+'[1]Informe_dane'!R141</f>
        <v>0</v>
      </c>
      <c r="S141" s="39">
        <f>+'[1]Informe_dane'!S141</f>
        <v>0</v>
      </c>
      <c r="T141" s="39">
        <f>+'[1]Informe_dane'!T141</f>
        <v>1379815.9016800001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-27233.16732</v>
      </c>
      <c r="Z141" s="39">
        <f>+'[1]Informe_dane'!Z141</f>
        <v>38850.28</v>
      </c>
      <c r="AA141" s="39">
        <f>+'[1]Informe_dane'!AA141</f>
        <v>0</v>
      </c>
      <c r="AB141" s="39">
        <f>+'[1]Informe_dane'!AB141</f>
        <v>0</v>
      </c>
      <c r="AC141" s="39">
        <f>+'[1]Informe_dane'!AC141</f>
        <v>0</v>
      </c>
      <c r="AD141" s="39">
        <f>+'[1]Informe_dane'!AD141</f>
        <v>0</v>
      </c>
      <c r="AE141" s="39">
        <f>+'[1]Informe_dane'!AE141</f>
        <v>0</v>
      </c>
      <c r="AF141" s="39">
        <f>+'[1]Informe_dane'!AF141</f>
        <v>0</v>
      </c>
      <c r="AG141" s="39">
        <f>+'[1]Informe_dane'!AG141</f>
        <v>1235172.2866800001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116249.17968</v>
      </c>
      <c r="AM141" s="39">
        <f>+'[1]Informe_dane'!AM141</f>
        <v>114440.736</v>
      </c>
      <c r="AN141" s="39">
        <f>+'[1]Informe_dane'!AN141</f>
        <v>0</v>
      </c>
      <c r="AO141" s="39">
        <f>+'[1]Informe_dane'!AO141</f>
        <v>0</v>
      </c>
      <c r="AP141" s="39">
        <f>+'[1]Informe_dane'!AP141</f>
        <v>0</v>
      </c>
      <c r="AQ141" s="39">
        <f>+'[1]Informe_dane'!AQ141</f>
        <v>0</v>
      </c>
      <c r="AR141" s="39">
        <f>+'[1]Informe_dane'!AR141</f>
        <v>0</v>
      </c>
      <c r="AS141" s="39">
        <f>+'[1]Informe_dane'!AS141</f>
        <v>0</v>
      </c>
      <c r="AT141" s="39">
        <f>+'[1]Informe_dane'!AT141</f>
        <v>544815.60068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116249.17968</v>
      </c>
      <c r="AZ141" s="39">
        <f>+'[1]Informe_dane'!AZ141</f>
        <v>114224.988</v>
      </c>
      <c r="BA141" s="39">
        <f>+'[1]Informe_dane'!BA141</f>
        <v>0</v>
      </c>
      <c r="BB141" s="39">
        <f>+'[1]Informe_dane'!BB141</f>
        <v>0</v>
      </c>
      <c r="BC141" s="39">
        <f>+'[1]Informe_dane'!BC141</f>
        <v>0</v>
      </c>
      <c r="BD141" s="39">
        <f>+'[1]Informe_dane'!BD141</f>
        <v>0</v>
      </c>
      <c r="BE141" s="39">
        <f>+'[1]Informe_dane'!BE141</f>
        <v>0</v>
      </c>
      <c r="BF141" s="39">
        <f>+'[1]Informe_dane'!BF141</f>
        <v>0</v>
      </c>
      <c r="BG141" s="39">
        <f>+'[1]Informe_dane'!BG141</f>
        <v>544599.85268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3000000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0</v>
      </c>
      <c r="O142" s="39">
        <f>+'[1]Informe_dane'!O142</f>
        <v>0</v>
      </c>
      <c r="P142" s="39">
        <f>+'[1]Informe_dane'!P142</f>
        <v>0</v>
      </c>
      <c r="Q142" s="39">
        <f>+'[1]Informe_dane'!Q142</f>
        <v>0</v>
      </c>
      <c r="R142" s="39">
        <f>+'[1]Informe_dane'!R142</f>
        <v>0</v>
      </c>
      <c r="S142" s="39">
        <f>+'[1]Informe_dane'!S142</f>
        <v>0</v>
      </c>
      <c r="T142" s="39">
        <f>+'[1]Informe_dane'!T142</f>
        <v>2428348.0549999997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0</v>
      </c>
      <c r="AB142" s="39">
        <f>+'[1]Informe_dane'!AB142</f>
        <v>0</v>
      </c>
      <c r="AC142" s="39">
        <f>+'[1]Informe_dane'!AC142</f>
        <v>0</v>
      </c>
      <c r="AD142" s="39">
        <f>+'[1]Informe_dane'!AD142</f>
        <v>0</v>
      </c>
      <c r="AE142" s="39">
        <f>+'[1]Informe_dane'!AE142</f>
        <v>0</v>
      </c>
      <c r="AF142" s="39">
        <f>+'[1]Informe_dane'!AF142</f>
        <v>0</v>
      </c>
      <c r="AG142" s="39">
        <f>+'[1]Informe_dane'!AG142</f>
        <v>2428348.0549999997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252856.2</v>
      </c>
      <c r="AM142" s="39">
        <f>+'[1]Informe_dane'!AM142</f>
        <v>260264.384</v>
      </c>
      <c r="AN142" s="39">
        <f>+'[1]Informe_dane'!AN142</f>
        <v>0</v>
      </c>
      <c r="AO142" s="39">
        <f>+'[1]Informe_dane'!AO142</f>
        <v>0</v>
      </c>
      <c r="AP142" s="39">
        <f>+'[1]Informe_dane'!AP142</f>
        <v>0</v>
      </c>
      <c r="AQ142" s="39">
        <f>+'[1]Informe_dane'!AQ142</f>
        <v>0</v>
      </c>
      <c r="AR142" s="39">
        <f>+'[1]Informe_dane'!AR142</f>
        <v>0</v>
      </c>
      <c r="AS142" s="39">
        <f>+'[1]Informe_dane'!AS142</f>
        <v>0</v>
      </c>
      <c r="AT142" s="39">
        <f>+'[1]Informe_dane'!AT142</f>
        <v>1107869.1390000002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252856.2</v>
      </c>
      <c r="AZ142" s="39">
        <f>+'[1]Informe_dane'!AZ142</f>
        <v>260264.384</v>
      </c>
      <c r="BA142" s="39">
        <f>+'[1]Informe_dane'!BA142</f>
        <v>0</v>
      </c>
      <c r="BB142" s="39">
        <f>+'[1]Informe_dane'!BB142</f>
        <v>0</v>
      </c>
      <c r="BC142" s="39">
        <f>+'[1]Informe_dane'!BC142</f>
        <v>0</v>
      </c>
      <c r="BD142" s="39">
        <f>+'[1]Informe_dane'!BD142</f>
        <v>0</v>
      </c>
      <c r="BE142" s="39">
        <f>+'[1]Informe_dane'!BE142</f>
        <v>0</v>
      </c>
      <c r="BF142" s="39">
        <f>+'[1]Informe_dane'!BF142</f>
        <v>0</v>
      </c>
      <c r="BG142" s="39">
        <f>+'[1]Informe_dane'!BG142</f>
        <v>1107869.139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0</v>
      </c>
      <c r="G143" s="39">
        <f>+'[1]Informe_dane'!G143</f>
        <v>1000000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21864.054</v>
      </c>
      <c r="M143" s="39">
        <f>+'[1]Informe_dane'!M143</f>
        <v>-742.456</v>
      </c>
      <c r="N143" s="39">
        <f>+'[1]Informe_dane'!N143</f>
        <v>0</v>
      </c>
      <c r="O143" s="39">
        <f>+'[1]Informe_dane'!O143</f>
        <v>0</v>
      </c>
      <c r="P143" s="39">
        <f>+'[1]Informe_dane'!P143</f>
        <v>0</v>
      </c>
      <c r="Q143" s="39">
        <f>+'[1]Informe_dane'!Q143</f>
        <v>0</v>
      </c>
      <c r="R143" s="39">
        <f>+'[1]Informe_dane'!R143</f>
        <v>0</v>
      </c>
      <c r="S143" s="39">
        <f>+'[1]Informe_dane'!S143</f>
        <v>0</v>
      </c>
      <c r="T143" s="39">
        <f>+'[1]Informe_dane'!T143</f>
        <v>750291.6050000001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13364.054</v>
      </c>
      <c r="Z143" s="39">
        <f>+'[1]Informe_dane'!Z143</f>
        <v>15357.544</v>
      </c>
      <c r="AA143" s="39">
        <f>+'[1]Informe_dane'!AA143</f>
        <v>0</v>
      </c>
      <c r="AB143" s="39">
        <f>+'[1]Informe_dane'!AB143</f>
        <v>0</v>
      </c>
      <c r="AC143" s="39">
        <f>+'[1]Informe_dane'!AC143</f>
        <v>0</v>
      </c>
      <c r="AD143" s="39">
        <f>+'[1]Informe_dane'!AD143</f>
        <v>0</v>
      </c>
      <c r="AE143" s="39">
        <f>+'[1]Informe_dane'!AE143</f>
        <v>0</v>
      </c>
      <c r="AF143" s="39">
        <f>+'[1]Informe_dane'!AF143</f>
        <v>0</v>
      </c>
      <c r="AG143" s="39">
        <f>+'[1]Informe_dane'!AG143</f>
        <v>746391.6050000001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72116.512</v>
      </c>
      <c r="AM143" s="39">
        <f>+'[1]Informe_dane'!AM143</f>
        <v>85865.034</v>
      </c>
      <c r="AN143" s="39">
        <f>+'[1]Informe_dane'!AN143</f>
        <v>0</v>
      </c>
      <c r="AO143" s="39">
        <f>+'[1]Informe_dane'!AO143</f>
        <v>0</v>
      </c>
      <c r="AP143" s="39">
        <f>+'[1]Informe_dane'!AP143</f>
        <v>0</v>
      </c>
      <c r="AQ143" s="39">
        <f>+'[1]Informe_dane'!AQ143</f>
        <v>0</v>
      </c>
      <c r="AR143" s="39">
        <f>+'[1]Informe_dane'!AR143</f>
        <v>0</v>
      </c>
      <c r="AS143" s="39">
        <f>+'[1]Informe_dane'!AS143</f>
        <v>0</v>
      </c>
      <c r="AT143" s="39">
        <f>+'[1]Informe_dane'!AT143</f>
        <v>619664.606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76420.552</v>
      </c>
      <c r="AZ143" s="39">
        <f>+'[1]Informe_dane'!AZ143</f>
        <v>85865.034</v>
      </c>
      <c r="BA143" s="39">
        <f>+'[1]Informe_dane'!BA143</f>
        <v>0</v>
      </c>
      <c r="BB143" s="39">
        <f>+'[1]Informe_dane'!BB143</f>
        <v>0</v>
      </c>
      <c r="BC143" s="39">
        <f>+'[1]Informe_dane'!BC143</f>
        <v>0</v>
      </c>
      <c r="BD143" s="39">
        <f>+'[1]Informe_dane'!BD143</f>
        <v>0</v>
      </c>
      <c r="BE143" s="39">
        <f>+'[1]Informe_dane'!BE143</f>
        <v>0</v>
      </c>
      <c r="BF143" s="39">
        <f>+'[1]Informe_dane'!BF143</f>
        <v>0</v>
      </c>
      <c r="BG143" s="39">
        <f>+'[1]Informe_dane'!BG143</f>
        <v>619664.606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0</v>
      </c>
      <c r="G144" s="39">
        <f>+'[1]Informe_dane'!G144</f>
        <v>2239633.354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12782.567</v>
      </c>
      <c r="M144" s="39">
        <f>+'[1]Informe_dane'!M144</f>
        <v>53272.917</v>
      </c>
      <c r="N144" s="39">
        <f>+'[1]Informe_dane'!N144</f>
        <v>0</v>
      </c>
      <c r="O144" s="39">
        <f>+'[1]Informe_dane'!O144</f>
        <v>0</v>
      </c>
      <c r="P144" s="39">
        <f>+'[1]Informe_dane'!P144</f>
        <v>0</v>
      </c>
      <c r="Q144" s="39">
        <f>+'[1]Informe_dane'!Q144</f>
        <v>0</v>
      </c>
      <c r="R144" s="39">
        <f>+'[1]Informe_dane'!R144</f>
        <v>0</v>
      </c>
      <c r="S144" s="39">
        <f>+'[1]Informe_dane'!S144</f>
        <v>0</v>
      </c>
      <c r="T144" s="39">
        <f>+'[1]Informe_dane'!T144</f>
        <v>1964682.405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25517.26</v>
      </c>
      <c r="Z144" s="39">
        <f>+'[1]Informe_dane'!Z144</f>
        <v>32558.676</v>
      </c>
      <c r="AA144" s="39">
        <f>+'[1]Informe_dane'!AA144</f>
        <v>0</v>
      </c>
      <c r="AB144" s="39">
        <f>+'[1]Informe_dane'!AB144</f>
        <v>0</v>
      </c>
      <c r="AC144" s="39">
        <f>+'[1]Informe_dane'!AC144</f>
        <v>0</v>
      </c>
      <c r="AD144" s="39">
        <f>+'[1]Informe_dane'!AD144</f>
        <v>0</v>
      </c>
      <c r="AE144" s="39">
        <f>+'[1]Informe_dane'!AE144</f>
        <v>0</v>
      </c>
      <c r="AF144" s="39">
        <f>+'[1]Informe_dane'!AF144</f>
        <v>0</v>
      </c>
      <c r="AG144" s="39">
        <f>+'[1]Informe_dane'!AG144</f>
        <v>1899318.682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153393.989</v>
      </c>
      <c r="AM144" s="39">
        <f>+'[1]Informe_dane'!AM144</f>
        <v>162995.927</v>
      </c>
      <c r="AN144" s="39">
        <f>+'[1]Informe_dane'!AN144</f>
        <v>0</v>
      </c>
      <c r="AO144" s="39">
        <f>+'[1]Informe_dane'!AO144</f>
        <v>0</v>
      </c>
      <c r="AP144" s="39">
        <f>+'[1]Informe_dane'!AP144</f>
        <v>0</v>
      </c>
      <c r="AQ144" s="39">
        <f>+'[1]Informe_dane'!AQ144</f>
        <v>0</v>
      </c>
      <c r="AR144" s="39">
        <f>+'[1]Informe_dane'!AR144</f>
        <v>0</v>
      </c>
      <c r="AS144" s="39">
        <f>+'[1]Informe_dane'!AS144</f>
        <v>0</v>
      </c>
      <c r="AT144" s="39">
        <f>+'[1]Informe_dane'!AT144</f>
        <v>1043776.9119999999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153393.989</v>
      </c>
      <c r="AZ144" s="39">
        <f>+'[1]Informe_dane'!AZ144</f>
        <v>162434.327</v>
      </c>
      <c r="BA144" s="39">
        <f>+'[1]Informe_dane'!BA144</f>
        <v>0</v>
      </c>
      <c r="BB144" s="39">
        <f>+'[1]Informe_dane'!BB144</f>
        <v>0</v>
      </c>
      <c r="BC144" s="39">
        <f>+'[1]Informe_dane'!BC144</f>
        <v>0</v>
      </c>
      <c r="BD144" s="39">
        <f>+'[1]Informe_dane'!BD144</f>
        <v>0</v>
      </c>
      <c r="BE144" s="39">
        <f>+'[1]Informe_dane'!BE144</f>
        <v>0</v>
      </c>
      <c r="BF144" s="39">
        <f>+'[1]Informe_dane'!BF144</f>
        <v>0</v>
      </c>
      <c r="BG144" s="39">
        <f>+'[1]Informe_dane'!BG144</f>
        <v>1043215.3119999999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0</v>
      </c>
      <c r="G145" s="39">
        <f>+'[1]Informe_dane'!G145</f>
        <v>2189804.396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-59.223</v>
      </c>
      <c r="M145" s="39">
        <f>+'[1]Informe_dane'!M145</f>
        <v>59174.358</v>
      </c>
      <c r="N145" s="39">
        <f>+'[1]Informe_dane'!N145</f>
        <v>0</v>
      </c>
      <c r="O145" s="39">
        <f>+'[1]Informe_dane'!O145</f>
        <v>0</v>
      </c>
      <c r="P145" s="39">
        <f>+'[1]Informe_dane'!P145</f>
        <v>0</v>
      </c>
      <c r="Q145" s="39">
        <f>+'[1]Informe_dane'!Q145</f>
        <v>0</v>
      </c>
      <c r="R145" s="39">
        <f>+'[1]Informe_dane'!R145</f>
        <v>0</v>
      </c>
      <c r="S145" s="39">
        <f>+'[1]Informe_dane'!S145</f>
        <v>0</v>
      </c>
      <c r="T145" s="39">
        <f>+'[1]Informe_dane'!T145</f>
        <v>1744214.861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26647.414</v>
      </c>
      <c r="Z145" s="39">
        <f>+'[1]Informe_dane'!Z145</f>
        <v>21978.915</v>
      </c>
      <c r="AA145" s="39">
        <f>+'[1]Informe_dane'!AA145</f>
        <v>0</v>
      </c>
      <c r="AB145" s="39">
        <f>+'[1]Informe_dane'!AB145</f>
        <v>0</v>
      </c>
      <c r="AC145" s="39">
        <f>+'[1]Informe_dane'!AC145</f>
        <v>0</v>
      </c>
      <c r="AD145" s="39">
        <f>+'[1]Informe_dane'!AD145</f>
        <v>0</v>
      </c>
      <c r="AE145" s="39">
        <f>+'[1]Informe_dane'!AE145</f>
        <v>0</v>
      </c>
      <c r="AF145" s="39">
        <f>+'[1]Informe_dane'!AF145</f>
        <v>0</v>
      </c>
      <c r="AG145" s="39">
        <f>+'[1]Informe_dane'!AG145</f>
        <v>1695465.041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179851.32</v>
      </c>
      <c r="AM145" s="39">
        <f>+'[1]Informe_dane'!AM145</f>
        <v>181828.6815</v>
      </c>
      <c r="AN145" s="39">
        <f>+'[1]Informe_dane'!AN145</f>
        <v>0</v>
      </c>
      <c r="AO145" s="39">
        <f>+'[1]Informe_dane'!AO145</f>
        <v>0</v>
      </c>
      <c r="AP145" s="39">
        <f>+'[1]Informe_dane'!AP145</f>
        <v>0</v>
      </c>
      <c r="AQ145" s="39">
        <f>+'[1]Informe_dane'!AQ145</f>
        <v>0</v>
      </c>
      <c r="AR145" s="39">
        <f>+'[1]Informe_dane'!AR145</f>
        <v>0</v>
      </c>
      <c r="AS145" s="39">
        <f>+'[1]Informe_dane'!AS145</f>
        <v>0</v>
      </c>
      <c r="AT145" s="39">
        <f>+'[1]Informe_dane'!AT145</f>
        <v>575806.5005000001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179851.32</v>
      </c>
      <c r="AZ145" s="39">
        <f>+'[1]Informe_dane'!AZ145</f>
        <v>181828.6815</v>
      </c>
      <c r="BA145" s="39">
        <f>+'[1]Informe_dane'!BA145</f>
        <v>0</v>
      </c>
      <c r="BB145" s="39">
        <f>+'[1]Informe_dane'!BB145</f>
        <v>0</v>
      </c>
      <c r="BC145" s="39">
        <f>+'[1]Informe_dane'!BC145</f>
        <v>0</v>
      </c>
      <c r="BD145" s="39">
        <f>+'[1]Informe_dane'!BD145</f>
        <v>0</v>
      </c>
      <c r="BE145" s="39">
        <f>+'[1]Informe_dane'!BE145</f>
        <v>0</v>
      </c>
      <c r="BF145" s="39">
        <f>+'[1]Informe_dane'!BF145</f>
        <v>0</v>
      </c>
      <c r="BG145" s="39">
        <f>+'[1]Informe_dane'!BG145</f>
        <v>575806.5005000001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0</v>
      </c>
      <c r="G146" s="39">
        <f>+'[1]Informe_dane'!G146</f>
        <v>996102.7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44472.838</v>
      </c>
      <c r="N146" s="39">
        <f>+'[1]Informe_dane'!N146</f>
        <v>0</v>
      </c>
      <c r="O146" s="39">
        <f>+'[1]Informe_dane'!O146</f>
        <v>0</v>
      </c>
      <c r="P146" s="39">
        <f>+'[1]Informe_dane'!P146</f>
        <v>0</v>
      </c>
      <c r="Q146" s="39">
        <f>+'[1]Informe_dane'!Q146</f>
        <v>0</v>
      </c>
      <c r="R146" s="39">
        <f>+'[1]Informe_dane'!R146</f>
        <v>0</v>
      </c>
      <c r="S146" s="39">
        <f>+'[1]Informe_dane'!S146</f>
        <v>0</v>
      </c>
      <c r="T146" s="39">
        <f>+'[1]Informe_dane'!T146</f>
        <v>172232.197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7036.006</v>
      </c>
      <c r="Z146" s="39">
        <f>+'[1]Informe_dane'!Z146</f>
        <v>0</v>
      </c>
      <c r="AA146" s="39">
        <f>+'[1]Informe_dane'!AA146</f>
        <v>0</v>
      </c>
      <c r="AB146" s="39">
        <f>+'[1]Informe_dane'!AB146</f>
        <v>0</v>
      </c>
      <c r="AC146" s="39">
        <f>+'[1]Informe_dane'!AC146</f>
        <v>0</v>
      </c>
      <c r="AD146" s="39">
        <f>+'[1]Informe_dane'!AD146</f>
        <v>0</v>
      </c>
      <c r="AE146" s="39">
        <f>+'[1]Informe_dane'!AE146</f>
        <v>0</v>
      </c>
      <c r="AF146" s="39">
        <f>+'[1]Informe_dane'!AF146</f>
        <v>0</v>
      </c>
      <c r="AG146" s="39">
        <f>+'[1]Informe_dane'!AG146</f>
        <v>127759.359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11121.473</v>
      </c>
      <c r="AM146" s="39">
        <f>+'[1]Informe_dane'!AM146</f>
        <v>18157.479</v>
      </c>
      <c r="AN146" s="39">
        <f>+'[1]Informe_dane'!AN146</f>
        <v>0</v>
      </c>
      <c r="AO146" s="39">
        <f>+'[1]Informe_dane'!AO146</f>
        <v>0</v>
      </c>
      <c r="AP146" s="39">
        <f>+'[1]Informe_dane'!AP146</f>
        <v>0</v>
      </c>
      <c r="AQ146" s="39">
        <f>+'[1]Informe_dane'!AQ146</f>
        <v>0</v>
      </c>
      <c r="AR146" s="39">
        <f>+'[1]Informe_dane'!AR146</f>
        <v>0</v>
      </c>
      <c r="AS146" s="39">
        <f>+'[1]Informe_dane'!AS146</f>
        <v>0</v>
      </c>
      <c r="AT146" s="39">
        <f>+'[1]Informe_dane'!AT146</f>
        <v>49909.047999999995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11121.473</v>
      </c>
      <c r="AZ146" s="39">
        <f>+'[1]Informe_dane'!AZ146</f>
        <v>11121.473</v>
      </c>
      <c r="BA146" s="39">
        <f>+'[1]Informe_dane'!BA146</f>
        <v>0</v>
      </c>
      <c r="BB146" s="39">
        <f>+'[1]Informe_dane'!BB146</f>
        <v>0</v>
      </c>
      <c r="BC146" s="39">
        <f>+'[1]Informe_dane'!BC146</f>
        <v>0</v>
      </c>
      <c r="BD146" s="39">
        <f>+'[1]Informe_dane'!BD146</f>
        <v>0</v>
      </c>
      <c r="BE146" s="39">
        <f>+'[1]Informe_dane'!BE146</f>
        <v>0</v>
      </c>
      <c r="BF146" s="39">
        <f>+'[1]Informe_dane'!BF146</f>
        <v>0</v>
      </c>
      <c r="BG146" s="39">
        <f>+'[1]Informe_dane'!BG146</f>
        <v>42873.041999999994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0</v>
      </c>
      <c r="F147" s="39">
        <f>+'[1]Informe_dane'!F147</f>
        <v>0</v>
      </c>
      <c r="G147" s="39">
        <f>+'[1]Informe_dane'!G147</f>
        <v>8000000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-17613.345</v>
      </c>
      <c r="M147" s="39">
        <f>+'[1]Informe_dane'!M147</f>
        <v>-196087.642</v>
      </c>
      <c r="N147" s="39">
        <f>+'[1]Informe_dane'!N147</f>
        <v>0</v>
      </c>
      <c r="O147" s="39">
        <f>+'[1]Informe_dane'!O147</f>
        <v>0</v>
      </c>
      <c r="P147" s="39">
        <f>+'[1]Informe_dane'!P147</f>
        <v>0</v>
      </c>
      <c r="Q147" s="39">
        <f>+'[1]Informe_dane'!Q147</f>
        <v>0</v>
      </c>
      <c r="R147" s="39">
        <f>+'[1]Informe_dane'!R147</f>
        <v>0</v>
      </c>
      <c r="S147" s="39">
        <f>+'[1]Informe_dane'!S147</f>
        <v>0</v>
      </c>
      <c r="T147" s="39">
        <f>+'[1]Informe_dane'!T147</f>
        <v>6578866.96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72726</v>
      </c>
      <c r="Z147" s="39">
        <f>+'[1]Informe_dane'!Z147</f>
        <v>-88156.272</v>
      </c>
      <c r="AA147" s="39">
        <f>+'[1]Informe_dane'!AA147</f>
        <v>0</v>
      </c>
      <c r="AB147" s="39">
        <f>+'[1]Informe_dane'!AB147</f>
        <v>0</v>
      </c>
      <c r="AC147" s="39">
        <f>+'[1]Informe_dane'!AC147</f>
        <v>0</v>
      </c>
      <c r="AD147" s="39">
        <f>+'[1]Informe_dane'!AD147</f>
        <v>0</v>
      </c>
      <c r="AE147" s="39">
        <f>+'[1]Informe_dane'!AE147</f>
        <v>0</v>
      </c>
      <c r="AF147" s="39">
        <f>+'[1]Informe_dane'!AF147</f>
        <v>0</v>
      </c>
      <c r="AG147" s="39">
        <f>+'[1]Informe_dane'!AG147</f>
        <v>6558038.883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766144.871</v>
      </c>
      <c r="AM147" s="39">
        <f>+'[1]Informe_dane'!AM147</f>
        <v>451185.545</v>
      </c>
      <c r="AN147" s="39">
        <f>+'[1]Informe_dane'!AN147</f>
        <v>0</v>
      </c>
      <c r="AO147" s="39">
        <f>+'[1]Informe_dane'!AO147</f>
        <v>0</v>
      </c>
      <c r="AP147" s="39">
        <f>+'[1]Informe_dane'!AP147</f>
        <v>0</v>
      </c>
      <c r="AQ147" s="39">
        <f>+'[1]Informe_dane'!AQ147</f>
        <v>0</v>
      </c>
      <c r="AR147" s="39">
        <f>+'[1]Informe_dane'!AR147</f>
        <v>0</v>
      </c>
      <c r="AS147" s="39">
        <f>+'[1]Informe_dane'!AS147</f>
        <v>0</v>
      </c>
      <c r="AT147" s="39">
        <f>+'[1]Informe_dane'!AT147</f>
        <v>2290813.21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766144.871</v>
      </c>
      <c r="AZ147" s="39">
        <f>+'[1]Informe_dane'!AZ147</f>
        <v>451185.545</v>
      </c>
      <c r="BA147" s="39">
        <f>+'[1]Informe_dane'!BA147</f>
        <v>0</v>
      </c>
      <c r="BB147" s="39">
        <f>+'[1]Informe_dane'!BB147</f>
        <v>0</v>
      </c>
      <c r="BC147" s="39">
        <f>+'[1]Informe_dane'!BC147</f>
        <v>0</v>
      </c>
      <c r="BD147" s="39">
        <f>+'[1]Informe_dane'!BD147</f>
        <v>0</v>
      </c>
      <c r="BE147" s="39">
        <f>+'[1]Informe_dane'!BE147</f>
        <v>0</v>
      </c>
      <c r="BF147" s="39">
        <f>+'[1]Informe_dane'!BF147</f>
        <v>0</v>
      </c>
      <c r="BG147" s="39">
        <f>+'[1]Informe_dane'!BG147</f>
        <v>2290813.21</v>
      </c>
    </row>
    <row r="148" spans="1:59" ht="22.5">
      <c r="A148" s="39" t="s">
        <v>291</v>
      </c>
      <c r="B148" s="42">
        <v>13</v>
      </c>
      <c r="C148" s="54" t="s">
        <v>292</v>
      </c>
      <c r="D148" s="39">
        <f>+'[1]Informe_dane'!D148</f>
        <v>7000000</v>
      </c>
      <c r="E148" s="39">
        <f>+'[1]Informe_dane'!E148</f>
        <v>0</v>
      </c>
      <c r="F148" s="39">
        <f>+'[1]Informe_dane'!F148</f>
        <v>0</v>
      </c>
      <c r="G148" s="39">
        <f>+'[1]Informe_dane'!G148</f>
        <v>7000000</v>
      </c>
      <c r="H148" s="39">
        <f>+'[1]Informe_dane'!H148</f>
        <v>0</v>
      </c>
      <c r="I148" s="39">
        <f>+'[1]Informe_dane'!I148</f>
        <v>20000</v>
      </c>
      <c r="J148" s="39">
        <f>+'[1]Informe_dane'!J148</f>
        <v>559645.141</v>
      </c>
      <c r="K148" s="39">
        <f>+'[1]Informe_dane'!K148</f>
        <v>1932713.501</v>
      </c>
      <c r="L148" s="39">
        <f>+'[1]Informe_dane'!L148</f>
        <v>187493.02399000002</v>
      </c>
      <c r="M148" s="39">
        <f>+'[1]Informe_dane'!M148</f>
        <v>301538.647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0</v>
      </c>
      <c r="R148" s="39">
        <f>+'[1]Informe_dane'!R148</f>
        <v>0</v>
      </c>
      <c r="S148" s="39">
        <f>+'[1]Informe_dane'!S148</f>
        <v>0</v>
      </c>
      <c r="T148" s="39">
        <f>+'[1]Informe_dane'!T148</f>
        <v>3001390.31299</v>
      </c>
      <c r="U148" s="39">
        <f>+'[1]Informe_dane'!U148</f>
        <v>0</v>
      </c>
      <c r="V148" s="39">
        <f>+'[1]Informe_dane'!V148</f>
        <v>0</v>
      </c>
      <c r="W148" s="39">
        <f>+'[1]Informe_dane'!W148</f>
        <v>556985.141</v>
      </c>
      <c r="X148" s="39">
        <f>+'[1]Informe_dane'!X148</f>
        <v>1876703.229</v>
      </c>
      <c r="Y148" s="39">
        <f>+'[1]Informe_dane'!Y148</f>
        <v>266163.29599</v>
      </c>
      <c r="Z148" s="39">
        <f>+'[1]Informe_dane'!Z148</f>
        <v>155451.507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0</v>
      </c>
      <c r="AE148" s="39">
        <f>+'[1]Informe_dane'!AE148</f>
        <v>0</v>
      </c>
      <c r="AF148" s="39">
        <f>+'[1]Informe_dane'!AF148</f>
        <v>0</v>
      </c>
      <c r="AG148" s="39">
        <f>+'[1]Informe_dane'!AG148</f>
        <v>2855303.1729900003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1787.987</v>
      </c>
      <c r="AK148" s="39">
        <f>+'[1]Informe_dane'!AK148</f>
        <v>63076.663</v>
      </c>
      <c r="AL148" s="39">
        <f>+'[1]Informe_dane'!AL148</f>
        <v>956372.427</v>
      </c>
      <c r="AM148" s="39">
        <f>+'[1]Informe_dane'!AM148</f>
        <v>123164.50499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0</v>
      </c>
      <c r="AR148" s="39">
        <f>+'[1]Informe_dane'!AR148</f>
        <v>0</v>
      </c>
      <c r="AS148" s="39">
        <f>+'[1]Informe_dane'!AS148</f>
        <v>0</v>
      </c>
      <c r="AT148" s="39">
        <f>+'[1]Informe_dane'!AT148</f>
        <v>1144401.58199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1787.987</v>
      </c>
      <c r="AX148" s="39">
        <f>+'[1]Informe_dane'!AX148</f>
        <v>63076.663</v>
      </c>
      <c r="AY148" s="39">
        <f>+'[1]Informe_dane'!AY148</f>
        <v>956372.427</v>
      </c>
      <c r="AZ148" s="39">
        <f>+'[1]Informe_dane'!AZ148</f>
        <v>116065.657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0</v>
      </c>
      <c r="BE148" s="39">
        <f>+'[1]Informe_dane'!BE148</f>
        <v>0</v>
      </c>
      <c r="BF148" s="39">
        <f>+'[1]Informe_dane'!BF148</f>
        <v>0</v>
      </c>
      <c r="BG148" s="39">
        <f>+'[1]Informe_dane'!BG148</f>
        <v>1137302.7340000002</v>
      </c>
    </row>
    <row r="149" spans="1:59" ht="33.75">
      <c r="A149" s="39" t="s">
        <v>322</v>
      </c>
      <c r="B149" s="42">
        <v>11</v>
      </c>
      <c r="C149" s="54" t="s">
        <v>323</v>
      </c>
      <c r="D149" s="39">
        <f>+'[1]Informe_dane'!D149</f>
        <v>1390500</v>
      </c>
      <c r="E149" s="39">
        <f>+'[1]Informe_dane'!E149</f>
        <v>0</v>
      </c>
      <c r="F149" s="39">
        <f>+'[1]Informe_dane'!F149</f>
        <v>0</v>
      </c>
      <c r="G149" s="39">
        <f>+'[1]Informe_dane'!G149</f>
        <v>1390500</v>
      </c>
      <c r="H149" s="39">
        <f>+'[1]Informe_dane'!H149</f>
        <v>124760</v>
      </c>
      <c r="I149" s="39">
        <f>+'[1]Informe_dane'!I149</f>
        <v>173966.907</v>
      </c>
      <c r="J149" s="39">
        <f>+'[1]Informe_dane'!J149</f>
        <v>-24311.07</v>
      </c>
      <c r="K149" s="39">
        <f>+'[1]Informe_dane'!K149</f>
        <v>0</v>
      </c>
      <c r="L149" s="39">
        <f>+'[1]Informe_dane'!L149</f>
        <v>0</v>
      </c>
      <c r="M149" s="39">
        <f>+'[1]Informe_dane'!M149</f>
        <v>-4555.464</v>
      </c>
      <c r="N149" s="39">
        <f>+'[1]Informe_dane'!N149</f>
        <v>0</v>
      </c>
      <c r="O149" s="39">
        <f>+'[1]Informe_dane'!O149</f>
        <v>0</v>
      </c>
      <c r="P149" s="39">
        <f>+'[1]Informe_dane'!P149</f>
        <v>0</v>
      </c>
      <c r="Q149" s="39">
        <f>+'[1]Informe_dane'!Q149</f>
        <v>0</v>
      </c>
      <c r="R149" s="39">
        <f>+'[1]Informe_dane'!R149</f>
        <v>0</v>
      </c>
      <c r="S149" s="39">
        <f>+'[1]Informe_dane'!S149</f>
        <v>0</v>
      </c>
      <c r="T149" s="39">
        <f>+'[1]Informe_dane'!T149</f>
        <v>269860.373</v>
      </c>
      <c r="U149" s="39">
        <f>+'[1]Informe_dane'!U149</f>
        <v>124250</v>
      </c>
      <c r="V149" s="39">
        <f>+'[1]Informe_dane'!V149</f>
        <v>139056.687</v>
      </c>
      <c r="W149" s="39">
        <f>+'[1]Informe_dane'!W149</f>
        <v>509.15</v>
      </c>
      <c r="X149" s="39">
        <f>+'[1]Informe_dane'!X149</f>
        <v>10600</v>
      </c>
      <c r="Y149" s="39">
        <f>+'[1]Informe_dane'!Y149</f>
        <v>0</v>
      </c>
      <c r="Z149" s="39">
        <f>+'[1]Informe_dane'!Z149</f>
        <v>-7373.1</v>
      </c>
      <c r="AA149" s="39">
        <f>+'[1]Informe_dane'!AA149</f>
        <v>0</v>
      </c>
      <c r="AB149" s="39">
        <f>+'[1]Informe_dane'!AB149</f>
        <v>0</v>
      </c>
      <c r="AC149" s="39">
        <f>+'[1]Informe_dane'!AC149</f>
        <v>0</v>
      </c>
      <c r="AD149" s="39">
        <f>+'[1]Informe_dane'!AD149</f>
        <v>0</v>
      </c>
      <c r="AE149" s="39">
        <f>+'[1]Informe_dane'!AE149</f>
        <v>0</v>
      </c>
      <c r="AF149" s="39">
        <f>+'[1]Informe_dane'!AF149</f>
        <v>0</v>
      </c>
      <c r="AG149" s="39">
        <f>+'[1]Informe_dane'!AG149</f>
        <v>267042.7370000001</v>
      </c>
      <c r="AH149" s="39">
        <f>+'[1]Informe_dane'!AH149</f>
        <v>0</v>
      </c>
      <c r="AI149" s="39">
        <f>+'[1]Informe_dane'!AI149</f>
        <v>1050</v>
      </c>
      <c r="AJ149" s="39">
        <f>+'[1]Informe_dane'!AJ149</f>
        <v>16722.687</v>
      </c>
      <c r="AK149" s="39">
        <f>+'[1]Informe_dane'!AK149</f>
        <v>24553.4</v>
      </c>
      <c r="AL149" s="39">
        <f>+'[1]Informe_dane'!AL149</f>
        <v>24553.4</v>
      </c>
      <c r="AM149" s="39">
        <f>+'[1]Informe_dane'!AM149</f>
        <v>24553.4</v>
      </c>
      <c r="AN149" s="39">
        <f>+'[1]Informe_dane'!AN149</f>
        <v>0</v>
      </c>
      <c r="AO149" s="39">
        <f>+'[1]Informe_dane'!AO149</f>
        <v>0</v>
      </c>
      <c r="AP149" s="39">
        <f>+'[1]Informe_dane'!AP149</f>
        <v>0</v>
      </c>
      <c r="AQ149" s="39">
        <f>+'[1]Informe_dane'!AQ149</f>
        <v>0</v>
      </c>
      <c r="AR149" s="39">
        <f>+'[1]Informe_dane'!AR149</f>
        <v>0</v>
      </c>
      <c r="AS149" s="39">
        <f>+'[1]Informe_dane'!AS149</f>
        <v>0</v>
      </c>
      <c r="AT149" s="39">
        <f>+'[1]Informe_dane'!AT149</f>
        <v>91432.88699999999</v>
      </c>
      <c r="AU149" s="39">
        <f>+'[1]Informe_dane'!AU149</f>
        <v>0</v>
      </c>
      <c r="AV149" s="39">
        <f>+'[1]Informe_dane'!AV149</f>
        <v>1050</v>
      </c>
      <c r="AW149" s="39">
        <f>+'[1]Informe_dane'!AW149</f>
        <v>16722.687</v>
      </c>
      <c r="AX149" s="39">
        <f>+'[1]Informe_dane'!AX149</f>
        <v>24553.4</v>
      </c>
      <c r="AY149" s="39">
        <f>+'[1]Informe_dane'!AY149</f>
        <v>24553.4</v>
      </c>
      <c r="AZ149" s="39">
        <f>+'[1]Informe_dane'!AZ149</f>
        <v>24553.4</v>
      </c>
      <c r="BA149" s="39">
        <f>+'[1]Informe_dane'!BA149</f>
        <v>0</v>
      </c>
      <c r="BB149" s="39">
        <f>+'[1]Informe_dane'!BB149</f>
        <v>0</v>
      </c>
      <c r="BC149" s="39">
        <f>+'[1]Informe_dane'!BC149</f>
        <v>0</v>
      </c>
      <c r="BD149" s="39">
        <f>+'[1]Informe_dane'!BD149</f>
        <v>0</v>
      </c>
      <c r="BE149" s="39">
        <f>+'[1]Informe_dane'!BE149</f>
        <v>0</v>
      </c>
      <c r="BF149" s="39">
        <f>+'[1]Informe_dane'!BF149</f>
        <v>0</v>
      </c>
      <c r="BG149" s="39">
        <f>+'[1]Informe_dane'!BG149</f>
        <v>91432.88699999999</v>
      </c>
    </row>
    <row r="150" spans="1:59" ht="33.75">
      <c r="A150" s="46" t="s">
        <v>350</v>
      </c>
      <c r="B150" s="47">
        <v>10</v>
      </c>
      <c r="C150" s="55" t="s">
        <v>351</v>
      </c>
      <c r="D150" s="39">
        <f>+'[1]Informe_dane'!D150</f>
        <v>7000000</v>
      </c>
      <c r="E150" s="39">
        <f>+'[1]Informe_dane'!E150</f>
        <v>0</v>
      </c>
      <c r="F150" s="39">
        <f>+'[1]Informe_dane'!F150</f>
        <v>0</v>
      </c>
      <c r="G150" s="39">
        <f>+'[1]Informe_dane'!G150</f>
        <v>7000000</v>
      </c>
      <c r="H150" s="39">
        <f>+'[1]Informe_dane'!H150</f>
        <v>76003.037</v>
      </c>
      <c r="I150" s="39">
        <f>+'[1]Informe_dane'!I150</f>
        <v>392998.6</v>
      </c>
      <c r="J150" s="39">
        <f>+'[1]Informe_dane'!J150</f>
        <v>119818</v>
      </c>
      <c r="K150" s="39">
        <f>+'[1]Informe_dane'!K150</f>
        <v>85014.768</v>
      </c>
      <c r="L150" s="39">
        <f>+'[1]Informe_dane'!L150</f>
        <v>1104019.782</v>
      </c>
      <c r="M150" s="39">
        <f>+'[1]Informe_dane'!M150</f>
        <v>3037874.09544</v>
      </c>
      <c r="N150" s="39">
        <f>+'[1]Informe_dane'!N150</f>
        <v>0</v>
      </c>
      <c r="O150" s="39">
        <f>+'[1]Informe_dane'!O150</f>
        <v>0</v>
      </c>
      <c r="P150" s="39">
        <f>+'[1]Informe_dane'!P150</f>
        <v>0</v>
      </c>
      <c r="Q150" s="39">
        <f>+'[1]Informe_dane'!Q150</f>
        <v>0</v>
      </c>
      <c r="R150" s="39">
        <f>+'[1]Informe_dane'!R150</f>
        <v>0</v>
      </c>
      <c r="S150" s="39">
        <f>+'[1]Informe_dane'!S150</f>
        <v>0</v>
      </c>
      <c r="T150" s="39">
        <f>+'[1]Informe_dane'!T150</f>
        <v>4815728.282439999</v>
      </c>
      <c r="U150" s="39">
        <f>+'[1]Informe_dane'!U150</f>
        <v>76003.037</v>
      </c>
      <c r="V150" s="39">
        <f>+'[1]Informe_dane'!V150</f>
        <v>41443.6</v>
      </c>
      <c r="W150" s="39">
        <f>+'[1]Informe_dane'!W150</f>
        <v>91515.084</v>
      </c>
      <c r="X150" s="39">
        <f>+'[1]Informe_dane'!X150</f>
        <v>85469.868</v>
      </c>
      <c r="Y150" s="39">
        <f>+'[1]Informe_dane'!Y150</f>
        <v>363909.131</v>
      </c>
      <c r="Z150" s="39">
        <f>+'[1]Informe_dane'!Z150</f>
        <v>574405.7234400001</v>
      </c>
      <c r="AA150" s="39">
        <f>+'[1]Informe_dane'!AA150</f>
        <v>0</v>
      </c>
      <c r="AB150" s="39">
        <f>+'[1]Informe_dane'!AB150</f>
        <v>0</v>
      </c>
      <c r="AC150" s="39">
        <f>+'[1]Informe_dane'!AC150</f>
        <v>0</v>
      </c>
      <c r="AD150" s="39">
        <f>+'[1]Informe_dane'!AD150</f>
        <v>0</v>
      </c>
      <c r="AE150" s="39">
        <f>+'[1]Informe_dane'!AE150</f>
        <v>0</v>
      </c>
      <c r="AF150" s="39">
        <f>+'[1]Informe_dane'!AF150</f>
        <v>0</v>
      </c>
      <c r="AG150" s="39">
        <f>+'[1]Informe_dane'!AG150</f>
        <v>1232746.44344</v>
      </c>
      <c r="AH150" s="39">
        <f>+'[1]Informe_dane'!AH150</f>
        <v>0</v>
      </c>
      <c r="AI150" s="39">
        <f>+'[1]Informe_dane'!AI150</f>
        <v>6909.367</v>
      </c>
      <c r="AJ150" s="39">
        <f>+'[1]Informe_dane'!AJ150</f>
        <v>10676.967</v>
      </c>
      <c r="AK150" s="39">
        <f>+'[1]Informe_dane'!AK150</f>
        <v>16895.997</v>
      </c>
      <c r="AL150" s="39">
        <f>+'[1]Informe_dane'!AL150</f>
        <v>74790.481</v>
      </c>
      <c r="AM150" s="39">
        <f>+'[1]Informe_dane'!AM150</f>
        <v>138408.532</v>
      </c>
      <c r="AN150" s="39">
        <f>+'[1]Informe_dane'!AN150</f>
        <v>0</v>
      </c>
      <c r="AO150" s="39">
        <f>+'[1]Informe_dane'!AO150</f>
        <v>0</v>
      </c>
      <c r="AP150" s="39">
        <f>+'[1]Informe_dane'!AP150</f>
        <v>0</v>
      </c>
      <c r="AQ150" s="39">
        <f>+'[1]Informe_dane'!AQ150</f>
        <v>0</v>
      </c>
      <c r="AR150" s="39">
        <f>+'[1]Informe_dane'!AR150</f>
        <v>0</v>
      </c>
      <c r="AS150" s="39">
        <f>+'[1]Informe_dane'!AS150</f>
        <v>0</v>
      </c>
      <c r="AT150" s="39">
        <f>+'[1]Informe_dane'!AT150</f>
        <v>247681.344</v>
      </c>
      <c r="AU150" s="39">
        <f>+'[1]Informe_dane'!AU150</f>
        <v>0</v>
      </c>
      <c r="AV150" s="39">
        <f>+'[1]Informe_dane'!AV150</f>
        <v>6909.367</v>
      </c>
      <c r="AW150" s="39">
        <f>+'[1]Informe_dane'!AW150</f>
        <v>10676.967</v>
      </c>
      <c r="AX150" s="39">
        <f>+'[1]Informe_dane'!AX150</f>
        <v>16895.997</v>
      </c>
      <c r="AY150" s="39">
        <f>+'[1]Informe_dane'!AY150</f>
        <v>74790.481</v>
      </c>
      <c r="AZ150" s="39">
        <f>+'[1]Informe_dane'!AZ150</f>
        <v>138408.532</v>
      </c>
      <c r="BA150" s="39">
        <f>+'[1]Informe_dane'!BA150</f>
        <v>0</v>
      </c>
      <c r="BB150" s="39">
        <f>+'[1]Informe_dane'!BB150</f>
        <v>0</v>
      </c>
      <c r="BC150" s="39">
        <f>+'[1]Informe_dane'!BC150</f>
        <v>0</v>
      </c>
      <c r="BD150" s="39">
        <f>+'[1]Informe_dane'!BD150</f>
        <v>0</v>
      </c>
      <c r="BE150" s="39">
        <f>+'[1]Informe_dane'!BE150</f>
        <v>0</v>
      </c>
      <c r="BF150" s="39">
        <f>+'[1]Informe_dane'!BF150</f>
        <v>0</v>
      </c>
      <c r="BG150" s="39">
        <f>+'[1]Informe_dane'!BG150</f>
        <v>247681.344</v>
      </c>
    </row>
    <row r="151" spans="1:59" ht="33.75">
      <c r="A151" s="46" t="s">
        <v>350</v>
      </c>
      <c r="B151" s="47">
        <v>11</v>
      </c>
      <c r="C151" s="55" t="s">
        <v>351</v>
      </c>
      <c r="D151" s="39">
        <f>+'[1]Informe_dane'!D151</f>
        <v>6162669.835</v>
      </c>
      <c r="E151" s="39">
        <f>+'[1]Informe_dane'!E151</f>
        <v>0</v>
      </c>
      <c r="F151" s="39">
        <f>+'[1]Informe_dane'!F151</f>
        <v>0</v>
      </c>
      <c r="G151" s="39">
        <f>+'[1]Informe_dane'!G151</f>
        <v>6162669.835</v>
      </c>
      <c r="H151" s="39">
        <f>+'[1]Informe_dane'!H151</f>
        <v>1503646.08</v>
      </c>
      <c r="I151" s="39">
        <f>+'[1]Informe_dane'!I151</f>
        <v>890549.672</v>
      </c>
      <c r="J151" s="39">
        <f>+'[1]Informe_dane'!J151</f>
        <v>222794.609</v>
      </c>
      <c r="K151" s="39">
        <f>+'[1]Informe_dane'!K151</f>
        <v>129976.539</v>
      </c>
      <c r="L151" s="39">
        <f>+'[1]Informe_dane'!L151</f>
        <v>311849.189</v>
      </c>
      <c r="M151" s="39">
        <f>+'[1]Informe_dane'!M151</f>
        <v>856453.244</v>
      </c>
      <c r="N151" s="39">
        <f>+'[1]Informe_dane'!N151</f>
        <v>0</v>
      </c>
      <c r="O151" s="39">
        <f>+'[1]Informe_dane'!O151</f>
        <v>0</v>
      </c>
      <c r="P151" s="39">
        <f>+'[1]Informe_dane'!P151</f>
        <v>0</v>
      </c>
      <c r="Q151" s="39">
        <f>+'[1]Informe_dane'!Q151</f>
        <v>0</v>
      </c>
      <c r="R151" s="39">
        <f>+'[1]Informe_dane'!R151</f>
        <v>0</v>
      </c>
      <c r="S151" s="39">
        <f>+'[1]Informe_dane'!S151</f>
        <v>0</v>
      </c>
      <c r="T151" s="39">
        <f>+'[1]Informe_dane'!T151</f>
        <v>3915269.3330000006</v>
      </c>
      <c r="U151" s="39">
        <f>+'[1]Informe_dane'!U151</f>
        <v>1134681.246</v>
      </c>
      <c r="V151" s="39">
        <f>+'[1]Informe_dane'!V151</f>
        <v>982934.091</v>
      </c>
      <c r="W151" s="39">
        <f>+'[1]Informe_dane'!W151</f>
        <v>334775.024</v>
      </c>
      <c r="X151" s="39">
        <f>+'[1]Informe_dane'!X151</f>
        <v>281882.1</v>
      </c>
      <c r="Y151" s="39">
        <f>+'[1]Informe_dane'!Y151</f>
        <v>75574.205</v>
      </c>
      <c r="Z151" s="39">
        <f>+'[1]Informe_dane'!Z151</f>
        <v>163221.561</v>
      </c>
      <c r="AA151" s="39">
        <f>+'[1]Informe_dane'!AA151</f>
        <v>0</v>
      </c>
      <c r="AB151" s="39">
        <f>+'[1]Informe_dane'!AB151</f>
        <v>0</v>
      </c>
      <c r="AC151" s="39">
        <f>+'[1]Informe_dane'!AC151</f>
        <v>0</v>
      </c>
      <c r="AD151" s="39">
        <f>+'[1]Informe_dane'!AD151</f>
        <v>0</v>
      </c>
      <c r="AE151" s="39">
        <f>+'[1]Informe_dane'!AE151</f>
        <v>0</v>
      </c>
      <c r="AF151" s="39">
        <f>+'[1]Informe_dane'!AF151</f>
        <v>0</v>
      </c>
      <c r="AG151" s="39">
        <f>+'[1]Informe_dane'!AG151</f>
        <v>2973068.227000001</v>
      </c>
      <c r="AH151" s="39">
        <f>+'[1]Informe_dane'!AH151</f>
        <v>0</v>
      </c>
      <c r="AI151" s="39">
        <f>+'[1]Informe_dane'!AI151</f>
        <v>75813.446</v>
      </c>
      <c r="AJ151" s="39">
        <f>+'[1]Informe_dane'!AJ151</f>
        <v>176600.194</v>
      </c>
      <c r="AK151" s="39">
        <f>+'[1]Informe_dane'!AK151</f>
        <v>220733.498</v>
      </c>
      <c r="AL151" s="39">
        <f>+'[1]Informe_dane'!AL151</f>
        <v>250871.062</v>
      </c>
      <c r="AM151" s="39">
        <f>+'[1]Informe_dane'!AM151</f>
        <v>253814.156</v>
      </c>
      <c r="AN151" s="39">
        <f>+'[1]Informe_dane'!AN151</f>
        <v>0</v>
      </c>
      <c r="AO151" s="39">
        <f>+'[1]Informe_dane'!AO151</f>
        <v>0</v>
      </c>
      <c r="AP151" s="39">
        <f>+'[1]Informe_dane'!AP151</f>
        <v>0</v>
      </c>
      <c r="AQ151" s="39">
        <f>+'[1]Informe_dane'!AQ151</f>
        <v>0</v>
      </c>
      <c r="AR151" s="39">
        <f>+'[1]Informe_dane'!AR151</f>
        <v>0</v>
      </c>
      <c r="AS151" s="39">
        <f>+'[1]Informe_dane'!AS151</f>
        <v>0</v>
      </c>
      <c r="AT151" s="39">
        <f>+'[1]Informe_dane'!AT151</f>
        <v>977832.3559999999</v>
      </c>
      <c r="AU151" s="39">
        <f>+'[1]Informe_dane'!AU151</f>
        <v>0</v>
      </c>
      <c r="AV151" s="39">
        <f>+'[1]Informe_dane'!AV151</f>
        <v>69813.446</v>
      </c>
      <c r="AW151" s="39">
        <f>+'[1]Informe_dane'!AW151</f>
        <v>182600.194</v>
      </c>
      <c r="AX151" s="39">
        <f>+'[1]Informe_dane'!AX151</f>
        <v>220733.498</v>
      </c>
      <c r="AY151" s="39">
        <f>+'[1]Informe_dane'!AY151</f>
        <v>250871.062</v>
      </c>
      <c r="AZ151" s="39">
        <f>+'[1]Informe_dane'!AZ151</f>
        <v>251019.717</v>
      </c>
      <c r="BA151" s="39">
        <f>+'[1]Informe_dane'!BA151</f>
        <v>0</v>
      </c>
      <c r="BB151" s="39">
        <f>+'[1]Informe_dane'!BB151</f>
        <v>0</v>
      </c>
      <c r="BC151" s="39">
        <f>+'[1]Informe_dane'!BC151</f>
        <v>0</v>
      </c>
      <c r="BD151" s="39">
        <f>+'[1]Informe_dane'!BD151</f>
        <v>0</v>
      </c>
      <c r="BE151" s="39">
        <f>+'[1]Informe_dane'!BE151</f>
        <v>0</v>
      </c>
      <c r="BF151" s="39">
        <f>+'[1]Informe_dane'!BF151</f>
        <v>0</v>
      </c>
      <c r="BG151" s="39">
        <f>+'[1]Informe_dane'!BG151</f>
        <v>975037.9169999999</v>
      </c>
    </row>
    <row r="152" spans="1:59" ht="33.75">
      <c r="A152" s="46" t="s">
        <v>350</v>
      </c>
      <c r="B152" s="47">
        <v>13</v>
      </c>
      <c r="C152" s="55" t="s">
        <v>351</v>
      </c>
      <c r="D152" s="39">
        <f>+'[1]Informe_dane'!D152</f>
        <v>10026101.114</v>
      </c>
      <c r="E152" s="39">
        <f>+'[1]Informe_dane'!E152</f>
        <v>0</v>
      </c>
      <c r="F152" s="39">
        <f>+'[1]Informe_dane'!F152</f>
        <v>0</v>
      </c>
      <c r="G152" s="39">
        <f>+'[1]Informe_dane'!G152</f>
        <v>10026101.114</v>
      </c>
      <c r="H152" s="39">
        <f>+'[1]Informe_dane'!H152</f>
        <v>111292.5</v>
      </c>
      <c r="I152" s="39">
        <f>+'[1]Informe_dane'!I152</f>
        <v>752565.518</v>
      </c>
      <c r="J152" s="39">
        <f>+'[1]Informe_dane'!J152</f>
        <v>181082.278</v>
      </c>
      <c r="K152" s="39">
        <f>+'[1]Informe_dane'!K152</f>
        <v>39345.384</v>
      </c>
      <c r="L152" s="39">
        <f>+'[1]Informe_dane'!L152</f>
        <v>1074214.086</v>
      </c>
      <c r="M152" s="39">
        <f>+'[1]Informe_dane'!M152</f>
        <v>4034066.571</v>
      </c>
      <c r="N152" s="39">
        <f>+'[1]Informe_dane'!N152</f>
        <v>0</v>
      </c>
      <c r="O152" s="39">
        <f>+'[1]Informe_dane'!O152</f>
        <v>0</v>
      </c>
      <c r="P152" s="39">
        <f>+'[1]Informe_dane'!P152</f>
        <v>0</v>
      </c>
      <c r="Q152" s="39">
        <f>+'[1]Informe_dane'!Q152</f>
        <v>0</v>
      </c>
      <c r="R152" s="39">
        <f>+'[1]Informe_dane'!R152</f>
        <v>0</v>
      </c>
      <c r="S152" s="39">
        <f>+'[1]Informe_dane'!S152</f>
        <v>0</v>
      </c>
      <c r="T152" s="39">
        <f>+'[1]Informe_dane'!T152</f>
        <v>6192566.336999999</v>
      </c>
      <c r="U152" s="39">
        <f>+'[1]Informe_dane'!U152</f>
        <v>111292.5</v>
      </c>
      <c r="V152" s="39">
        <f>+'[1]Informe_dane'!V152</f>
        <v>243241.502</v>
      </c>
      <c r="W152" s="39">
        <f>+'[1]Informe_dane'!W152</f>
        <v>54100</v>
      </c>
      <c r="X152" s="39">
        <f>+'[1]Informe_dane'!X152</f>
        <v>14400</v>
      </c>
      <c r="Y152" s="39">
        <f>+'[1]Informe_dane'!Y152</f>
        <v>714295.071</v>
      </c>
      <c r="Z152" s="39">
        <f>+'[1]Informe_dane'!Z152</f>
        <v>617370.669</v>
      </c>
      <c r="AA152" s="39">
        <f>+'[1]Informe_dane'!AA152</f>
        <v>0</v>
      </c>
      <c r="AB152" s="39">
        <f>+'[1]Informe_dane'!AB152</f>
        <v>0</v>
      </c>
      <c r="AC152" s="39">
        <f>+'[1]Informe_dane'!AC152</f>
        <v>0</v>
      </c>
      <c r="AD152" s="39">
        <f>+'[1]Informe_dane'!AD152</f>
        <v>0</v>
      </c>
      <c r="AE152" s="39">
        <f>+'[1]Informe_dane'!AE152</f>
        <v>0</v>
      </c>
      <c r="AF152" s="39">
        <f>+'[1]Informe_dane'!AF152</f>
        <v>0</v>
      </c>
      <c r="AG152" s="39">
        <f>+'[1]Informe_dane'!AG152</f>
        <v>1754699.7419999999</v>
      </c>
      <c r="AH152" s="39">
        <f>+'[1]Informe_dane'!AH152</f>
        <v>0</v>
      </c>
      <c r="AI152" s="39">
        <f>+'[1]Informe_dane'!AI152</f>
        <v>7467.5</v>
      </c>
      <c r="AJ152" s="39">
        <f>+'[1]Informe_dane'!AJ152</f>
        <v>26837.9</v>
      </c>
      <c r="AK152" s="39">
        <f>+'[1]Informe_dane'!AK152</f>
        <v>35555.5</v>
      </c>
      <c r="AL152" s="39">
        <f>+'[1]Informe_dane'!AL152</f>
        <v>124759.93</v>
      </c>
      <c r="AM152" s="39">
        <f>+'[1]Informe_dane'!AM152</f>
        <v>123847.297</v>
      </c>
      <c r="AN152" s="39">
        <f>+'[1]Informe_dane'!AN152</f>
        <v>0</v>
      </c>
      <c r="AO152" s="39">
        <f>+'[1]Informe_dane'!AO152</f>
        <v>0</v>
      </c>
      <c r="AP152" s="39">
        <f>+'[1]Informe_dane'!AP152</f>
        <v>0</v>
      </c>
      <c r="AQ152" s="39">
        <f>+'[1]Informe_dane'!AQ152</f>
        <v>0</v>
      </c>
      <c r="AR152" s="39">
        <f>+'[1]Informe_dane'!AR152</f>
        <v>0</v>
      </c>
      <c r="AS152" s="39">
        <f>+'[1]Informe_dane'!AS152</f>
        <v>0</v>
      </c>
      <c r="AT152" s="39">
        <f>+'[1]Informe_dane'!AT152</f>
        <v>318468.127</v>
      </c>
      <c r="AU152" s="39">
        <f>+'[1]Informe_dane'!AU152</f>
        <v>0</v>
      </c>
      <c r="AV152" s="39">
        <f>+'[1]Informe_dane'!AV152</f>
        <v>7467.5</v>
      </c>
      <c r="AW152" s="39">
        <f>+'[1]Informe_dane'!AW152</f>
        <v>26837.9</v>
      </c>
      <c r="AX152" s="39">
        <f>+'[1]Informe_dane'!AX152</f>
        <v>35555.5</v>
      </c>
      <c r="AY152" s="39">
        <f>+'[1]Informe_dane'!AY152</f>
        <v>124759.93</v>
      </c>
      <c r="AZ152" s="39">
        <f>+'[1]Informe_dane'!AZ152</f>
        <v>123847.297</v>
      </c>
      <c r="BA152" s="39">
        <f>+'[1]Informe_dane'!BA152</f>
        <v>0</v>
      </c>
      <c r="BB152" s="39">
        <f>+'[1]Informe_dane'!BB152</f>
        <v>0</v>
      </c>
      <c r="BC152" s="39">
        <f>+'[1]Informe_dane'!BC152</f>
        <v>0</v>
      </c>
      <c r="BD152" s="39">
        <f>+'[1]Informe_dane'!BD152</f>
        <v>0</v>
      </c>
      <c r="BE152" s="39">
        <f>+'[1]Informe_dane'!BE152</f>
        <v>0</v>
      </c>
      <c r="BF152" s="39">
        <f>+'[1]Informe_dane'!BF152</f>
        <v>0</v>
      </c>
      <c r="BG152" s="39">
        <f>+'[1]Informe_dane'!BG152</f>
        <v>318468.127</v>
      </c>
    </row>
    <row r="153" spans="1:59" ht="22.5">
      <c r="A153" s="46" t="s">
        <v>352</v>
      </c>
      <c r="B153" s="47">
        <v>11</v>
      </c>
      <c r="C153" s="55" t="s">
        <v>353</v>
      </c>
      <c r="D153" s="39">
        <f>+'[1]Informe_dane'!D153</f>
        <v>4361555.894</v>
      </c>
      <c r="E153" s="39">
        <f>+'[1]Informe_dane'!E153</f>
        <v>0</v>
      </c>
      <c r="F153" s="39">
        <f>+'[1]Informe_dane'!F153</f>
        <v>0</v>
      </c>
      <c r="G153" s="39">
        <f>+'[1]Informe_dane'!G153</f>
        <v>4361555.894</v>
      </c>
      <c r="H153" s="39">
        <f>+'[1]Informe_dane'!H153</f>
        <v>325549.422</v>
      </c>
      <c r="I153" s="39">
        <f>+'[1]Informe_dane'!I153</f>
        <v>848279.065</v>
      </c>
      <c r="J153" s="39">
        <f>+'[1]Informe_dane'!J153</f>
        <v>-100580.253</v>
      </c>
      <c r="K153" s="39">
        <f>+'[1]Informe_dane'!K153</f>
        <v>38615.425</v>
      </c>
      <c r="L153" s="39">
        <f>+'[1]Informe_dane'!L153</f>
        <v>-2765.181</v>
      </c>
      <c r="M153" s="39">
        <f>+'[1]Informe_dane'!M153</f>
        <v>99056.3845</v>
      </c>
      <c r="N153" s="39">
        <f>+'[1]Informe_dane'!N153</f>
        <v>0</v>
      </c>
      <c r="O153" s="39">
        <f>+'[1]Informe_dane'!O153</f>
        <v>0</v>
      </c>
      <c r="P153" s="39">
        <f>+'[1]Informe_dane'!P153</f>
        <v>0</v>
      </c>
      <c r="Q153" s="39">
        <f>+'[1]Informe_dane'!Q153</f>
        <v>0</v>
      </c>
      <c r="R153" s="39">
        <f>+'[1]Informe_dane'!R153</f>
        <v>0</v>
      </c>
      <c r="S153" s="39">
        <f>+'[1]Informe_dane'!S153</f>
        <v>0</v>
      </c>
      <c r="T153" s="39">
        <f>+'[1]Informe_dane'!T153</f>
        <v>1208154.8624999998</v>
      </c>
      <c r="U153" s="39">
        <f>+'[1]Informe_dane'!U153</f>
        <v>226562.16</v>
      </c>
      <c r="V153" s="39">
        <f>+'[1]Informe_dane'!V153</f>
        <v>333154.617</v>
      </c>
      <c r="W153" s="39">
        <f>+'[1]Informe_dane'!W153</f>
        <v>44740</v>
      </c>
      <c r="X153" s="39">
        <f>+'[1]Informe_dane'!X153</f>
        <v>26221.05</v>
      </c>
      <c r="Y153" s="39">
        <f>+'[1]Informe_dane'!Y153</f>
        <v>54682.148</v>
      </c>
      <c r="Z153" s="39">
        <f>+'[1]Informe_dane'!Z153</f>
        <v>11817.929</v>
      </c>
      <c r="AA153" s="39">
        <f>+'[1]Informe_dane'!AA153</f>
        <v>0</v>
      </c>
      <c r="AB153" s="39">
        <f>+'[1]Informe_dane'!AB153</f>
        <v>0</v>
      </c>
      <c r="AC153" s="39">
        <f>+'[1]Informe_dane'!AC153</f>
        <v>0</v>
      </c>
      <c r="AD153" s="39">
        <f>+'[1]Informe_dane'!AD153</f>
        <v>0</v>
      </c>
      <c r="AE153" s="39">
        <f>+'[1]Informe_dane'!AE153</f>
        <v>0</v>
      </c>
      <c r="AF153" s="39">
        <f>+'[1]Informe_dane'!AF153</f>
        <v>0</v>
      </c>
      <c r="AG153" s="39">
        <f>+'[1]Informe_dane'!AG153</f>
        <v>697177.9040000001</v>
      </c>
      <c r="AH153" s="39">
        <f>+'[1]Informe_dane'!AH153</f>
        <v>0</v>
      </c>
      <c r="AI153" s="39">
        <f>+'[1]Informe_dane'!AI153</f>
        <v>2100</v>
      </c>
      <c r="AJ153" s="39">
        <f>+'[1]Informe_dane'!AJ153</f>
        <v>47656.274</v>
      </c>
      <c r="AK153" s="39">
        <f>+'[1]Informe_dane'!AK153</f>
        <v>52726.522</v>
      </c>
      <c r="AL153" s="39">
        <f>+'[1]Informe_dane'!AL153</f>
        <v>72913.332</v>
      </c>
      <c r="AM153" s="39">
        <f>+'[1]Informe_dane'!AM153</f>
        <v>72650.547</v>
      </c>
      <c r="AN153" s="39">
        <f>+'[1]Informe_dane'!AN153</f>
        <v>0</v>
      </c>
      <c r="AO153" s="39">
        <f>+'[1]Informe_dane'!AO153</f>
        <v>0</v>
      </c>
      <c r="AP153" s="39">
        <f>+'[1]Informe_dane'!AP153</f>
        <v>0</v>
      </c>
      <c r="AQ153" s="39">
        <f>+'[1]Informe_dane'!AQ153</f>
        <v>0</v>
      </c>
      <c r="AR153" s="39">
        <f>+'[1]Informe_dane'!AR153</f>
        <v>0</v>
      </c>
      <c r="AS153" s="39">
        <f>+'[1]Informe_dane'!AS153</f>
        <v>0</v>
      </c>
      <c r="AT153" s="39">
        <f>+'[1]Informe_dane'!AT153</f>
        <v>248046.675</v>
      </c>
      <c r="AU153" s="39">
        <f>+'[1]Informe_dane'!AU153</f>
        <v>0</v>
      </c>
      <c r="AV153" s="39">
        <f>+'[1]Informe_dane'!AV153</f>
        <v>2100</v>
      </c>
      <c r="AW153" s="39">
        <f>+'[1]Informe_dane'!AW153</f>
        <v>47656.274</v>
      </c>
      <c r="AX153" s="39">
        <f>+'[1]Informe_dane'!AX153</f>
        <v>52726.522</v>
      </c>
      <c r="AY153" s="39">
        <f>+'[1]Informe_dane'!AY153</f>
        <v>72913.332</v>
      </c>
      <c r="AZ153" s="39">
        <f>+'[1]Informe_dane'!AZ153</f>
        <v>70535.126</v>
      </c>
      <c r="BA153" s="39">
        <f>+'[1]Informe_dane'!BA153</f>
        <v>0</v>
      </c>
      <c r="BB153" s="39">
        <f>+'[1]Informe_dane'!BB153</f>
        <v>0</v>
      </c>
      <c r="BC153" s="39">
        <f>+'[1]Informe_dane'!BC153</f>
        <v>0</v>
      </c>
      <c r="BD153" s="39">
        <f>+'[1]Informe_dane'!BD153</f>
        <v>0</v>
      </c>
      <c r="BE153" s="39">
        <f>+'[1]Informe_dane'!BE153</f>
        <v>0</v>
      </c>
      <c r="BF153" s="39">
        <f>+'[1]Informe_dane'!BF153</f>
        <v>0</v>
      </c>
      <c r="BG153" s="39">
        <f>+'[1]Informe_dane'!BG153</f>
        <v>245931.25400000002</v>
      </c>
    </row>
    <row r="154" spans="1:59" ht="22.5">
      <c r="A154" s="46" t="s">
        <v>352</v>
      </c>
      <c r="B154" s="47">
        <v>13</v>
      </c>
      <c r="C154" s="55" t="s">
        <v>353</v>
      </c>
      <c r="D154" s="39">
        <f>+'[1]Informe_dane'!D154</f>
        <v>3281555.894</v>
      </c>
      <c r="E154" s="39">
        <f>+'[1]Informe_dane'!E154</f>
        <v>0</v>
      </c>
      <c r="F154" s="39">
        <f>+'[1]Informe_dane'!F154</f>
        <v>0</v>
      </c>
      <c r="G154" s="39">
        <f>+'[1]Informe_dane'!G154</f>
        <v>3281555.894</v>
      </c>
      <c r="H154" s="39">
        <f>+'[1]Informe_dane'!H154</f>
        <v>119413</v>
      </c>
      <c r="I154" s="39">
        <f>+'[1]Informe_dane'!I154</f>
        <v>61124.55</v>
      </c>
      <c r="J154" s="39">
        <f>+'[1]Informe_dane'!J154</f>
        <v>-16796.694</v>
      </c>
      <c r="K154" s="39">
        <f>+'[1]Informe_dane'!K154</f>
        <v>129426.99</v>
      </c>
      <c r="L154" s="39">
        <f>+'[1]Informe_dane'!L154</f>
        <v>2149.28</v>
      </c>
      <c r="M154" s="39">
        <f>+'[1]Informe_dane'!M154</f>
        <v>166323.935</v>
      </c>
      <c r="N154" s="39">
        <f>+'[1]Informe_dane'!N154</f>
        <v>0</v>
      </c>
      <c r="O154" s="39">
        <f>+'[1]Informe_dane'!O154</f>
        <v>0</v>
      </c>
      <c r="P154" s="39">
        <f>+'[1]Informe_dane'!P154</f>
        <v>0</v>
      </c>
      <c r="Q154" s="39">
        <f>+'[1]Informe_dane'!Q154</f>
        <v>0</v>
      </c>
      <c r="R154" s="39">
        <f>+'[1]Informe_dane'!R154</f>
        <v>0</v>
      </c>
      <c r="S154" s="39">
        <f>+'[1]Informe_dane'!S154</f>
        <v>0</v>
      </c>
      <c r="T154" s="39">
        <f>+'[1]Informe_dane'!T154</f>
        <v>461641.06100000005</v>
      </c>
      <c r="U154" s="39">
        <f>+'[1]Informe_dane'!U154</f>
        <v>40678</v>
      </c>
      <c r="V154" s="39">
        <f>+'[1]Informe_dane'!V154</f>
        <v>59197</v>
      </c>
      <c r="W154" s="39">
        <f>+'[1]Informe_dane'!W154</f>
        <v>4490</v>
      </c>
      <c r="X154" s="39">
        <f>+'[1]Informe_dane'!X154</f>
        <v>51177.445</v>
      </c>
      <c r="Y154" s="39">
        <f>+'[1]Informe_dane'!Y154</f>
        <v>8264.681</v>
      </c>
      <c r="Z154" s="39">
        <f>+'[1]Informe_dane'!Z154</f>
        <v>22311.175</v>
      </c>
      <c r="AA154" s="39">
        <f>+'[1]Informe_dane'!AA154</f>
        <v>0</v>
      </c>
      <c r="AB154" s="39">
        <f>+'[1]Informe_dane'!AB154</f>
        <v>0</v>
      </c>
      <c r="AC154" s="39">
        <f>+'[1]Informe_dane'!AC154</f>
        <v>0</v>
      </c>
      <c r="AD154" s="39">
        <f>+'[1]Informe_dane'!AD154</f>
        <v>0</v>
      </c>
      <c r="AE154" s="39">
        <f>+'[1]Informe_dane'!AE154</f>
        <v>0</v>
      </c>
      <c r="AF154" s="39">
        <f>+'[1]Informe_dane'!AF154</f>
        <v>0</v>
      </c>
      <c r="AG154" s="39">
        <f>+'[1]Informe_dane'!AG154</f>
        <v>186118.301</v>
      </c>
      <c r="AH154" s="39">
        <f>+'[1]Informe_dane'!AH154</f>
        <v>0</v>
      </c>
      <c r="AI154" s="39">
        <f>+'[1]Informe_dane'!AI154</f>
        <v>2900</v>
      </c>
      <c r="AJ154" s="39">
        <f>+'[1]Informe_dane'!AJ154</f>
        <v>4945</v>
      </c>
      <c r="AK154" s="39">
        <f>+'[1]Informe_dane'!AK154</f>
        <v>10281.36</v>
      </c>
      <c r="AL154" s="39">
        <f>+'[1]Informe_dane'!AL154</f>
        <v>16014.27</v>
      </c>
      <c r="AM154" s="39">
        <f>+'[1]Informe_dane'!AM154</f>
        <v>16134.5</v>
      </c>
      <c r="AN154" s="39">
        <f>+'[1]Informe_dane'!AN154</f>
        <v>0</v>
      </c>
      <c r="AO154" s="39">
        <f>+'[1]Informe_dane'!AO154</f>
        <v>0</v>
      </c>
      <c r="AP154" s="39">
        <f>+'[1]Informe_dane'!AP154</f>
        <v>0</v>
      </c>
      <c r="AQ154" s="39">
        <f>+'[1]Informe_dane'!AQ154</f>
        <v>0</v>
      </c>
      <c r="AR154" s="39">
        <f>+'[1]Informe_dane'!AR154</f>
        <v>0</v>
      </c>
      <c r="AS154" s="39">
        <f>+'[1]Informe_dane'!AS154</f>
        <v>0</v>
      </c>
      <c r="AT154" s="39">
        <f>+'[1]Informe_dane'!AT154</f>
        <v>50275.130000000005</v>
      </c>
      <c r="AU154" s="39">
        <f>+'[1]Informe_dane'!AU154</f>
        <v>0</v>
      </c>
      <c r="AV154" s="39">
        <f>+'[1]Informe_dane'!AV154</f>
        <v>2900</v>
      </c>
      <c r="AW154" s="39">
        <f>+'[1]Informe_dane'!AW154</f>
        <v>4945</v>
      </c>
      <c r="AX154" s="39">
        <f>+'[1]Informe_dane'!AX154</f>
        <v>10281.36</v>
      </c>
      <c r="AY154" s="39">
        <f>+'[1]Informe_dane'!AY154</f>
        <v>16014.27</v>
      </c>
      <c r="AZ154" s="39">
        <f>+'[1]Informe_dane'!AZ154</f>
        <v>15401.089</v>
      </c>
      <c r="BA154" s="39">
        <f>+'[1]Informe_dane'!BA154</f>
        <v>0</v>
      </c>
      <c r="BB154" s="39">
        <f>+'[1]Informe_dane'!BB154</f>
        <v>0</v>
      </c>
      <c r="BC154" s="39">
        <f>+'[1]Informe_dane'!BC154</f>
        <v>0</v>
      </c>
      <c r="BD154" s="39">
        <f>+'[1]Informe_dane'!BD154</f>
        <v>0</v>
      </c>
      <c r="BE154" s="39">
        <f>+'[1]Informe_dane'!BE154</f>
        <v>0</v>
      </c>
      <c r="BF154" s="39">
        <f>+'[1]Informe_dane'!BF154</f>
        <v>0</v>
      </c>
      <c r="BG154" s="39">
        <f>+'[1]Informe_dane'!BG154</f>
        <v>49541.719000000005</v>
      </c>
    </row>
    <row r="155" spans="1:59" ht="22.5">
      <c r="A155" s="39" t="s">
        <v>65</v>
      </c>
      <c r="B155" s="42" t="s">
        <v>29</v>
      </c>
      <c r="C155" s="54" t="s">
        <v>66</v>
      </c>
      <c r="D155" s="39">
        <f>+'[1]Informe_dane'!D155</f>
        <v>3213600</v>
      </c>
      <c r="E155" s="39">
        <f>+'[1]Informe_dane'!E155</f>
        <v>0</v>
      </c>
      <c r="F155" s="39">
        <f>+'[1]Informe_dane'!F155</f>
        <v>0</v>
      </c>
      <c r="G155" s="39">
        <f>+'[1]Informe_dane'!G155</f>
        <v>3213600</v>
      </c>
      <c r="H155" s="39">
        <f>+'[1]Informe_dane'!H155</f>
        <v>2700764.242</v>
      </c>
      <c r="I155" s="39">
        <f>+'[1]Informe_dane'!I155</f>
        <v>333596.945</v>
      </c>
      <c r="J155" s="39">
        <f>+'[1]Informe_dane'!J155</f>
        <v>-40248.328</v>
      </c>
      <c r="K155" s="39">
        <f>+'[1]Informe_dane'!K155</f>
        <v>-2227.148</v>
      </c>
      <c r="L155" s="39">
        <f>+'[1]Informe_dane'!L155</f>
        <v>-312.44</v>
      </c>
      <c r="M155" s="39">
        <f>+'[1]Informe_dane'!M155</f>
        <v>39184.48</v>
      </c>
      <c r="N155" s="39">
        <f>+'[1]Informe_dane'!N155</f>
        <v>0</v>
      </c>
      <c r="O155" s="39">
        <f>+'[1]Informe_dane'!O155</f>
        <v>0</v>
      </c>
      <c r="P155" s="39">
        <f>+'[1]Informe_dane'!P155</f>
        <v>0</v>
      </c>
      <c r="Q155" s="39">
        <f>+'[1]Informe_dane'!Q155</f>
        <v>0</v>
      </c>
      <c r="R155" s="39">
        <f>+'[1]Informe_dane'!R155</f>
        <v>0</v>
      </c>
      <c r="S155" s="39">
        <f>+'[1]Informe_dane'!S155</f>
        <v>0</v>
      </c>
      <c r="T155" s="39">
        <f>+'[1]Informe_dane'!T155</f>
        <v>3030757.7509999997</v>
      </c>
      <c r="U155" s="39">
        <f>+'[1]Informe_dane'!U155</f>
        <v>455831.605</v>
      </c>
      <c r="V155" s="39">
        <f>+'[1]Informe_dane'!V155</f>
        <v>2462956.647</v>
      </c>
      <c r="W155" s="39">
        <f>+'[1]Informe_dane'!W155</f>
        <v>74558.93</v>
      </c>
      <c r="X155" s="39">
        <f>+'[1]Informe_dane'!X155</f>
        <v>-1461.471</v>
      </c>
      <c r="Y155" s="39">
        <f>+'[1]Informe_dane'!Y155</f>
        <v>-312.44</v>
      </c>
      <c r="Z155" s="39">
        <f>+'[1]Informe_dane'!Z155</f>
        <v>0</v>
      </c>
      <c r="AA155" s="39">
        <f>+'[1]Informe_dane'!AA155</f>
        <v>0</v>
      </c>
      <c r="AB155" s="39">
        <f>+'[1]Informe_dane'!AB155</f>
        <v>0</v>
      </c>
      <c r="AC155" s="39">
        <f>+'[1]Informe_dane'!AC155</f>
        <v>0</v>
      </c>
      <c r="AD155" s="39">
        <f>+'[1]Informe_dane'!AD155</f>
        <v>0</v>
      </c>
      <c r="AE155" s="39">
        <f>+'[1]Informe_dane'!AE155</f>
        <v>0</v>
      </c>
      <c r="AF155" s="39">
        <f>+'[1]Informe_dane'!AF155</f>
        <v>0</v>
      </c>
      <c r="AG155" s="39">
        <f>+'[1]Informe_dane'!AG155</f>
        <v>2991573.271</v>
      </c>
      <c r="AH155" s="39">
        <f>+'[1]Informe_dane'!AH155</f>
        <v>0</v>
      </c>
      <c r="AI155" s="39">
        <f>+'[1]Informe_dane'!AI155</f>
        <v>77356.021</v>
      </c>
      <c r="AJ155" s="39">
        <f>+'[1]Informe_dane'!AJ155</f>
        <v>1084517.204</v>
      </c>
      <c r="AK155" s="39">
        <f>+'[1]Informe_dane'!AK155</f>
        <v>1377749.717</v>
      </c>
      <c r="AL155" s="39">
        <f>+'[1]Informe_dane'!AL155</f>
        <v>329592.606</v>
      </c>
      <c r="AM155" s="39">
        <f>+'[1]Informe_dane'!AM155</f>
        <v>43867.108</v>
      </c>
      <c r="AN155" s="39">
        <f>+'[1]Informe_dane'!AN155</f>
        <v>0</v>
      </c>
      <c r="AO155" s="39">
        <f>+'[1]Informe_dane'!AO155</f>
        <v>0</v>
      </c>
      <c r="AP155" s="39">
        <f>+'[1]Informe_dane'!AP155</f>
        <v>0</v>
      </c>
      <c r="AQ155" s="39">
        <f>+'[1]Informe_dane'!AQ155</f>
        <v>0</v>
      </c>
      <c r="AR155" s="39">
        <f>+'[1]Informe_dane'!AR155</f>
        <v>0</v>
      </c>
      <c r="AS155" s="39">
        <f>+'[1]Informe_dane'!AS155</f>
        <v>0</v>
      </c>
      <c r="AT155" s="39">
        <f>+'[1]Informe_dane'!AT155</f>
        <v>2913082.656</v>
      </c>
      <c r="AU155" s="39">
        <f>+'[1]Informe_dane'!AU155</f>
        <v>0</v>
      </c>
      <c r="AV155" s="39">
        <f>+'[1]Informe_dane'!AV155</f>
        <v>77356.021</v>
      </c>
      <c r="AW155" s="39">
        <f>+'[1]Informe_dane'!AW155</f>
        <v>1084517.204</v>
      </c>
      <c r="AX155" s="39">
        <f>+'[1]Informe_dane'!AX155</f>
        <v>1377749.717</v>
      </c>
      <c r="AY155" s="39">
        <f>+'[1]Informe_dane'!AY155</f>
        <v>329592.606</v>
      </c>
      <c r="AZ155" s="39">
        <f>+'[1]Informe_dane'!AZ155</f>
        <v>43867.108</v>
      </c>
      <c r="BA155" s="39">
        <f>+'[1]Informe_dane'!BA155</f>
        <v>0</v>
      </c>
      <c r="BB155" s="39">
        <f>+'[1]Informe_dane'!BB155</f>
        <v>0</v>
      </c>
      <c r="BC155" s="39">
        <f>+'[1]Informe_dane'!BC155</f>
        <v>0</v>
      </c>
      <c r="BD155" s="39">
        <f>+'[1]Informe_dane'!BD155</f>
        <v>0</v>
      </c>
      <c r="BE155" s="39">
        <f>+'[1]Informe_dane'!BE155</f>
        <v>0</v>
      </c>
      <c r="BF155" s="39">
        <f>+'[1]Informe_dane'!BF155</f>
        <v>0</v>
      </c>
      <c r="BG155" s="39">
        <f>+'[1]Informe_dane'!BG155</f>
        <v>2913082.656</v>
      </c>
    </row>
    <row r="156" spans="1:59" ht="33.75" hidden="1">
      <c r="A156" s="46" t="s">
        <v>332</v>
      </c>
      <c r="B156" s="47" t="s">
        <v>29</v>
      </c>
      <c r="C156" s="55" t="s">
        <v>333</v>
      </c>
      <c r="D156" s="39">
        <f>+'[1]Informe_dane'!D156</f>
        <v>0</v>
      </c>
      <c r="E156" s="39">
        <f>+'[1]Informe_dane'!E156</f>
        <v>0</v>
      </c>
      <c r="F156" s="39">
        <f>+'[1]Informe_dane'!F156</f>
        <v>0</v>
      </c>
      <c r="G156" s="39">
        <f>+'[1]Informe_dane'!G156</f>
        <v>0</v>
      </c>
      <c r="H156" s="39">
        <f>+'[1]Informe_dane'!H156</f>
        <v>0</v>
      </c>
      <c r="I156" s="39">
        <f>+'[1]Informe_dane'!I156</f>
        <v>0</v>
      </c>
      <c r="J156" s="39">
        <f>+'[1]Informe_dane'!J156</f>
        <v>0</v>
      </c>
      <c r="K156" s="39">
        <f>+'[1]Informe_dane'!K156</f>
        <v>0</v>
      </c>
      <c r="L156" s="39">
        <f>+'[1]Informe_dane'!L156</f>
        <v>0</v>
      </c>
      <c r="M156" s="39">
        <f>+'[1]Informe_dane'!M156</f>
        <v>0</v>
      </c>
      <c r="N156" s="39">
        <f>+'[1]Informe_dane'!N156</f>
        <v>0</v>
      </c>
      <c r="O156" s="39">
        <f>+'[1]Informe_dane'!O156</f>
        <v>0</v>
      </c>
      <c r="P156" s="39">
        <f>+'[1]Informe_dane'!P156</f>
        <v>0</v>
      </c>
      <c r="Q156" s="39">
        <f>+'[1]Informe_dane'!Q156</f>
        <v>0</v>
      </c>
      <c r="R156" s="39">
        <f>+'[1]Informe_dane'!R156</f>
        <v>0</v>
      </c>
      <c r="S156" s="39">
        <f>+'[1]Informe_dane'!S156</f>
        <v>0</v>
      </c>
      <c r="T156" s="39">
        <f>+'[1]Informe_dane'!T156</f>
        <v>0</v>
      </c>
      <c r="U156" s="39">
        <f>+'[1]Informe_dane'!U156</f>
        <v>0</v>
      </c>
      <c r="V156" s="39">
        <f>+'[1]Informe_dane'!V156</f>
        <v>0</v>
      </c>
      <c r="W156" s="39">
        <f>+'[1]Informe_dane'!W156</f>
        <v>0</v>
      </c>
      <c r="X156" s="39">
        <f>+'[1]Informe_dane'!X156</f>
        <v>0</v>
      </c>
      <c r="Y156" s="39">
        <f>+'[1]Informe_dane'!Y156</f>
        <v>0</v>
      </c>
      <c r="Z156" s="39">
        <f>+'[1]Informe_dane'!Z156</f>
        <v>0</v>
      </c>
      <c r="AA156" s="39">
        <f>+'[1]Informe_dane'!AA156</f>
        <v>0</v>
      </c>
      <c r="AB156" s="39">
        <f>+'[1]Informe_dane'!AB156</f>
        <v>0</v>
      </c>
      <c r="AC156" s="39">
        <f>+'[1]Informe_dane'!AC156</f>
        <v>0</v>
      </c>
      <c r="AD156" s="39">
        <f>+'[1]Informe_dane'!AD156</f>
        <v>0</v>
      </c>
      <c r="AE156" s="39">
        <f>+'[1]Informe_dane'!AE156</f>
        <v>0</v>
      </c>
      <c r="AF156" s="39">
        <f>+'[1]Informe_dane'!AF156</f>
        <v>0</v>
      </c>
      <c r="AG156" s="39">
        <f>+'[1]Informe_dane'!AG156</f>
        <v>0</v>
      </c>
      <c r="AH156" s="39">
        <f>+'[1]Informe_dane'!AH156</f>
        <v>0</v>
      </c>
      <c r="AI156" s="39">
        <f>+'[1]Informe_dane'!AI156</f>
        <v>0</v>
      </c>
      <c r="AJ156" s="39">
        <f>+'[1]Informe_dane'!AJ156</f>
        <v>0</v>
      </c>
      <c r="AK156" s="39">
        <f>+'[1]Informe_dane'!AK156</f>
        <v>0</v>
      </c>
      <c r="AL156" s="39">
        <f>+'[1]Informe_dane'!AL156</f>
        <v>0</v>
      </c>
      <c r="AM156" s="39">
        <f>+'[1]Informe_dane'!AM156</f>
        <v>0</v>
      </c>
      <c r="AN156" s="39">
        <f>+'[1]Informe_dane'!AN156</f>
        <v>0</v>
      </c>
      <c r="AO156" s="39">
        <f>+'[1]Informe_dane'!AO156</f>
        <v>0</v>
      </c>
      <c r="AP156" s="39">
        <f>+'[1]Informe_dane'!AP156</f>
        <v>0</v>
      </c>
      <c r="AQ156" s="39">
        <f>+'[1]Informe_dane'!AQ156</f>
        <v>0</v>
      </c>
      <c r="AR156" s="39">
        <f>+'[1]Informe_dane'!AR156</f>
        <v>0</v>
      </c>
      <c r="AS156" s="39">
        <f>+'[1]Informe_dane'!AS156</f>
        <v>0</v>
      </c>
      <c r="AT156" s="39">
        <f>+'[1]Informe_dane'!AT156</f>
        <v>0</v>
      </c>
      <c r="AU156" s="39">
        <f>+'[1]Informe_dane'!AU156</f>
        <v>0</v>
      </c>
      <c r="AV156" s="39">
        <f>+'[1]Informe_dane'!AV156</f>
        <v>0</v>
      </c>
      <c r="AW156" s="39">
        <f>+'[1]Informe_dane'!AW156</f>
        <v>0</v>
      </c>
      <c r="AX156" s="39">
        <f>+'[1]Informe_dane'!AX156</f>
        <v>0</v>
      </c>
      <c r="AY156" s="39">
        <f>+'[1]Informe_dane'!AY156</f>
        <v>0</v>
      </c>
      <c r="AZ156" s="39">
        <f>+'[1]Informe_dane'!AZ156</f>
        <v>0</v>
      </c>
      <c r="BA156" s="39">
        <f>+'[1]Informe_dane'!BA156</f>
        <v>0</v>
      </c>
      <c r="BB156" s="39">
        <f>+'[1]Informe_dane'!BB156</f>
        <v>0</v>
      </c>
      <c r="BC156" s="39">
        <f>+'[1]Informe_dane'!BC156</f>
        <v>0</v>
      </c>
      <c r="BD156" s="39">
        <f>+'[1]Informe_dane'!BD156</f>
        <v>0</v>
      </c>
      <c r="BE156" s="39">
        <f>+'[1]Informe_dane'!BE156</f>
        <v>0</v>
      </c>
      <c r="BF156" s="39">
        <f>+'[1]Informe_dane'!BF156</f>
        <v>0</v>
      </c>
      <c r="BG156" s="39">
        <f>+'[1]Informe_dane'!BG156</f>
        <v>0</v>
      </c>
    </row>
    <row r="157" spans="1:59" ht="11.25" hidden="1">
      <c r="A157" s="59"/>
      <c r="B157" s="60"/>
      <c r="C157" s="61"/>
      <c r="D157" s="59">
        <f>+'[1]Informe_dane'!D157</f>
        <v>0</v>
      </c>
      <c r="E157" s="59">
        <f>+'[1]Informe_dane'!E157</f>
        <v>0</v>
      </c>
      <c r="F157" s="59">
        <f>+'[1]Informe_dane'!F157</f>
        <v>0</v>
      </c>
      <c r="G157" s="59">
        <f>+'[1]Informe_dane'!G157</f>
        <v>0</v>
      </c>
      <c r="H157" s="59">
        <f>+'[1]Informe_dane'!H157</f>
        <v>0</v>
      </c>
      <c r="I157" s="59">
        <f>+'[1]Informe_dane'!I157</f>
        <v>0</v>
      </c>
      <c r="J157" s="59">
        <f>+'[1]Informe_dane'!J157</f>
        <v>0</v>
      </c>
      <c r="K157" s="59">
        <f>+'[1]Informe_dane'!K157</f>
        <v>0</v>
      </c>
      <c r="L157" s="59">
        <f>+'[1]Informe_dane'!L157</f>
        <v>0</v>
      </c>
      <c r="M157" s="59">
        <f>+'[1]Informe_dane'!M157</f>
        <v>0</v>
      </c>
      <c r="N157" s="59">
        <f>+'[1]Informe_dane'!N157</f>
        <v>0</v>
      </c>
      <c r="O157" s="59">
        <f>+'[1]Informe_dane'!O157</f>
        <v>0</v>
      </c>
      <c r="P157" s="59">
        <f>+'[1]Informe_dane'!P157</f>
        <v>0</v>
      </c>
      <c r="Q157" s="59">
        <f>+'[1]Informe_dane'!Q157</f>
        <v>0</v>
      </c>
      <c r="R157" s="59">
        <f>+'[1]Informe_dane'!R157</f>
        <v>0</v>
      </c>
      <c r="S157" s="59">
        <f>+'[1]Informe_dane'!S157</f>
        <v>0</v>
      </c>
      <c r="T157" s="59">
        <f>+'[1]Informe_dane'!T157</f>
        <v>0</v>
      </c>
      <c r="U157" s="59">
        <f>+'[1]Informe_dane'!U157</f>
        <v>0</v>
      </c>
      <c r="V157" s="59">
        <f>+'[1]Informe_dane'!V157</f>
        <v>0</v>
      </c>
      <c r="W157" s="59">
        <f>+'[1]Informe_dane'!W157</f>
        <v>0</v>
      </c>
      <c r="X157" s="59">
        <f>+'[1]Informe_dane'!X157</f>
        <v>0</v>
      </c>
      <c r="Y157" s="59">
        <f>+'[1]Informe_dane'!Y157</f>
        <v>0</v>
      </c>
      <c r="Z157" s="59">
        <f>+'[1]Informe_dane'!Z157</f>
        <v>0</v>
      </c>
      <c r="AA157" s="59">
        <f>+'[1]Informe_dane'!AA157</f>
        <v>0</v>
      </c>
      <c r="AB157" s="59">
        <f>+'[1]Informe_dane'!AB157</f>
        <v>0</v>
      </c>
      <c r="AC157" s="59">
        <f>+'[1]Informe_dane'!AC157</f>
        <v>0</v>
      </c>
      <c r="AD157" s="59">
        <f>+'[1]Informe_dane'!AD157</f>
        <v>0</v>
      </c>
      <c r="AE157" s="59">
        <f>+'[1]Informe_dane'!AE157</f>
        <v>0</v>
      </c>
      <c r="AF157" s="59">
        <f>+'[1]Informe_dane'!AF157</f>
        <v>0</v>
      </c>
      <c r="AG157" s="59">
        <f>+'[1]Informe_dane'!AG157</f>
        <v>0</v>
      </c>
      <c r="AH157" s="59">
        <f>+'[1]Informe_dane'!AH157</f>
        <v>0</v>
      </c>
      <c r="AI157" s="59">
        <f>+'[1]Informe_dane'!AI157</f>
        <v>0</v>
      </c>
      <c r="AJ157" s="59">
        <f>+'[1]Informe_dane'!AJ157</f>
        <v>0</v>
      </c>
      <c r="AK157" s="59">
        <f>+'[1]Informe_dane'!AK157</f>
        <v>0</v>
      </c>
      <c r="AL157" s="59">
        <f>+'[1]Informe_dane'!AL157</f>
        <v>0</v>
      </c>
      <c r="AM157" s="59">
        <f>+'[1]Informe_dane'!AM157</f>
        <v>0</v>
      </c>
      <c r="AN157" s="59">
        <f>+'[1]Informe_dane'!AN157</f>
        <v>0</v>
      </c>
      <c r="AO157" s="59">
        <f>+'[1]Informe_dane'!AO157</f>
        <v>0</v>
      </c>
      <c r="AP157" s="59">
        <f>+'[1]Informe_dane'!AP157</f>
        <v>0</v>
      </c>
      <c r="AQ157" s="59">
        <f>+'[1]Informe_dane'!AQ157</f>
        <v>0</v>
      </c>
      <c r="AR157" s="59">
        <f>+'[1]Informe_dane'!AR157</f>
        <v>0</v>
      </c>
      <c r="AS157" s="59">
        <f>+'[1]Informe_dane'!AS157</f>
        <v>0</v>
      </c>
      <c r="AT157" s="59">
        <f>+'[1]Informe_dane'!AT157</f>
        <v>0</v>
      </c>
      <c r="AU157" s="59">
        <f>+'[1]Informe_dane'!AU157</f>
        <v>0</v>
      </c>
      <c r="AV157" s="59">
        <f>+'[1]Informe_dane'!AV157</f>
        <v>0</v>
      </c>
      <c r="AW157" s="59">
        <f>+'[1]Informe_dane'!AW157</f>
        <v>0</v>
      </c>
      <c r="AX157" s="59">
        <f>+'[1]Informe_dane'!AX157</f>
        <v>0</v>
      </c>
      <c r="AY157" s="59">
        <f>+'[1]Informe_dane'!AY157</f>
        <v>0</v>
      </c>
      <c r="AZ157" s="59">
        <f>+'[1]Informe_dane'!AZ157</f>
        <v>0</v>
      </c>
      <c r="BA157" s="59">
        <f>+'[1]Informe_dane'!BA157</f>
        <v>0</v>
      </c>
      <c r="BB157" s="59">
        <f>+'[1]Informe_dane'!BB157</f>
        <v>0</v>
      </c>
      <c r="BC157" s="59">
        <f>+'[1]Informe_dane'!BC157</f>
        <v>0</v>
      </c>
      <c r="BD157" s="59">
        <f>+'[1]Informe_dane'!BD157</f>
        <v>0</v>
      </c>
      <c r="BE157" s="59">
        <f>+'[1]Informe_dane'!BE157</f>
        <v>0</v>
      </c>
      <c r="BF157" s="59">
        <f>+'[1]Informe_dane'!BF157</f>
        <v>0</v>
      </c>
      <c r="BG157" s="59">
        <f>+'[1]Informe_dane'!BG157</f>
        <v>0</v>
      </c>
    </row>
    <row r="158" spans="1:59" s="37" customFormat="1" ht="15" customHeight="1">
      <c r="A158" s="138" t="s">
        <v>246</v>
      </c>
      <c r="B158" s="138"/>
      <c r="C158" s="138"/>
      <c r="D158" s="36">
        <f aca="true" t="shared" si="29" ref="D158:BG158">+D119+D7</f>
        <v>192517452.468</v>
      </c>
      <c r="E158" s="36">
        <f t="shared" si="29"/>
        <v>835060.9464999998</v>
      </c>
      <c r="F158" s="36">
        <f t="shared" si="29"/>
        <v>835060.9465</v>
      </c>
      <c r="G158" s="36">
        <f t="shared" si="29"/>
        <v>192517452.468</v>
      </c>
      <c r="H158" s="36">
        <f t="shared" si="29"/>
        <v>97219913.42839</v>
      </c>
      <c r="I158" s="36">
        <f t="shared" si="29"/>
        <v>17311325.51668</v>
      </c>
      <c r="J158" s="36">
        <f t="shared" si="29"/>
        <v>8991628.625099998</v>
      </c>
      <c r="K158" s="36">
        <f t="shared" si="29"/>
        <v>9423318.208290001</v>
      </c>
      <c r="L158" s="36">
        <f t="shared" si="29"/>
        <v>3853214.8932700003</v>
      </c>
      <c r="M158" s="36">
        <f t="shared" si="29"/>
        <v>11799330.317990001</v>
      </c>
      <c r="N158" s="36">
        <f t="shared" si="29"/>
        <v>0</v>
      </c>
      <c r="O158" s="36">
        <f t="shared" si="29"/>
        <v>0</v>
      </c>
      <c r="P158" s="36">
        <f t="shared" si="29"/>
        <v>0</v>
      </c>
      <c r="Q158" s="36">
        <f t="shared" si="29"/>
        <v>0</v>
      </c>
      <c r="R158" s="36">
        <f t="shared" si="29"/>
        <v>0</v>
      </c>
      <c r="S158" s="36">
        <f t="shared" si="29"/>
        <v>0</v>
      </c>
      <c r="T158" s="36">
        <f t="shared" si="29"/>
        <v>148598730.98972</v>
      </c>
      <c r="U158" s="36">
        <f t="shared" si="29"/>
        <v>32053750.83799</v>
      </c>
      <c r="V158" s="36">
        <f t="shared" si="29"/>
        <v>18382023.93016</v>
      </c>
      <c r="W158" s="36">
        <f t="shared" si="29"/>
        <v>17158332.652850002</v>
      </c>
      <c r="X158" s="36">
        <f t="shared" si="29"/>
        <v>12767992.61813</v>
      </c>
      <c r="Y158" s="36">
        <f t="shared" si="29"/>
        <v>12909941.60515</v>
      </c>
      <c r="Z158" s="36">
        <f t="shared" si="29"/>
        <v>10405843.676059999</v>
      </c>
      <c r="AA158" s="36">
        <f t="shared" si="29"/>
        <v>0</v>
      </c>
      <c r="AB158" s="36">
        <f t="shared" si="29"/>
        <v>0</v>
      </c>
      <c r="AC158" s="36">
        <f t="shared" si="29"/>
        <v>0</v>
      </c>
      <c r="AD158" s="36">
        <f t="shared" si="29"/>
        <v>0</v>
      </c>
      <c r="AE158" s="36">
        <f t="shared" si="29"/>
        <v>0</v>
      </c>
      <c r="AF158" s="36">
        <f t="shared" si="29"/>
        <v>0</v>
      </c>
      <c r="AG158" s="36">
        <f t="shared" si="29"/>
        <v>103677885.32034</v>
      </c>
      <c r="AH158" s="36">
        <f t="shared" si="29"/>
        <v>4439323.94118</v>
      </c>
      <c r="AI158" s="36">
        <f t="shared" si="29"/>
        <v>8717833.48849</v>
      </c>
      <c r="AJ158" s="36">
        <f t="shared" si="29"/>
        <v>12318708.00959</v>
      </c>
      <c r="AK158" s="36">
        <f t="shared" si="29"/>
        <v>11938751.418930002</v>
      </c>
      <c r="AL158" s="36">
        <f t="shared" si="29"/>
        <v>12660773.115679998</v>
      </c>
      <c r="AM158" s="36">
        <f t="shared" si="29"/>
        <v>12033879.771490002</v>
      </c>
      <c r="AN158" s="36">
        <f t="shared" si="29"/>
        <v>0</v>
      </c>
      <c r="AO158" s="36">
        <f t="shared" si="29"/>
        <v>0</v>
      </c>
      <c r="AP158" s="36">
        <f t="shared" si="29"/>
        <v>0</v>
      </c>
      <c r="AQ158" s="36">
        <f t="shared" si="29"/>
        <v>0</v>
      </c>
      <c r="AR158" s="36">
        <f t="shared" si="29"/>
        <v>0</v>
      </c>
      <c r="AS158" s="36">
        <f t="shared" si="29"/>
        <v>0</v>
      </c>
      <c r="AT158" s="36">
        <f t="shared" si="29"/>
        <v>62109269.74535999</v>
      </c>
      <c r="AU158" s="36">
        <f t="shared" si="29"/>
        <v>4436432.846179999</v>
      </c>
      <c r="AV158" s="36">
        <f t="shared" si="29"/>
        <v>8566090.156490002</v>
      </c>
      <c r="AW158" s="36">
        <f t="shared" si="29"/>
        <v>12453783.424589999</v>
      </c>
      <c r="AX158" s="36">
        <f t="shared" si="29"/>
        <v>11897609.242929999</v>
      </c>
      <c r="AY158" s="36">
        <f t="shared" si="29"/>
        <v>12447058.25468</v>
      </c>
      <c r="AZ158" s="36">
        <f t="shared" si="29"/>
        <v>11992232.6287</v>
      </c>
      <c r="BA158" s="36">
        <f t="shared" si="29"/>
        <v>0</v>
      </c>
      <c r="BB158" s="36">
        <f t="shared" si="29"/>
        <v>0</v>
      </c>
      <c r="BC158" s="36">
        <f t="shared" si="29"/>
        <v>0</v>
      </c>
      <c r="BD158" s="36">
        <f t="shared" si="29"/>
        <v>0</v>
      </c>
      <c r="BE158" s="36">
        <f t="shared" si="29"/>
        <v>0</v>
      </c>
      <c r="BF158" s="36">
        <f t="shared" si="29"/>
        <v>0</v>
      </c>
      <c r="BG158" s="36">
        <f t="shared" si="29"/>
        <v>61793206.55356999</v>
      </c>
    </row>
    <row r="159" spans="4:47" ht="11.2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</row>
    <row r="160" spans="4:59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>
        <f>L158-3848214.893</f>
        <v>5000.000270000193</v>
      </c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47" ht="11.2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</row>
    <row r="163" spans="4:47" ht="11.25">
      <c r="D163" s="45"/>
      <c r="E163" s="45"/>
      <c r="F163" s="45"/>
      <c r="G163" s="45"/>
      <c r="H163" s="45"/>
      <c r="I163" s="133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3:47" ht="11.25">
      <c r="C164" s="33" t="s">
        <v>259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258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4:47" ht="11.2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3:47" ht="11.25">
      <c r="C169" s="13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4:47" ht="11.25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</sheetData>
  <sheetProtection/>
  <mergeCells count="9">
    <mergeCell ref="Y5:AE5"/>
    <mergeCell ref="BF5:BG5"/>
    <mergeCell ref="A158:C158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8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" sqref="I1:I1638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9" width="12.8515625" style="1" hidden="1" customWidth="1"/>
    <col min="10" max="10" width="12.8515625" style="1" customWidth="1"/>
    <col min="11" max="16" width="12.8515625" style="1" hidden="1" customWidth="1"/>
    <col min="17" max="17" width="12.851562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56" t="s">
        <v>342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57" t="s">
        <v>343</v>
      </c>
      <c r="Q3" s="158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59" t="s">
        <v>341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49" t="s">
        <v>363</v>
      </c>
      <c r="Q4" s="150"/>
    </row>
    <row r="5" spans="1:17" ht="17.25" customHeight="1" thickBot="1">
      <c r="A5" s="94" t="s">
        <v>346</v>
      </c>
      <c r="B5" s="95"/>
      <c r="C5" s="95"/>
      <c r="D5" s="161"/>
      <c r="E5" s="161"/>
      <c r="F5" s="161"/>
      <c r="G5" s="161"/>
      <c r="H5" s="161"/>
      <c r="I5" s="161"/>
      <c r="J5" s="161"/>
      <c r="K5" s="105"/>
      <c r="L5" s="105"/>
      <c r="M5" s="105"/>
      <c r="N5" s="105"/>
      <c r="O5" s="105"/>
      <c r="P5" s="136" t="s">
        <v>0</v>
      </c>
      <c r="Q5" s="137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>SUM(D21,D24,D26,D30,D35,D40,D42,D45,D47,D49,D51,D53)</f>
        <v>628443.1690499999</v>
      </c>
      <c r="E20" s="13">
        <f aca="true" t="shared" si="6" ref="E20:Q20">SUM(E21,E24,E26,E30,E35,E40,E42,E45,E47,E49,E51,E53)</f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>
        <f>_xlfn.SUMIFS('[2]CxP_Ene'!$P$5:$P$60,'[2]CxP_Ene'!$C$5:$C$60,$A22,'[2]CxP_Ene'!$M$5:$M$60,$B22,'[2]CxP_Ene'!$O$5:$O$60,$C22)/1000</f>
        <v>0</v>
      </c>
      <c r="E22" s="20">
        <f>_xlfn.SUMIFS('[2]CxP_Ene'!$P$5:$P$60,'[2]CxP_Ene'!$C$5:$C$60,$A22,'[2]CxP_Ene'!$M$5:$M$60,$B22,'[2]CxP_Ene'!$O$5:$O$60,$C22)/1000</f>
        <v>0</v>
      </c>
      <c r="F22" s="20">
        <f>_xlfn.SUMIFS('[2]CxP_Ene'!$P$5:$P$60,'[2]CxP_Ene'!$C$5:$C$60,$A22,'[2]CxP_Ene'!$M$5:$M$60,$B22,'[2]CxP_Ene'!$O$5:$O$60,$C22)/1000</f>
        <v>0</v>
      </c>
      <c r="G22" s="20">
        <f>_xlfn.SUMIFS('[2]CxP_Ene'!$P$5:$P$60,'[2]CxP_Ene'!$C$5:$C$60,$A22,'[2]CxP_Ene'!$M$5:$M$60,$B22,'[2]CxP_Ene'!$O$5:$O$60,$C22)/1000</f>
        <v>0</v>
      </c>
      <c r="H22" s="20">
        <f>_xlfn.SUMIFS('[2]CxP_Ene'!$P$5:$P$60,'[2]CxP_Ene'!$C$5:$C$60,$A22,'[2]CxP_Ene'!$M$5:$M$60,$B22,'[2]CxP_Ene'!$O$5:$O$60,$C22)/1000</f>
        <v>0</v>
      </c>
      <c r="I22" s="20">
        <f>_xlfn.SUMIFS('[2]CxP_Ene'!$P$5:$P$60,'[2]CxP_Ene'!$C$5:$C$60,$A22,'[2]CxP_Ene'!$M$5:$M$60,$B22,'[2]CxP_Ene'!$O$5:$O$60,$C22)/1000</f>
        <v>0</v>
      </c>
      <c r="J22" s="20">
        <f>_xlfn.SUMIFS('[2]CxP_Ene'!$P$5:$P$60,'[2]CxP_Ene'!$C$5:$C$60,$A22,'[2]CxP_Ene'!$M$5:$M$60,$B22,'[2]CxP_Ene'!$O$5:$O$60,$C22)/1000</f>
        <v>0</v>
      </c>
      <c r="K22" s="20">
        <f>_xlfn.SUMIFS('[2]CxP_Ene'!$P$5:$P$60,'[2]CxP_Ene'!$C$5:$C$60,$A22,'[2]CxP_Ene'!$M$5:$M$60,$B22,'[2]CxP_Ene'!$O$5:$O$60,$C22)/1000</f>
        <v>0</v>
      </c>
      <c r="L22" s="20">
        <f>_xlfn.SUMIFS('[2]CxP_Ene'!$P$5:$P$60,'[2]CxP_Ene'!$C$5:$C$60,$A22,'[2]CxP_Ene'!$M$5:$M$60,$B22,'[2]CxP_Ene'!$O$5:$O$60,$C22)/1000</f>
        <v>0</v>
      </c>
      <c r="M22" s="20">
        <f>_xlfn.SUMIFS('[2]CxP_Ene'!$P$5:$P$60,'[2]CxP_Ene'!$C$5:$C$60,$A22,'[2]CxP_Ene'!$M$5:$M$60,$B22,'[2]CxP_Ene'!$O$5:$O$60,$C22)/1000</f>
        <v>0</v>
      </c>
      <c r="N22" s="20">
        <f>_xlfn.SUMIFS('[2]CxP_Ene'!$P$5:$P$60,'[2]CxP_Ene'!$C$5:$C$60,$A22,'[2]CxP_Ene'!$M$5:$M$60,$B22,'[2]CxP_Ene'!$O$5:$O$60,$C22)/1000</f>
        <v>0</v>
      </c>
      <c r="O22" s="20">
        <f>_xlfn.SUMIFS('[2]CxP_Ene'!$P$5:$P$60,'[2]CxP_Ene'!$C$5:$C$60,$A22,'[2]CxP_Ene'!$M$5:$M$60,$B22,'[2]CxP_Ene'!$O$5:$O$60,$C22)/1000</f>
        <v>0</v>
      </c>
      <c r="P22" s="20">
        <f>_xlfn.SUMIFS('[2]CxP_Ene'!$P$5:$P$60,'[2]CxP_Ene'!$C$5:$C$60,$A22,'[2]CxP_Ene'!$M$5:$M$60,$B22,'[2]CxP_Ene'!$O$5:$O$60,$C22)/1000</f>
        <v>0</v>
      </c>
      <c r="Q22" s="20">
        <f>_xlfn.SUMIFS('[2]CxP_Ene'!$P$5:$P$60,'[2]CxP_Ene'!$C$5:$C$60,$A22,'[2]CxP_Ene'!$M$5:$M$60,$B22,'[2]CxP_Ene'!$O$5:$O$60,$C22)/1000</f>
        <v>0</v>
      </c>
    </row>
    <row r="23" spans="1:17" ht="11.25" hidden="1">
      <c r="A23" s="18" t="s">
        <v>251</v>
      </c>
      <c r="B23" s="19">
        <v>10</v>
      </c>
      <c r="C23" s="56" t="s">
        <v>252</v>
      </c>
      <c r="D23" s="20">
        <f>_xlfn.SUMIFS('[2]CxP_Ene'!$P$5:$P$60,'[2]CxP_Ene'!$C$5:$C$60,$A23,'[2]CxP_Ene'!$M$5:$M$60,$B23,'[2]CxP_Ene'!$O$5:$O$60,$C23)/1000</f>
        <v>0</v>
      </c>
      <c r="E23" s="20">
        <f>_xlfn.SUMIFS('[2]CxP_Ene'!$P$5:$P$60,'[2]CxP_Ene'!$C$5:$C$60,$A23,'[2]CxP_Ene'!$M$5:$M$60,$B23,'[2]CxP_Ene'!$O$5:$O$60,$C23)/1000</f>
        <v>0</v>
      </c>
      <c r="F23" s="20">
        <f>_xlfn.SUMIFS('[2]CxP_Ene'!$P$5:$P$60,'[2]CxP_Ene'!$C$5:$C$60,$A23,'[2]CxP_Ene'!$M$5:$M$60,$B23,'[2]CxP_Ene'!$O$5:$O$60,$C23)/1000</f>
        <v>0</v>
      </c>
      <c r="G23" s="20">
        <f>_xlfn.SUMIFS('[2]CxP_Ene'!$P$5:$P$60,'[2]CxP_Ene'!$C$5:$C$60,$A23,'[2]CxP_Ene'!$M$5:$M$60,$B23,'[2]CxP_Ene'!$O$5:$O$60,$C23)/1000</f>
        <v>0</v>
      </c>
      <c r="H23" s="20">
        <f>_xlfn.SUMIFS('[2]CxP_Ene'!$P$5:$P$60,'[2]CxP_Ene'!$C$5:$C$60,$A23,'[2]CxP_Ene'!$M$5:$M$60,$B23,'[2]CxP_Ene'!$O$5:$O$60,$C23)/1000</f>
        <v>0</v>
      </c>
      <c r="I23" s="20">
        <f>_xlfn.SUMIFS('[2]CxP_Ene'!$P$5:$P$60,'[2]CxP_Ene'!$C$5:$C$60,$A23,'[2]CxP_Ene'!$M$5:$M$60,$B23,'[2]CxP_Ene'!$O$5:$O$60,$C23)/1000</f>
        <v>0</v>
      </c>
      <c r="J23" s="20">
        <f>_xlfn.SUMIFS('[2]CxP_Ene'!$P$5:$P$60,'[2]CxP_Ene'!$C$5:$C$60,$A23,'[2]CxP_Ene'!$M$5:$M$60,$B23,'[2]CxP_Ene'!$O$5:$O$60,$C23)/1000</f>
        <v>0</v>
      </c>
      <c r="K23" s="20">
        <f>_xlfn.SUMIFS('[2]CxP_Ene'!$P$5:$P$60,'[2]CxP_Ene'!$C$5:$C$60,$A23,'[2]CxP_Ene'!$M$5:$M$60,$B23,'[2]CxP_Ene'!$O$5:$O$60,$C23)/1000</f>
        <v>0</v>
      </c>
      <c r="L23" s="20">
        <f>_xlfn.SUMIFS('[2]CxP_Ene'!$P$5:$P$60,'[2]CxP_Ene'!$C$5:$C$60,$A23,'[2]CxP_Ene'!$M$5:$M$60,$B23,'[2]CxP_Ene'!$O$5:$O$60,$C23)/1000</f>
        <v>0</v>
      </c>
      <c r="M23" s="20">
        <f>_xlfn.SUMIFS('[2]CxP_Ene'!$P$5:$P$60,'[2]CxP_Ene'!$C$5:$C$60,$A23,'[2]CxP_Ene'!$M$5:$M$60,$B23,'[2]CxP_Ene'!$O$5:$O$60,$C23)/1000</f>
        <v>0</v>
      </c>
      <c r="N23" s="20">
        <f>_xlfn.SUMIFS('[2]CxP_Ene'!$P$5:$P$60,'[2]CxP_Ene'!$C$5:$C$60,$A23,'[2]CxP_Ene'!$M$5:$M$60,$B23,'[2]CxP_Ene'!$O$5:$O$60,$C23)/1000</f>
        <v>0</v>
      </c>
      <c r="O23" s="20">
        <f>_xlfn.SUMIFS('[2]CxP_Ene'!$P$5:$P$60,'[2]CxP_Ene'!$C$5:$C$60,$A23,'[2]CxP_Ene'!$M$5:$M$60,$B23,'[2]CxP_Ene'!$O$5:$O$60,$C23)/1000</f>
        <v>0</v>
      </c>
      <c r="P23" s="20">
        <f>_xlfn.SUMIFS('[2]CxP_Ene'!$P$5:$P$60,'[2]CxP_Ene'!$C$5:$C$60,$A23,'[2]CxP_Ene'!$M$5:$M$60,$B23,'[2]CxP_Ene'!$O$5:$O$60,$C23)/1000</f>
        <v>0</v>
      </c>
      <c r="Q23" s="20">
        <f>_xlfn.SUMIFS('[2]CxP_Ene'!$P$5:$P$60,'[2]CxP_Ene'!$C$5:$C$60,$A23,'[2]CxP_Ene'!$M$5:$M$60,$B23,'[2]CxP_Ene'!$O$5:$O$60,$C23)/1000</f>
        <v>0</v>
      </c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>SUM(D56:D57)</f>
        <v>72446.812</v>
      </c>
      <c r="E55" s="122">
        <f aca="true" t="shared" si="19" ref="E55:Q55">SUM(E56:E57)</f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>SUM(D59:D84)</f>
        <v>32052933.821200002</v>
      </c>
      <c r="E58" s="122">
        <f aca="true" t="shared" si="20" ref="E58:Q58">SUM(E59:E84)</f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3" t="s">
        <v>67</v>
      </c>
      <c r="B85" s="154"/>
      <c r="C85" s="155"/>
      <c r="D85" s="24">
        <f>SUM(D58,D7)</f>
        <v>34213791.19202</v>
      </c>
      <c r="E85" s="24">
        <f aca="true" t="shared" si="21" ref="E85:Q85">SUM(E58,E7)</f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60" sqref="Q6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9" width="12.8515625" style="2" hidden="1" customWidth="1"/>
    <col min="10" max="10" width="12.8515625" style="2" customWidth="1"/>
    <col min="11" max="16" width="12.8515625" style="2" hidden="1" customWidth="1"/>
    <col min="17" max="17" width="12.8515625" style="2" customWidth="1"/>
    <col min="18" max="18" width="12.8515625" style="2" hidden="1" customWidth="1"/>
    <col min="19" max="22" width="12.8515625" style="1" hidden="1" customWidth="1"/>
    <col min="23" max="23" width="12.8515625" style="1" customWidth="1"/>
    <col min="24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56" t="s">
        <v>337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2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2" t="s">
        <v>339</v>
      </c>
      <c r="AD3" s="163"/>
    </row>
    <row r="4" spans="1:30" ht="15" customHeight="1">
      <c r="A4" s="93" t="s">
        <v>340</v>
      </c>
      <c r="C4" s="164" t="s">
        <v>341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49" t="s">
        <v>364</v>
      </c>
      <c r="AD4" s="150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1"/>
      <c r="M5" s="161"/>
      <c r="N5" s="161"/>
      <c r="O5" s="161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6" t="s">
        <v>0</v>
      </c>
      <c r="AD5" s="137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174019.72540999998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34001.986000000004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154158.30073000002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18365.028000000002</v>
      </c>
      <c r="W7" s="9">
        <f t="shared" si="0"/>
        <v>15636.957999999999</v>
      </c>
      <c r="X7" s="9">
        <f t="shared" si="0"/>
        <v>0</v>
      </c>
      <c r="Y7" s="9">
        <f t="shared" si="0"/>
        <v>0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154158.30073000002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120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120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120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159373.84206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22002.046000000002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142158.36073000001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11480.424</v>
      </c>
      <c r="W12" s="13">
        <f t="shared" si="5"/>
        <v>10521.622</v>
      </c>
      <c r="X12" s="13">
        <f t="shared" si="5"/>
        <v>0</v>
      </c>
      <c r="Y12" s="13">
        <f t="shared" si="5"/>
        <v>0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13">
        <f t="shared" si="5"/>
        <v>142158.36073000001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174.234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174.234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10521.622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130576.99873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10521.622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130576.99873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10521.622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130576.99873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10521.622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130576.99873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11480.424</v>
      </c>
      <c r="J23" s="21">
        <f t="shared" si="11"/>
        <v>0</v>
      </c>
      <c r="K23" s="21">
        <f t="shared" si="11"/>
        <v>0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0</v>
      </c>
      <c r="P23" s="21">
        <f t="shared" si="11"/>
        <v>0</v>
      </c>
      <c r="Q23" s="21">
        <f t="shared" si="11"/>
        <v>11480.424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11480.424</v>
      </c>
      <c r="W23" s="21">
        <f t="shared" si="11"/>
        <v>0</v>
      </c>
      <c r="X23" s="21">
        <f t="shared" si="11"/>
        <v>0</v>
      </c>
      <c r="Y23" s="21">
        <f t="shared" si="11"/>
        <v>0</v>
      </c>
      <c r="Z23" s="21">
        <f t="shared" si="11"/>
        <v>0</v>
      </c>
      <c r="AA23" s="21">
        <f t="shared" si="11"/>
        <v>0</v>
      </c>
      <c r="AB23" s="21">
        <f t="shared" si="11"/>
        <v>0</v>
      </c>
      <c r="AC23" s="21">
        <f t="shared" si="11"/>
        <v>0</v>
      </c>
      <c r="AD23" s="21">
        <f t="shared" si="11"/>
        <v>11480.424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11480.424</v>
      </c>
      <c r="J24" s="20">
        <f>+'[3]Inf_DANE_Rva15'!J24</f>
        <v>0</v>
      </c>
      <c r="K24" s="20">
        <f>+'[3]Inf_DANE_Rva15'!K24</f>
        <v>0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0</v>
      </c>
      <c r="P24" s="20">
        <f>+'[3]Inf_DANE_Rva15'!P24</f>
        <v>0</v>
      </c>
      <c r="Q24" s="20">
        <f t="shared" si="3"/>
        <v>11480.424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11480.424</v>
      </c>
      <c r="W24" s="20">
        <f>+'[3]Inf_DANE_Rva15'!W24</f>
        <v>0</v>
      </c>
      <c r="X24" s="20">
        <f>+'[3]Inf_DANE_Rva15'!X24</f>
        <v>0</v>
      </c>
      <c r="Y24" s="20">
        <f>+'[3]Inf_DANE_Rva15'!Y24</f>
        <v>0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0</v>
      </c>
      <c r="AC24" s="20">
        <f>+'[3]Inf_DANE_Rva15'!AC24</f>
        <v>0</v>
      </c>
      <c r="AD24" s="20">
        <f t="shared" si="4"/>
        <v>11480.424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14525.88335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11999.94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11999.94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6884.604</v>
      </c>
      <c r="W25" s="13">
        <f t="shared" si="12"/>
        <v>5115.336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11999.94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12633.68335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11999.94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11999.94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6884.604</v>
      </c>
      <c r="W26" s="20">
        <f>+'[3]Inf_DANE_Rva15'!W26</f>
        <v>5115.336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11999.94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13500919.22317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5416.945</v>
      </c>
      <c r="I28" s="13">
        <f t="shared" si="13"/>
        <v>258698.0271</v>
      </c>
      <c r="J28" s="13">
        <f t="shared" si="13"/>
        <v>133320.46899999998</v>
      </c>
      <c r="K28" s="13">
        <f t="shared" si="13"/>
        <v>0</v>
      </c>
      <c r="L28" s="13">
        <f t="shared" si="13"/>
        <v>0</v>
      </c>
      <c r="M28" s="13">
        <f t="shared" si="13"/>
        <v>0</v>
      </c>
      <c r="N28" s="13">
        <f t="shared" si="13"/>
        <v>0</v>
      </c>
      <c r="O28" s="13">
        <f t="shared" si="13"/>
        <v>0</v>
      </c>
      <c r="P28" s="13">
        <f t="shared" si="13"/>
        <v>0</v>
      </c>
      <c r="Q28" s="13">
        <f t="shared" si="13"/>
        <v>461846.49519000005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5416.945</v>
      </c>
      <c r="V28" s="13">
        <f t="shared" si="13"/>
        <v>196864.52899999998</v>
      </c>
      <c r="W28" s="13">
        <f t="shared" si="13"/>
        <v>159882.13410000002</v>
      </c>
      <c r="X28" s="13">
        <f t="shared" si="13"/>
        <v>0</v>
      </c>
      <c r="Y28" s="13">
        <f t="shared" si="13"/>
        <v>0</v>
      </c>
      <c r="Z28" s="13">
        <f t="shared" si="13"/>
        <v>0</v>
      </c>
      <c r="AA28" s="13">
        <f t="shared" si="13"/>
        <v>0</v>
      </c>
      <c r="AB28" s="13">
        <f t="shared" si="13"/>
        <v>0</v>
      </c>
      <c r="AC28" s="13">
        <f t="shared" si="13"/>
        <v>0</v>
      </c>
      <c r="AD28" s="13">
        <f t="shared" si="13"/>
        <v>426574.66219000006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81910.97719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61833.498100000004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17">
        <f t="shared" si="3"/>
        <v>81910.97719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61833.498100000004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17">
        <f t="shared" si="4"/>
        <v>81910.97719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31575.609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15734.267</v>
      </c>
      <c r="J31" s="20">
        <f>+'[3]Inf_DANE_Rva15'!J31</f>
        <v>3872.752</v>
      </c>
      <c r="K31" s="20">
        <f>+'[3]Inf_DANE_Rva15'!K31</f>
        <v>0</v>
      </c>
      <c r="L31" s="20">
        <f>+'[3]Inf_DANE_Rva15'!L31</f>
        <v>0</v>
      </c>
      <c r="M31" s="20">
        <f>+'[3]Inf_DANE_Rva15'!M31</f>
        <v>0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19607.019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15734.267</v>
      </c>
      <c r="W31" s="20">
        <f>+'[3]Inf_DANE_Rva15'!W31</f>
        <v>3872.752</v>
      </c>
      <c r="X31" s="20">
        <f>+'[3]Inf_DANE_Rva15'!X31</f>
        <v>0</v>
      </c>
      <c r="Y31" s="20">
        <f>+'[3]Inf_DANE_Rva15'!Y31</f>
        <v>0</v>
      </c>
      <c r="Z31" s="20">
        <f>+'[3]Inf_DANE_Rva15'!Z31</f>
        <v>0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19607.019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34529.89178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10155.175</v>
      </c>
      <c r="J32" s="20">
        <f>+'[3]Inf_DANE_Rva15'!J32</f>
        <v>7869.388</v>
      </c>
      <c r="K32" s="20">
        <f>+'[3]Inf_DANE_Rva15'!K32</f>
        <v>0</v>
      </c>
      <c r="L32" s="20">
        <f>+'[3]Inf_DANE_Rva15'!L32</f>
        <v>0</v>
      </c>
      <c r="M32" s="20">
        <f>+'[3]Inf_DANE_Rva15'!M32</f>
        <v>0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18024.563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10155.175</v>
      </c>
      <c r="W32" s="20">
        <f>+'[3]Inf_DANE_Rva15'!W32</f>
        <v>7869.388</v>
      </c>
      <c r="X32" s="20">
        <f>+'[3]Inf_DANE_Rva15'!X32</f>
        <v>0</v>
      </c>
      <c r="Y32" s="20">
        <f>+'[3]Inf_DANE_Rva15'!Y32</f>
        <v>0</v>
      </c>
      <c r="Z32" s="20">
        <f>+'[3]Inf_DANE_Rva15'!Z32</f>
        <v>0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18024.563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17703.38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112.662</v>
      </c>
      <c r="J33" s="20">
        <f>+'[3]Inf_DANE_Rva15'!J33</f>
        <v>0</v>
      </c>
      <c r="K33" s="20">
        <f>+'[3]Inf_DANE_Rva15'!K33</f>
        <v>0</v>
      </c>
      <c r="L33" s="20">
        <f>+'[3]Inf_DANE_Rva15'!L33</f>
        <v>0</v>
      </c>
      <c r="M33" s="20">
        <f>+'[3]Inf_DANE_Rva15'!M33</f>
        <v>0</v>
      </c>
      <c r="N33" s="20">
        <f>+'[3]Inf_DANE_Rva15'!N33</f>
        <v>0</v>
      </c>
      <c r="O33" s="20">
        <f>+'[3]Inf_DANE_Rva15'!O33</f>
        <v>0</v>
      </c>
      <c r="P33" s="20">
        <f>+'[3]Inf_DANE_Rva15'!P33</f>
        <v>0</v>
      </c>
      <c r="Q33" s="20">
        <f t="shared" si="3"/>
        <v>2365.8959999999997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112.662</v>
      </c>
      <c r="W33" s="20">
        <f>+'[3]Inf_DANE_Rva15'!W33</f>
        <v>0</v>
      </c>
      <c r="X33" s="20">
        <f>+'[3]Inf_DANE_Rva15'!X33</f>
        <v>0</v>
      </c>
      <c r="Y33" s="20">
        <f>+'[3]Inf_DANE_Rva15'!Y33</f>
        <v>0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0</v>
      </c>
      <c r="AC33" s="20">
        <f>+'[3]Inf_DANE_Rva15'!AC33</f>
        <v>0</v>
      </c>
      <c r="AD33" s="20">
        <f t="shared" si="4"/>
        <v>2365.8959999999997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42308.188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35067.156</v>
      </c>
      <c r="J34" s="20">
        <f>+'[3]Inf_DANE_Rva15'!J34</f>
        <v>876.548</v>
      </c>
      <c r="K34" s="20">
        <f>+'[3]Inf_DANE_Rva15'!K34</f>
        <v>0</v>
      </c>
      <c r="L34" s="20">
        <f>+'[3]Inf_DANE_Rva15'!L34</f>
        <v>0</v>
      </c>
      <c r="M34" s="20">
        <f>+'[3]Inf_DANE_Rva15'!M34</f>
        <v>0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35943.704000000005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35067.156</v>
      </c>
      <c r="W34" s="20">
        <f>+'[3]Inf_DANE_Rva15'!W34</f>
        <v>876.548</v>
      </c>
      <c r="X34" s="20">
        <f>+'[3]Inf_DANE_Rva15'!X34</f>
        <v>0</v>
      </c>
      <c r="Y34" s="20">
        <f>+'[3]Inf_DANE_Rva15'!Y34</f>
        <v>0</v>
      </c>
      <c r="Z34" s="20">
        <f>+'[3]Inf_DANE_Rva15'!Z34</f>
        <v>0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35943.704000000005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66801.369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1812</v>
      </c>
      <c r="J35" s="20">
        <f>+'[3]Inf_DANE_Rva15'!J35</f>
        <v>7653.996</v>
      </c>
      <c r="K35" s="20">
        <f>+'[3]Inf_DANE_Rva15'!K35</f>
        <v>0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12030.205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1812</v>
      </c>
      <c r="W35" s="20">
        <f>+'[3]Inf_DANE_Rva15'!W35</f>
        <v>7653.996</v>
      </c>
      <c r="X35" s="20">
        <f>+'[3]Inf_DANE_Rva15'!X35</f>
        <v>0</v>
      </c>
      <c r="Y35" s="20">
        <f>+'[3]Inf_DANE_Rva15'!Y35</f>
        <v>0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12030.205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5370.138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750.777</v>
      </c>
      <c r="J36" s="20">
        <f>+'[3]Inf_DANE_Rva15'!J36</f>
        <v>692.212</v>
      </c>
      <c r="K36" s="20">
        <f>+'[3]Inf_DANE_Rva15'!K36</f>
        <v>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4547.189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750.777</v>
      </c>
      <c r="W36" s="20">
        <f>+'[3]Inf_DANE_Rva15'!W36</f>
        <v>692.212</v>
      </c>
      <c r="X36" s="20">
        <f>+'[3]Inf_DANE_Rva15'!X36</f>
        <v>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4547.189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34996.7364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7108.418</v>
      </c>
      <c r="K37" s="20">
        <f>+'[3]Inf_DANE_Rva15'!K37</f>
        <v>0</v>
      </c>
      <c r="L37" s="20">
        <f>+'[3]Inf_DANE_Rva15'!L37</f>
        <v>0</v>
      </c>
      <c r="M37" s="20">
        <f>+'[3]Inf_DANE_Rva15'!M37</f>
        <v>0</v>
      </c>
      <c r="N37" s="20">
        <f>+'[3]Inf_DANE_Rva15'!N37</f>
        <v>0</v>
      </c>
      <c r="O37" s="20">
        <f>+'[3]Inf_DANE_Rva15'!O37</f>
        <v>0</v>
      </c>
      <c r="P37" s="20">
        <f>+'[3]Inf_DANE_Rva15'!P37</f>
        <v>0</v>
      </c>
      <c r="Q37" s="20">
        <f t="shared" si="3"/>
        <v>7791.418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20">
        <f>+'[3]Inf_DANE_Rva15'!W37</f>
        <v>7108.418</v>
      </c>
      <c r="X37" s="20">
        <f>+'[3]Inf_DANE_Rva15'!X37</f>
        <v>0</v>
      </c>
      <c r="Y37" s="20">
        <f>+'[3]Inf_DANE_Rva15'!Y37</f>
        <v>0</v>
      </c>
      <c r="Z37" s="20">
        <f>+'[3]Inf_DANE_Rva15'!Z37</f>
        <v>0</v>
      </c>
      <c r="AA37" s="20">
        <f>+'[3]Inf_DANE_Rva15'!AA37</f>
        <v>0</v>
      </c>
      <c r="AB37" s="20">
        <f>+'[3]Inf_DANE_Rva15'!AB37</f>
        <v>0</v>
      </c>
      <c r="AC37" s="20">
        <f>+'[3]Inf_DANE_Rva15'!AC37</f>
        <v>0</v>
      </c>
      <c r="AD37" s="20">
        <f t="shared" si="4"/>
        <v>7791.418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10102.846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3014.198</v>
      </c>
      <c r="K38" s="20">
        <f>+'[3]Inf_DANE_Rva15'!K38</f>
        <v>0</v>
      </c>
      <c r="L38" s="20">
        <f>+'[3]Inf_DANE_Rva15'!L38</f>
        <v>0</v>
      </c>
      <c r="M38" s="20">
        <f>+'[3]Inf_DANE_Rva15'!M38</f>
        <v>0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3014.198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3014.198</v>
      </c>
      <c r="X38" s="20">
        <f>+'[3]Inf_DANE_Rva15'!X38</f>
        <v>0</v>
      </c>
      <c r="Y38" s="20">
        <f>+'[3]Inf_DANE_Rva15'!Y38</f>
        <v>0</v>
      </c>
      <c r="Z38" s="20">
        <f>+'[3]Inf_DANE_Rva15'!Z38</f>
        <v>0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3014.198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5782.021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5782.021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5782.021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5782.021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26045.714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2619</v>
      </c>
      <c r="K40" s="20">
        <f>+'[3]Inf_DANE_Rva15'!K40</f>
        <v>0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2619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2619</v>
      </c>
      <c r="X40" s="20">
        <f>+'[3]Inf_DANE_Rva15'!X40</f>
        <v>0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2619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2164.64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2164.64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2164.64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 t="shared" si="4"/>
        <v>2164.64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4396.666</v>
      </c>
      <c r="E42" s="20"/>
      <c r="F42" s="20">
        <f>+'[3]Inf_DANE_Rva15'!F42</f>
        <v>0</v>
      </c>
      <c r="G42" s="20"/>
      <c r="H42" s="20"/>
      <c r="I42" s="20">
        <f>+'[3]Inf_DANE_Rva15'!I42</f>
        <v>0</v>
      </c>
      <c r="J42" s="20">
        <f>+'[3]Inf_DANE_Rva15'!J42</f>
        <v>1850.968</v>
      </c>
      <c r="K42" s="20">
        <f>+'[3]Inf_DANE_Rva15'!K42</f>
        <v>0</v>
      </c>
      <c r="L42" s="20">
        <f>+'[3]Inf_DANE_Rva15'!L42</f>
        <v>0</v>
      </c>
      <c r="M42" s="20">
        <f>+'[3]Inf_DANE_Rva15'!M42</f>
        <v>0</v>
      </c>
      <c r="N42" s="20">
        <f>+'[3]Inf_DANE_Rva15'!N42</f>
        <v>0</v>
      </c>
      <c r="O42" s="20">
        <f>+'[3]Inf_DANE_Rva15'!O42</f>
        <v>0</v>
      </c>
      <c r="P42" s="20">
        <f>+'[3]Inf_DANE_Rva15'!P42</f>
        <v>0</v>
      </c>
      <c r="Q42" s="20">
        <f t="shared" si="3"/>
        <v>1850.968</v>
      </c>
      <c r="R42" s="20"/>
      <c r="S42" s="20">
        <f>+'[3]Inf_DANE_Rva15'!S42</f>
        <v>0</v>
      </c>
      <c r="T42" s="20">
        <f>+'[3]Inf_DANE_Rva15'!T42</f>
        <v>0</v>
      </c>
      <c r="U42" s="20"/>
      <c r="V42" s="20">
        <f>+'[3]Inf_DANE_Rva15'!V42</f>
        <v>0</v>
      </c>
      <c r="W42" s="20">
        <f>+'[3]Inf_DANE_Rva15'!W42</f>
        <v>1850.968</v>
      </c>
      <c r="X42" s="20">
        <f>+'[3]Inf_DANE_Rva15'!X42</f>
        <v>0</v>
      </c>
      <c r="Y42" s="20">
        <f>+'[3]Inf_DANE_Rva15'!Y42</f>
        <v>0</v>
      </c>
      <c r="Z42" s="20">
        <f>+'[3]Inf_DANE_Rva15'!Z42</f>
        <v>0</v>
      </c>
      <c r="AA42" s="20">
        <f>+'[3]Inf_DANE_Rva15'!AA42</f>
        <v>0</v>
      </c>
      <c r="AB42" s="20">
        <f>+'[3]Inf_DANE_Rva15'!AB42</f>
        <v>0</v>
      </c>
      <c r="AC42" s="20">
        <f>+'[3]Inf_DANE_Rva15'!AC42</f>
        <v>0</v>
      </c>
      <c r="AD42" s="20">
        <f t="shared" si="4"/>
        <v>1850.968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2990.011</v>
      </c>
      <c r="E43" s="20"/>
      <c r="F43" s="20">
        <f>+'[3]Inf_DANE_Rva15'!F43</f>
        <v>0</v>
      </c>
      <c r="G43" s="20"/>
      <c r="H43" s="20"/>
      <c r="I43" s="20">
        <f>+'[3]Inf_DANE_Rva15'!I43</f>
        <v>0</v>
      </c>
      <c r="J43" s="20">
        <f>+'[3]Inf_DANE_Rva15'!J43</f>
        <v>319.932</v>
      </c>
      <c r="K43" s="20">
        <f>+'[3]Inf_DANE_Rva15'!K43</f>
        <v>0</v>
      </c>
      <c r="L43" s="20">
        <f>+'[3]Inf_DANE_Rva15'!L43</f>
        <v>0</v>
      </c>
      <c r="M43" s="20">
        <f>+'[3]Inf_DANE_Rva15'!M43</f>
        <v>0</v>
      </c>
      <c r="N43" s="20">
        <f>+'[3]Inf_DANE_Rva15'!N43</f>
        <v>0</v>
      </c>
      <c r="O43" s="20">
        <f>+'[3]Inf_DANE_Rva15'!O43</f>
        <v>0</v>
      </c>
      <c r="P43" s="20">
        <f>+'[3]Inf_DANE_Rva15'!P43</f>
        <v>0</v>
      </c>
      <c r="Q43" s="20">
        <f t="shared" si="3"/>
        <v>319.932</v>
      </c>
      <c r="R43" s="20"/>
      <c r="S43" s="20">
        <f>+'[3]Inf_DANE_Rva15'!S43</f>
        <v>0</v>
      </c>
      <c r="T43" s="20">
        <f>+'[3]Inf_DANE_Rva15'!T43</f>
        <v>0</v>
      </c>
      <c r="U43" s="20"/>
      <c r="V43" s="20">
        <f>+'[3]Inf_DANE_Rva15'!V43</f>
        <v>0</v>
      </c>
      <c r="W43" s="20">
        <f>+'[3]Inf_DANE_Rva15'!W43</f>
        <v>319.932</v>
      </c>
      <c r="X43" s="20">
        <f>+'[3]Inf_DANE_Rva15'!X43</f>
        <v>0</v>
      </c>
      <c r="Y43" s="20">
        <f>+'[3]Inf_DANE_Rva15'!Y43</f>
        <v>0</v>
      </c>
      <c r="Z43" s="20">
        <f>+'[3]Inf_DANE_Rva15'!Z43</f>
        <v>0</v>
      </c>
      <c r="AA43" s="20">
        <f>+'[3]Inf_DANE_Rva15'!AA43</f>
        <v>0</v>
      </c>
      <c r="AB43" s="20">
        <f>+'[3]Inf_DANE_Rva15'!AB43</f>
        <v>0</v>
      </c>
      <c r="AC43" s="20">
        <f>+'[3]Inf_DANE_Rva15'!AC43</f>
        <v>0</v>
      </c>
      <c r="AD43" s="20">
        <f t="shared" si="4"/>
        <v>319.932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2573.169</v>
      </c>
      <c r="E44" s="20">
        <f>+'[3]Inf_DANE_Rva15'!E44</f>
        <v>0</v>
      </c>
      <c r="F44" s="20">
        <f>+'[3]Inf_DANE_Rva15'!F44</f>
        <v>0</v>
      </c>
      <c r="G44" s="20">
        <f>+'[3]Inf_DANE_Rva15'!G44</f>
        <v>0</v>
      </c>
      <c r="H44" s="20">
        <f>+'[3]Inf_DANE_Rva15'!H44</f>
        <v>2528.128</v>
      </c>
      <c r="I44" s="20">
        <f>+'[3]Inf_DANE_Rva15'!I44</f>
        <v>0</v>
      </c>
      <c r="J44" s="20">
        <f>+'[3]Inf_DANE_Rva15'!J44</f>
        <v>0</v>
      </c>
      <c r="K44" s="20">
        <f>+'[3]Inf_DANE_Rva15'!K44</f>
        <v>0</v>
      </c>
      <c r="L44" s="20">
        <f>+'[3]Inf_DANE_Rva15'!L44</f>
        <v>0</v>
      </c>
      <c r="M44" s="20">
        <f>+'[3]Inf_DANE_Rva15'!M44</f>
        <v>0</v>
      </c>
      <c r="N44" s="20">
        <f>+'[3]Inf_DANE_Rva15'!N44</f>
        <v>0</v>
      </c>
      <c r="O44" s="20">
        <f>+'[3]Inf_DANE_Rva15'!O44</f>
        <v>0</v>
      </c>
      <c r="P44" s="20">
        <f>+'[3]Inf_DANE_Rva15'!P44</f>
        <v>0</v>
      </c>
      <c r="Q44" s="20">
        <f>+'[3]Inf_DANE_Rva15'!Q44</f>
        <v>2528.128</v>
      </c>
      <c r="R44" s="20">
        <f>+'[3]Inf_DANE_Rva15'!R44</f>
        <v>0</v>
      </c>
      <c r="S44" s="20">
        <f>+'[3]Inf_DANE_Rva15'!S44</f>
        <v>0</v>
      </c>
      <c r="T44" s="20">
        <f>+'[3]Inf_DANE_Rva15'!T44</f>
        <v>0</v>
      </c>
      <c r="U44" s="20">
        <f>+'[3]Inf_DANE_Rva15'!U44</f>
        <v>2528.128</v>
      </c>
      <c r="V44" s="20">
        <f>+'[3]Inf_DANE_Rva15'!V44</f>
        <v>0</v>
      </c>
      <c r="W44" s="20">
        <f>+'[3]Inf_DANE_Rva15'!W44</f>
        <v>0</v>
      </c>
      <c r="X44" s="20">
        <f>+'[3]Inf_DANE_Rva15'!X44</f>
        <v>0</v>
      </c>
      <c r="Y44" s="20">
        <f>+'[3]Inf_DANE_Rva15'!Y44</f>
        <v>0</v>
      </c>
      <c r="Z44" s="20">
        <f>+'[3]Inf_DANE_Rva15'!Z44</f>
        <v>0</v>
      </c>
      <c r="AA44" s="20">
        <f>+'[3]Inf_DANE_Rva15'!AA44</f>
        <v>0</v>
      </c>
      <c r="AB44" s="20">
        <f>+'[3]Inf_DANE_Rva15'!AB44</f>
        <v>0</v>
      </c>
      <c r="AC44" s="20">
        <f>+'[3]Inf_DANE_Rva15'!AC44</f>
        <v>0</v>
      </c>
      <c r="AD44" s="20">
        <f>+'[3]Inf_DANE_Rva15'!AD44</f>
        <v>2528.128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56303.007</v>
      </c>
      <c r="E45" s="20"/>
      <c r="F45" s="20">
        <f>+'[3]Inf_DANE_Rva15'!F45</f>
        <v>0</v>
      </c>
      <c r="G45" s="20"/>
      <c r="H45" s="20"/>
      <c r="I45" s="20">
        <f>+'[3]Inf_DANE_Rva15'!I45</f>
        <v>46033.395</v>
      </c>
      <c r="J45" s="20">
        <f>+'[3]Inf_DANE_Rva15'!J45</f>
        <v>1134.344</v>
      </c>
      <c r="K45" s="20">
        <f>+'[3]Inf_DANE_Rva15'!K45</f>
        <v>0</v>
      </c>
      <c r="L45" s="20">
        <f>+'[3]Inf_DANE_Rva15'!L45</f>
        <v>0</v>
      </c>
      <c r="M45" s="20">
        <f>+'[3]Inf_DANE_Rva15'!M45</f>
        <v>0</v>
      </c>
      <c r="N45" s="20">
        <f>+'[3]Inf_DANE_Rva15'!N45</f>
        <v>0</v>
      </c>
      <c r="O45" s="20">
        <f>+'[3]Inf_DANE_Rva15'!O45</f>
        <v>0</v>
      </c>
      <c r="P45" s="20">
        <f>+'[3]Inf_DANE_Rva15'!P45</f>
        <v>0</v>
      </c>
      <c r="Q45" s="20">
        <f t="shared" si="3"/>
        <v>47167.738999999994</v>
      </c>
      <c r="R45" s="20"/>
      <c r="S45" s="20">
        <f>+'[3]Inf_DANE_Rva15'!S45</f>
        <v>0</v>
      </c>
      <c r="T45" s="20">
        <f>+'[3]Inf_DANE_Rva15'!T45</f>
        <v>0</v>
      </c>
      <c r="U45" s="20"/>
      <c r="V45" s="20">
        <f>+'[3]Inf_DANE_Rva15'!V45</f>
        <v>46033.395</v>
      </c>
      <c r="W45" s="20">
        <f>+'[3]Inf_DANE_Rva15'!W45</f>
        <v>1134.344</v>
      </c>
      <c r="X45" s="20">
        <f>+'[3]Inf_DANE_Rva15'!X45</f>
        <v>0</v>
      </c>
      <c r="Y45" s="20">
        <f>+'[3]Inf_DANE_Rva15'!Y45</f>
        <v>0</v>
      </c>
      <c r="Z45" s="20">
        <f>+'[3]Inf_DANE_Rva15'!Z45</f>
        <v>0</v>
      </c>
      <c r="AA45" s="20">
        <f>+'[3]Inf_DANE_Rva15'!AA45</f>
        <v>0</v>
      </c>
      <c r="AB45" s="20">
        <f>+'[3]Inf_DANE_Rva15'!AB45</f>
        <v>0</v>
      </c>
      <c r="AC45" s="20">
        <f>+'[3]Inf_DANE_Rva15'!AC45</f>
        <v>0</v>
      </c>
      <c r="AD45" s="20">
        <f t="shared" si="4"/>
        <v>47167.738999999994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334325.7818</v>
      </c>
      <c r="E46" s="20"/>
      <c r="F46" s="20">
        <f>+'[3]Inf_DANE_Rva15'!F46</f>
        <v>12161.6</v>
      </c>
      <c r="G46" s="20"/>
      <c r="H46" s="20"/>
      <c r="I46" s="20">
        <f>+'[3]Inf_DANE_Rva15'!I46</f>
        <v>14227.064</v>
      </c>
      <c r="J46" s="20">
        <f>+'[3]Inf_DANE_Rva15'!J46</f>
        <v>41186.929</v>
      </c>
      <c r="K46" s="20">
        <f>+'[3]Inf_DANE_Rva15'!K46</f>
        <v>0</v>
      </c>
      <c r="L46" s="20">
        <f>+'[3]Inf_DANE_Rva15'!L46</f>
        <v>0</v>
      </c>
      <c r="M46" s="20">
        <f>+'[3]Inf_DANE_Rva15'!M46</f>
        <v>0</v>
      </c>
      <c r="N46" s="20">
        <f>+'[3]Inf_DANE_Rva15'!N46</f>
        <v>0</v>
      </c>
      <c r="O46" s="20">
        <f>+'[3]Inf_DANE_Rva15'!O46</f>
        <v>0</v>
      </c>
      <c r="P46" s="20">
        <f>+'[3]Inf_DANE_Rva15'!P46</f>
        <v>0</v>
      </c>
      <c r="Q46" s="20">
        <f t="shared" si="3"/>
        <v>67575.593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>
        <f>+'[3]Inf_DANE_Rva15'!V46</f>
        <v>14227.064</v>
      </c>
      <c r="W46" s="20">
        <f>+'[3]Inf_DANE_Rva15'!W46</f>
        <v>5915.096</v>
      </c>
      <c r="X46" s="20">
        <f>+'[3]Inf_DANE_Rva15'!X46</f>
        <v>0</v>
      </c>
      <c r="Y46" s="20">
        <f>+'[3]Inf_DANE_Rva15'!Y46</f>
        <v>0</v>
      </c>
      <c r="Z46" s="20">
        <f>+'[3]Inf_DANE_Rva15'!Z46</f>
        <v>0</v>
      </c>
      <c r="AA46" s="20">
        <f>+'[3]Inf_DANE_Rva15'!AA46</f>
        <v>0</v>
      </c>
      <c r="AB46" s="20">
        <f>+'[3]Inf_DANE_Rva15'!AB46</f>
        <v>0</v>
      </c>
      <c r="AC46" s="20">
        <f>+'[3]Inf_DANE_Rva15'!AC46</f>
        <v>0</v>
      </c>
      <c r="AD46" s="20">
        <f t="shared" si="4"/>
        <v>32303.760000000002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261831.786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8470.243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4275.836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6277.8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4275.836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6277.8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979.884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979.884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979.884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979.884</v>
      </c>
    </row>
    <row r="50" spans="1:30" ht="22.5">
      <c r="A50" s="118" t="s">
        <v>291</v>
      </c>
      <c r="B50" s="119" t="s">
        <v>29</v>
      </c>
      <c r="C50" s="56" t="s">
        <v>292</v>
      </c>
      <c r="D50" s="20">
        <f>+'[3]Inf_DANE_Rva15'!D50</f>
        <v>12401066.253999999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72972.033</v>
      </c>
      <c r="J50" s="20">
        <f>+'[3]Inf_DANE_Rva15'!J50</f>
        <v>38417.431</v>
      </c>
      <c r="K50" s="20">
        <f>+'[3]Inf_DANE_Rva15'!K50</f>
        <v>0</v>
      </c>
      <c r="L50" s="20">
        <f>+'[3]Inf_DANE_Rva15'!L50</f>
        <v>0</v>
      </c>
      <c r="M50" s="20">
        <f>+'[3]Inf_DANE_Rva15'!M50</f>
        <v>0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117913.36399999999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72972.033</v>
      </c>
      <c r="W50" s="20">
        <f>+'[3]Inf_DANE_Rva15'!W50</f>
        <v>38417.431</v>
      </c>
      <c r="X50" s="20">
        <f>+'[3]Inf_DANE_Rva15'!X50</f>
        <v>0</v>
      </c>
      <c r="Y50" s="20">
        <f>+'[3]Inf_DANE_Rva15'!Y50</f>
        <v>0</v>
      </c>
      <c r="Z50" s="20">
        <f>+'[3]Inf_DANE_Rva15'!Z50</f>
        <v>0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117913.36399999999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7893.712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3501.972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3501.972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3501.972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3501.972</v>
      </c>
    </row>
    <row r="53" spans="1:32" s="22" customFormat="1" ht="15">
      <c r="A53" s="153" t="s">
        <v>67</v>
      </c>
      <c r="B53" s="154"/>
      <c r="C53" s="155"/>
      <c r="D53" s="24">
        <f aca="true" t="shared" si="14" ref="D53:AD53">+D28+D7</f>
        <v>13674938.948579999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5416.945</v>
      </c>
      <c r="I53" s="24">
        <f t="shared" si="14"/>
        <v>292700.0131</v>
      </c>
      <c r="J53" s="24">
        <f t="shared" si="14"/>
        <v>133320.46899999998</v>
      </c>
      <c r="K53" s="24">
        <f t="shared" si="14"/>
        <v>0</v>
      </c>
      <c r="L53" s="24">
        <f t="shared" si="14"/>
        <v>0</v>
      </c>
      <c r="M53" s="24">
        <f t="shared" si="14"/>
        <v>0</v>
      </c>
      <c r="N53" s="24">
        <f t="shared" si="14"/>
        <v>0</v>
      </c>
      <c r="O53" s="24">
        <f t="shared" si="14"/>
        <v>0</v>
      </c>
      <c r="P53" s="24">
        <f t="shared" si="14"/>
        <v>0</v>
      </c>
      <c r="Q53" s="24">
        <f t="shared" si="14"/>
        <v>616004.7959200001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5416.945</v>
      </c>
      <c r="V53" s="24">
        <f t="shared" si="14"/>
        <v>215229.55699999997</v>
      </c>
      <c r="W53" s="24">
        <f t="shared" si="14"/>
        <v>175519.0921</v>
      </c>
      <c r="X53" s="24">
        <f t="shared" si="14"/>
        <v>0</v>
      </c>
      <c r="Y53" s="24">
        <f t="shared" si="14"/>
        <v>0</v>
      </c>
      <c r="Z53" s="24">
        <f t="shared" si="14"/>
        <v>0</v>
      </c>
      <c r="AA53" s="24">
        <f t="shared" si="14"/>
        <v>0</v>
      </c>
      <c r="AB53" s="24">
        <f t="shared" si="14"/>
        <v>0</v>
      </c>
      <c r="AC53" s="24">
        <f t="shared" si="14"/>
        <v>0</v>
      </c>
      <c r="AD53" s="24">
        <f t="shared" si="14"/>
        <v>580732.9629200001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2016-07-06T21:15:44Z</dcterms:modified>
  <cp:category/>
  <cp:version/>
  <cp:contentType/>
  <cp:contentStatus/>
</cp:coreProperties>
</file>