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9095" windowHeight="4335" tabRatio="603" activeTab="1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<sst xmlns="http://schemas.openxmlformats.org/spreadsheetml/2006/main" count="425" uniqueCount="197">
  <si>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</si>
  <si>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</si>
  <si>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</si>
  <si>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</si>
  <si>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</si>
  <si>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</si>
  <si>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</si>
  <si>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</si>
  <si>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</si>
  <si>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</si>
  <si>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</si>
  <si>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</si>
  <si>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</si>
  <si>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</si>
  <si>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</si>
  <si>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</si>
  <si>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</si>
  <si>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</si>
  <si>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</si>
  <si>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</si>
  <si>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</si>
  <si>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</si>
  <si>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</si>
  <si>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</si>
  <si>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</si>
  <si>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</si>
  <si>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</si>
  <si>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</si>
  <si>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</si>
  <si>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</si>
  <si>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</si>
  <si>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</si>
  <si>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</si>
  <si>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</si>
  <si>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</si>
  <si>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</si>
  <si>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</si>
  <si>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</si>
  <si>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</si>
  <si>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</si>
  <si>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</si>
  <si>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</si>
  <si>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</si>
  <si>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</si>
  <si>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</si>
  <si>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</si>
  <si>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</si>
  <si>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</si>
  <si>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</si>
  <si>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</si>
  <si>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</si>
  <si>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</si>
  <si>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</si>
  <si>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</si>
  <si>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</si>
  <si>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</si>
  <si>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</si>
  <si>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</si>
  <si>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</si>
  <si>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</si>
  <si>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</si>
  <si>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</si>
  <si>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</si>
  <si>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</si>
  <si>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</si>
  <si>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</si>
  <si>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</si>
  <si>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</si>
  <si>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</si>
  <si>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</si>
  <si>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</si>
  <si>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</si>
  <si>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</si>
  <si>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</si>
  <si>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</si>
  <si>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</si>
  <si>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</si>
  <si>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</si>
  <si>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</si>
  <si>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</si>
  <si>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</si>
  <si>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</si>
  <si>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</si>
  <si>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</si>
  <si>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</si>
  <si>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</si>
  <si>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</si>
  <si>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</si>
  <si>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</si>
  <si>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</si>
  <si>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</si>
  <si>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</si>
  <si>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</si>
  <si>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</si>
  <si>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</si>
  <si>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</si>
  <si>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</si>
  <si>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</si>
  <si>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</si>
  <si>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</si>
  <si>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</si>
  <si>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</si>
  <si>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</si>
  <si>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</si>
  <si>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</si>
  <si>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</si>
  <si>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</si>
  <si>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</si>
  <si>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</si>
  <si>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</si>
  <si>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</si>
  <si>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</si>
  <si>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</si>
  <si>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</si>
  <si>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</si>
  <si>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</si>
  <si>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</si>
  <si>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</si>
  <si>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</si>
  <si>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</si>
  <si>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</si>
  <si>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</si>
  <si>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</si>
  <si>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</si>
  <si>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</si>
  <si>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</si>
  <si>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</si>
  <si>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</si>
  <si>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</si>
  <si>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</si>
  <si>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</si>
  <si>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</si>
  <si>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</si>
  <si>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</si>
  <si>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</si>
  <si>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</si>
  <si>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</si>
  <si>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</si>
  <si>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</si>
  <si>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</si>
  <si>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</si>
  <si>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</si>
  <si>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</si>
  <si>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</si>
  <si>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</si>
  <si>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</si>
  <si>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</si>
  <si>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</si>
  <si>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</si>
  <si>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</si>
  <si>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</si>
  <si>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</si>
  <si>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</si>
  <si>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</si>
  <si>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</si>
  <si>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</si>
  <si>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</si>
  <si>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</si>
  <si>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</si>
  <si>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</si>
  <si>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</si>
  <si>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</si>
  <si>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</si>
  <si>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</si>
  <si>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</si>
  <si>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</si>
  <si>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</si>
  <si>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</si>
  <si>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</si>
  <si>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</si>
  <si>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</si>
  <si>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</si>
  <si>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</si>
  <si>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</si>
  <si>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</si>
  <si>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</si>
  <si>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</si>
  <si>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</si>
  <si>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</si>
  <si>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</si>
  <si>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</si>
  <si>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 xml:space="preserve">SENTENCIAS </t>
  </si>
  <si>
    <t>A-3-6-1-1-2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</si>
  <si>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</si>
  <si>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</si>
  <si>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</si>
  <si>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</si>
  <si>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</si>
  <si>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</si>
  <si>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</si>
  <si>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A-3-6-1-1-1</t>
  </si>
  <si>
    <t>A-3-2-1-1</t>
  </si>
  <si>
    <t>CODIGO:  AFI-021-PD-003-r-001</t>
  </si>
  <si>
    <t>VERSION : 5</t>
  </si>
  <si>
    <t>C-0401-1003-1</t>
  </si>
  <si>
    <t>21</t>
  </si>
  <si>
    <t>Marzo - Vigencia 2018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</si>
</sst>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9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9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 horizontal="left" vertical="center" wrapText="1" indent="1" readingOrder="1"/>
    </xf>
    <xf numFmtId="0" fontId="55" fillId="0" borderId="27" xfId="0" applyNumberFormat="1" applyFont="1" applyFill="1" applyBorder="1" applyAlignment="1">
      <alignment horizontal="center" vertical="center" wrapText="1" readingOrder="1"/>
    </xf>
    <xf numFmtId="0" fontId="55" fillId="0" borderId="27" xfId="0" applyNumberFormat="1" applyFont="1" applyFill="1" applyBorder="1" applyAlignment="1">
      <alignment horizontal="left" vertical="center" wrapText="1" indent="1" readingOrder="1"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164" fontId="54" fillId="33" borderId="30" xfId="0" applyNumberFormat="1" applyFont="1" applyFill="1" applyBorder="1" applyAlignment="1">
      <alignment horizontal="center" vertical="center" wrapText="1" readingOrder="1"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FON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FON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D15">
            <v>2804.172</v>
          </cell>
          <cell r="E15">
            <v>2050</v>
          </cell>
          <cell r="F15">
            <v>0</v>
          </cell>
          <cell r="H15">
            <v>2793</v>
          </cell>
          <cell r="I15">
            <v>11.172</v>
          </cell>
          <cell r="J15">
            <v>2043.172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2793</v>
          </cell>
          <cell r="V15">
            <v>11.172</v>
          </cell>
          <cell r="W15">
            <v>2043.172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2793</v>
          </cell>
          <cell r="AI15">
            <v>11.172</v>
          </cell>
          <cell r="AJ15">
            <v>171.684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2793</v>
          </cell>
          <cell r="AV15">
            <v>11.172</v>
          </cell>
          <cell r="AW15">
            <v>171.684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22165.837</v>
          </cell>
          <cell r="E35">
            <v>0</v>
          </cell>
          <cell r="F35">
            <v>0</v>
          </cell>
          <cell r="H35">
            <v>22165.837</v>
          </cell>
          <cell r="I35">
            <v>0</v>
          </cell>
          <cell r="J35">
            <v>-55.01672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22110.82028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Q38">
            <v>0</v>
          </cell>
          <cell r="AC38">
            <v>0</v>
          </cell>
          <cell r="AD38">
            <v>0</v>
          </cell>
          <cell r="AQ38">
            <v>0</v>
          </cell>
          <cell r="BD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Q54">
            <v>0</v>
          </cell>
          <cell r="AC54">
            <v>0</v>
          </cell>
          <cell r="AD54">
            <v>0</v>
          </cell>
          <cell r="AQ54">
            <v>0</v>
          </cell>
          <cell r="BD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8">
          <cell r="D58">
            <v>1000</v>
          </cell>
          <cell r="E58">
            <v>0</v>
          </cell>
          <cell r="F58">
            <v>0</v>
          </cell>
          <cell r="H58">
            <v>390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390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390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390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22660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43155.746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100695.843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7">
          <cell r="D67">
            <v>7731000</v>
          </cell>
          <cell r="E67">
            <v>0</v>
          </cell>
          <cell r="F67">
            <v>0</v>
          </cell>
          <cell r="H67">
            <v>2030205.70925</v>
          </cell>
          <cell r="I67">
            <v>1223.298</v>
          </cell>
          <cell r="J67">
            <v>-841.3320600000001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2020295.708</v>
          </cell>
          <cell r="V67">
            <v>10723.298</v>
          </cell>
          <cell r="W67">
            <v>-441.33081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306415.35219999996</v>
          </cell>
          <cell r="AJ67">
            <v>374203.55399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306415.35219999996</v>
          </cell>
          <cell r="AW67">
            <v>374203.55399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7"/>
    </sheetNames>
    <sheetDataSet>
      <sheetData sheetId="12">
        <row r="10">
          <cell r="D10">
            <v>3.45142</v>
          </cell>
          <cell r="E10">
            <v>3.45142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29852.62188</v>
          </cell>
          <cell r="E18">
            <v>29852.62188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129.89924</v>
          </cell>
          <cell r="E30">
            <v>129.89924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2">
          <cell r="D32">
            <v>822791.17633</v>
          </cell>
          <cell r="E32">
            <v>714832.83789</v>
          </cell>
          <cell r="F32">
            <v>107946.06568000001</v>
          </cell>
          <cell r="G32">
            <v>12.27276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9522.179279999998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1020.44338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531633.9202999999</v>
          </cell>
          <cell r="E36">
            <v>24908.541</v>
          </cell>
          <cell r="F36">
            <v>32743.479</v>
          </cell>
          <cell r="G36">
            <v>10513.49368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24908.541</v>
          </cell>
          <cell r="S36">
            <v>32743.479</v>
          </cell>
          <cell r="T36">
            <v>10513.49368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6"/>
  <sheetViews>
    <sheetView showGridLines="0" showZeros="0" zoomScalePageLayoutView="0" workbookViewId="0" topLeftCell="A1">
      <pane xSplit="3" ySplit="6" topLeftCell="T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65" sqref="C65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4.00390625" style="22" customWidth="1"/>
    <col min="4" max="7" width="12.57421875" style="22" customWidth="1"/>
    <col min="8" max="9" width="12.57421875" style="22" hidden="1" customWidth="1"/>
    <col min="10" max="10" width="12.57421875" style="22" customWidth="1"/>
    <col min="11" max="19" width="12.57421875" style="22" hidden="1" customWidth="1"/>
    <col min="20" max="20" width="12.57421875" style="22" customWidth="1"/>
    <col min="21" max="22" width="12.57421875" style="22" hidden="1" customWidth="1"/>
    <col min="23" max="23" width="12.57421875" style="22" customWidth="1"/>
    <col min="24" max="32" width="12.57421875" style="22" hidden="1" customWidth="1"/>
    <col min="33" max="33" width="12.57421875" style="22" customWidth="1"/>
    <col min="34" max="35" width="12.57421875" style="22" hidden="1" customWidth="1"/>
    <col min="36" max="36" width="12.57421875" style="22" customWidth="1"/>
    <col min="37" max="45" width="12.57421875" style="22" hidden="1" customWidth="1"/>
    <col min="46" max="46" width="12.57421875" style="22" customWidth="1"/>
    <col min="47" max="48" width="12.57421875" style="22" hidden="1" customWidth="1"/>
    <col min="49" max="49" width="8.7109375" style="22" customWidth="1"/>
    <col min="50" max="57" width="12.57421875" style="22" hidden="1" customWidth="1"/>
    <col min="58" max="58" width="4.140625" style="22" hidden="1" customWidth="1"/>
    <col min="59" max="59" width="22.281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6" t="s">
        <v>192</v>
      </c>
      <c r="BG1" s="127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28" t="s">
        <v>176</v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9"/>
      <c r="BF2" s="130" t="s">
        <v>193</v>
      </c>
      <c r="BG2" s="131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2"/>
      <c r="BG3" s="133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178</v>
      </c>
      <c r="B4" s="67"/>
      <c r="C4" s="134" t="s">
        <v>104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5"/>
      <c r="BF4" s="136" t="s">
        <v>196</v>
      </c>
      <c r="BG4" s="137"/>
    </row>
    <row r="5" spans="1:59" s="25" customFormat="1" ht="16.5" customHeight="1" thickBot="1">
      <c r="A5" s="68" t="s">
        <v>177</v>
      </c>
      <c r="B5" s="69"/>
      <c r="C5" s="70"/>
      <c r="D5" s="138" t="s">
        <v>184</v>
      </c>
      <c r="E5" s="139"/>
      <c r="F5" s="139"/>
      <c r="G5" s="140"/>
      <c r="H5" s="89"/>
      <c r="I5" s="89"/>
      <c r="J5" s="89"/>
      <c r="K5" s="89"/>
      <c r="L5" s="89"/>
      <c r="M5" s="89"/>
      <c r="N5" s="89"/>
      <c r="O5" s="89"/>
      <c r="P5" s="89"/>
      <c r="Q5" s="89"/>
      <c r="R5" s="71"/>
      <c r="S5" s="71"/>
      <c r="T5" s="71"/>
      <c r="U5" s="71"/>
      <c r="V5" s="71"/>
      <c r="W5" s="71"/>
      <c r="X5" s="71"/>
      <c r="Y5" s="120"/>
      <c r="Z5" s="120"/>
      <c r="AA5" s="120"/>
      <c r="AB5" s="120"/>
      <c r="AC5" s="120"/>
      <c r="AD5" s="120"/>
      <c r="AE5" s="120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1" t="s">
        <v>0</v>
      </c>
      <c r="BG5" s="122"/>
    </row>
    <row r="6" spans="1:59" s="25" customFormat="1" ht="21.75" customHeight="1">
      <c r="A6" s="24" t="s">
        <v>1</v>
      </c>
      <c r="B6" s="24" t="s">
        <v>105</v>
      </c>
      <c r="C6" s="24" t="s">
        <v>2</v>
      </c>
      <c r="D6" s="100" t="s">
        <v>17</v>
      </c>
      <c r="E6" s="100" t="s">
        <v>18</v>
      </c>
      <c r="F6" s="100" t="s">
        <v>19</v>
      </c>
      <c r="G6" s="100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170</v>
      </c>
      <c r="B7" s="26"/>
      <c r="C7" s="27" t="s">
        <v>106</v>
      </c>
      <c r="D7" s="27">
        <f aca="true" t="shared" si="0" ref="D7:AI7">SUM(D8,D62)</f>
        <v>192481.59799999997</v>
      </c>
      <c r="E7" s="27">
        <f t="shared" si="0"/>
        <v>2050</v>
      </c>
      <c r="F7" s="27">
        <f t="shared" si="0"/>
        <v>0</v>
      </c>
      <c r="G7" s="27">
        <f t="shared" si="0"/>
        <v>194531.59799999997</v>
      </c>
      <c r="H7" s="27">
        <f t="shared" si="0"/>
        <v>25348.837</v>
      </c>
      <c r="I7" s="27">
        <f t="shared" si="0"/>
        <v>11.172</v>
      </c>
      <c r="J7" s="27">
        <f t="shared" si="0"/>
        <v>1988.15528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27348.16428</v>
      </c>
      <c r="U7" s="27">
        <f t="shared" si="0"/>
        <v>25293.82028</v>
      </c>
      <c r="V7" s="27">
        <f t="shared" si="0"/>
        <v>11.172</v>
      </c>
      <c r="W7" s="27">
        <f t="shared" si="0"/>
        <v>2043.172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27348.16428</v>
      </c>
      <c r="AH7" s="27">
        <f t="shared" si="0"/>
        <v>3183</v>
      </c>
      <c r="AI7" s="27">
        <f t="shared" si="0"/>
        <v>11.172</v>
      </c>
      <c r="AJ7" s="27">
        <f aca="true" t="shared" si="1" ref="AJ7:BG7">SUM(AJ8,AJ62)</f>
        <v>171.684</v>
      </c>
      <c r="AK7" s="27">
        <f t="shared" si="1"/>
        <v>0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3365.856</v>
      </c>
      <c r="AU7" s="27">
        <f t="shared" si="1"/>
        <v>3183</v>
      </c>
      <c r="AV7" s="27">
        <f t="shared" si="1"/>
        <v>11.172</v>
      </c>
      <c r="AW7" s="27">
        <f t="shared" si="1"/>
        <v>171.684</v>
      </c>
      <c r="AX7" s="27">
        <f t="shared" si="1"/>
        <v>0</v>
      </c>
      <c r="AY7" s="27">
        <f t="shared" si="1"/>
        <v>0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3365.856</v>
      </c>
      <c r="BH7" s="25"/>
      <c r="BI7" s="25"/>
    </row>
    <row r="8" spans="1:61" s="23" customFormat="1" ht="11.25" customHeight="1">
      <c r="A8" s="29" t="s">
        <v>171</v>
      </c>
      <c r="B8" s="28"/>
      <c r="C8" s="29" t="s">
        <v>107</v>
      </c>
      <c r="D8" s="29">
        <f aca="true" t="shared" si="2" ref="D8:AI8">+D9+D18</f>
        <v>25970.009</v>
      </c>
      <c r="E8" s="29">
        <f t="shared" si="2"/>
        <v>2050</v>
      </c>
      <c r="F8" s="29">
        <f t="shared" si="2"/>
        <v>0</v>
      </c>
      <c r="G8" s="29">
        <f t="shared" si="2"/>
        <v>28020.009</v>
      </c>
      <c r="H8" s="29">
        <f t="shared" si="2"/>
        <v>25348.837</v>
      </c>
      <c r="I8" s="29">
        <f t="shared" si="2"/>
        <v>11.172</v>
      </c>
      <c r="J8" s="29">
        <f t="shared" si="2"/>
        <v>1988.15528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27348.16428</v>
      </c>
      <c r="U8" s="29">
        <f t="shared" si="2"/>
        <v>25293.82028</v>
      </c>
      <c r="V8" s="29">
        <f t="shared" si="2"/>
        <v>11.172</v>
      </c>
      <c r="W8" s="29">
        <f t="shared" si="2"/>
        <v>2043.172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27348.16428</v>
      </c>
      <c r="AH8" s="29">
        <f t="shared" si="2"/>
        <v>3183</v>
      </c>
      <c r="AI8" s="29">
        <f t="shared" si="2"/>
        <v>11.172</v>
      </c>
      <c r="AJ8" s="29">
        <f aca="true" t="shared" si="3" ref="AJ8:BG8">+AJ9+AJ18</f>
        <v>171.684</v>
      </c>
      <c r="AK8" s="29">
        <f t="shared" si="3"/>
        <v>0</v>
      </c>
      <c r="AL8" s="29">
        <f t="shared" si="3"/>
        <v>0</v>
      </c>
      <c r="AM8" s="29">
        <f t="shared" si="3"/>
        <v>0</v>
      </c>
      <c r="AN8" s="29">
        <f t="shared" si="3"/>
        <v>0</v>
      </c>
      <c r="AO8" s="29">
        <f t="shared" si="3"/>
        <v>0</v>
      </c>
      <c r="AP8" s="29">
        <f t="shared" si="3"/>
        <v>0</v>
      </c>
      <c r="AQ8" s="29">
        <f t="shared" si="3"/>
        <v>0</v>
      </c>
      <c r="AR8" s="29">
        <f t="shared" si="3"/>
        <v>0</v>
      </c>
      <c r="AS8" s="29">
        <f t="shared" si="3"/>
        <v>0</v>
      </c>
      <c r="AT8" s="29">
        <f t="shared" si="3"/>
        <v>3365.856</v>
      </c>
      <c r="AU8" s="29">
        <f t="shared" si="3"/>
        <v>3183</v>
      </c>
      <c r="AV8" s="29">
        <f t="shared" si="3"/>
        <v>11.172</v>
      </c>
      <c r="AW8" s="29">
        <f t="shared" si="3"/>
        <v>171.684</v>
      </c>
      <c r="AX8" s="29">
        <f t="shared" si="3"/>
        <v>0</v>
      </c>
      <c r="AY8" s="29">
        <f t="shared" si="3"/>
        <v>0</v>
      </c>
      <c r="AZ8" s="29">
        <f t="shared" si="3"/>
        <v>0</v>
      </c>
      <c r="BA8" s="29">
        <f t="shared" si="3"/>
        <v>0</v>
      </c>
      <c r="BB8" s="29">
        <f t="shared" si="3"/>
        <v>0</v>
      </c>
      <c r="BC8" s="29">
        <f t="shared" si="3"/>
        <v>0</v>
      </c>
      <c r="BD8" s="29">
        <f t="shared" si="3"/>
        <v>0</v>
      </c>
      <c r="BE8" s="29">
        <f t="shared" si="3"/>
        <v>0</v>
      </c>
      <c r="BF8" s="29">
        <f t="shared" si="3"/>
        <v>0</v>
      </c>
      <c r="BG8" s="29">
        <f t="shared" si="3"/>
        <v>3365.856</v>
      </c>
      <c r="BH8" s="25"/>
      <c r="BI8" s="25"/>
    </row>
    <row r="9" spans="1:61" s="30" customFormat="1" ht="11.25" customHeight="1">
      <c r="A9" s="93" t="s">
        <v>108</v>
      </c>
      <c r="B9" s="94"/>
      <c r="C9" s="93" t="s">
        <v>109</v>
      </c>
      <c r="D9" s="93">
        <f>+D10+D16</f>
        <v>2804.172</v>
      </c>
      <c r="E9" s="93">
        <f aca="true" t="shared" si="4" ref="E9:BF9">+E10+E16</f>
        <v>2050</v>
      </c>
      <c r="F9" s="93">
        <f t="shared" si="4"/>
        <v>0</v>
      </c>
      <c r="G9" s="93">
        <f t="shared" si="4"/>
        <v>4854.1720000000005</v>
      </c>
      <c r="H9" s="93">
        <f t="shared" si="4"/>
        <v>2793</v>
      </c>
      <c r="I9" s="93">
        <f t="shared" si="4"/>
        <v>11.172</v>
      </c>
      <c r="J9" s="93">
        <f t="shared" si="4"/>
        <v>2043.172</v>
      </c>
      <c r="K9" s="93">
        <f t="shared" si="4"/>
        <v>0</v>
      </c>
      <c r="L9" s="93">
        <f t="shared" si="4"/>
        <v>0</v>
      </c>
      <c r="M9" s="93">
        <f t="shared" si="4"/>
        <v>0</v>
      </c>
      <c r="N9" s="93">
        <f t="shared" si="4"/>
        <v>0</v>
      </c>
      <c r="O9" s="93">
        <f t="shared" si="4"/>
        <v>0</v>
      </c>
      <c r="P9" s="93">
        <f t="shared" si="4"/>
        <v>0</v>
      </c>
      <c r="Q9" s="93">
        <f t="shared" si="4"/>
        <v>0</v>
      </c>
      <c r="R9" s="93">
        <f t="shared" si="4"/>
        <v>0</v>
      </c>
      <c r="S9" s="93">
        <f t="shared" si="4"/>
        <v>0</v>
      </c>
      <c r="T9" s="93">
        <f t="shared" si="4"/>
        <v>4847.344</v>
      </c>
      <c r="U9" s="93">
        <f t="shared" si="4"/>
        <v>2793</v>
      </c>
      <c r="V9" s="93">
        <f t="shared" si="4"/>
        <v>11.172</v>
      </c>
      <c r="W9" s="93">
        <f t="shared" si="4"/>
        <v>2043.172</v>
      </c>
      <c r="X9" s="93">
        <f t="shared" si="4"/>
        <v>0</v>
      </c>
      <c r="Y9" s="93">
        <f t="shared" si="4"/>
        <v>0</v>
      </c>
      <c r="Z9" s="93">
        <f t="shared" si="4"/>
        <v>0</v>
      </c>
      <c r="AA9" s="93">
        <f t="shared" si="4"/>
        <v>0</v>
      </c>
      <c r="AB9" s="93">
        <f t="shared" si="4"/>
        <v>0</v>
      </c>
      <c r="AC9" s="93">
        <f t="shared" si="4"/>
        <v>0</v>
      </c>
      <c r="AD9" s="93">
        <f t="shared" si="4"/>
        <v>0</v>
      </c>
      <c r="AE9" s="93">
        <f t="shared" si="4"/>
        <v>0</v>
      </c>
      <c r="AF9" s="93">
        <f t="shared" si="4"/>
        <v>0</v>
      </c>
      <c r="AG9" s="93">
        <f>+AG10+AG16</f>
        <v>4847.344</v>
      </c>
      <c r="AH9" s="93">
        <f t="shared" si="4"/>
        <v>2793</v>
      </c>
      <c r="AI9" s="93">
        <f t="shared" si="4"/>
        <v>11.172</v>
      </c>
      <c r="AJ9" s="93">
        <f t="shared" si="4"/>
        <v>171.684</v>
      </c>
      <c r="AK9" s="93">
        <f t="shared" si="4"/>
        <v>0</v>
      </c>
      <c r="AL9" s="93">
        <f t="shared" si="4"/>
        <v>0</v>
      </c>
      <c r="AM9" s="93">
        <f t="shared" si="4"/>
        <v>0</v>
      </c>
      <c r="AN9" s="93">
        <f t="shared" si="4"/>
        <v>0</v>
      </c>
      <c r="AO9" s="93">
        <f t="shared" si="4"/>
        <v>0</v>
      </c>
      <c r="AP9" s="93">
        <f t="shared" si="4"/>
        <v>0</v>
      </c>
      <c r="AQ9" s="93">
        <f t="shared" si="4"/>
        <v>0</v>
      </c>
      <c r="AR9" s="93">
        <f t="shared" si="4"/>
        <v>0</v>
      </c>
      <c r="AS9" s="93">
        <f t="shared" si="4"/>
        <v>0</v>
      </c>
      <c r="AT9" s="93">
        <f>+AT10+AT16</f>
        <v>2975.856</v>
      </c>
      <c r="AU9" s="93">
        <f t="shared" si="4"/>
        <v>2793</v>
      </c>
      <c r="AV9" s="93">
        <f t="shared" si="4"/>
        <v>11.172</v>
      </c>
      <c r="AW9" s="93">
        <f t="shared" si="4"/>
        <v>171.684</v>
      </c>
      <c r="AX9" s="93">
        <f t="shared" si="4"/>
        <v>0</v>
      </c>
      <c r="AY9" s="93">
        <f t="shared" si="4"/>
        <v>0</v>
      </c>
      <c r="AZ9" s="93">
        <f t="shared" si="4"/>
        <v>0</v>
      </c>
      <c r="BA9" s="93">
        <f t="shared" si="4"/>
        <v>0</v>
      </c>
      <c r="BB9" s="93">
        <f t="shared" si="4"/>
        <v>0</v>
      </c>
      <c r="BC9" s="93">
        <f t="shared" si="4"/>
        <v>0</v>
      </c>
      <c r="BD9" s="93">
        <f t="shared" si="4"/>
        <v>0</v>
      </c>
      <c r="BE9" s="93">
        <f t="shared" si="4"/>
        <v>0</v>
      </c>
      <c r="BF9" s="93">
        <f t="shared" si="4"/>
        <v>0</v>
      </c>
      <c r="BG9" s="93">
        <f>+BG10+BG16</f>
        <v>2975.856</v>
      </c>
      <c r="BH9" s="25"/>
      <c r="BI9" s="25"/>
    </row>
    <row r="10" spans="1:61" s="30" customFormat="1" ht="11.25" customHeight="1">
      <c r="A10" s="98" t="s">
        <v>163</v>
      </c>
      <c r="B10" s="99"/>
      <c r="C10" s="98" t="s">
        <v>164</v>
      </c>
      <c r="D10" s="98">
        <f>SUM(D11:D15)</f>
        <v>2804.172</v>
      </c>
      <c r="E10" s="98">
        <f aca="true" t="shared" si="5" ref="E10:BG10">SUM(E11:E15)</f>
        <v>2050</v>
      </c>
      <c r="F10" s="98">
        <f t="shared" si="5"/>
        <v>0</v>
      </c>
      <c r="G10" s="98">
        <f t="shared" si="5"/>
        <v>4854.1720000000005</v>
      </c>
      <c r="H10" s="98">
        <f t="shared" si="5"/>
        <v>2793</v>
      </c>
      <c r="I10" s="98">
        <f t="shared" si="5"/>
        <v>11.172</v>
      </c>
      <c r="J10" s="98">
        <f t="shared" si="5"/>
        <v>2043.172</v>
      </c>
      <c r="K10" s="98">
        <f t="shared" si="5"/>
        <v>0</v>
      </c>
      <c r="L10" s="98">
        <f t="shared" si="5"/>
        <v>0</v>
      </c>
      <c r="M10" s="98">
        <f t="shared" si="5"/>
        <v>0</v>
      </c>
      <c r="N10" s="98">
        <f t="shared" si="5"/>
        <v>0</v>
      </c>
      <c r="O10" s="98">
        <f t="shared" si="5"/>
        <v>0</v>
      </c>
      <c r="P10" s="98">
        <f t="shared" si="5"/>
        <v>0</v>
      </c>
      <c r="Q10" s="98">
        <f t="shared" si="5"/>
        <v>0</v>
      </c>
      <c r="R10" s="98">
        <f t="shared" si="5"/>
        <v>0</v>
      </c>
      <c r="S10" s="98">
        <f t="shared" si="5"/>
        <v>0</v>
      </c>
      <c r="T10" s="98">
        <f t="shared" si="5"/>
        <v>4847.344</v>
      </c>
      <c r="U10" s="98">
        <f t="shared" si="5"/>
        <v>2793</v>
      </c>
      <c r="V10" s="98">
        <f t="shared" si="5"/>
        <v>11.172</v>
      </c>
      <c r="W10" s="98">
        <f t="shared" si="5"/>
        <v>2043.172</v>
      </c>
      <c r="X10" s="98">
        <f t="shared" si="5"/>
        <v>0</v>
      </c>
      <c r="Y10" s="98">
        <f t="shared" si="5"/>
        <v>0</v>
      </c>
      <c r="Z10" s="98">
        <f t="shared" si="5"/>
        <v>0</v>
      </c>
      <c r="AA10" s="98">
        <f t="shared" si="5"/>
        <v>0</v>
      </c>
      <c r="AB10" s="98">
        <f t="shared" si="5"/>
        <v>0</v>
      </c>
      <c r="AC10" s="98">
        <f t="shared" si="5"/>
        <v>0</v>
      </c>
      <c r="AD10" s="98">
        <f t="shared" si="5"/>
        <v>0</v>
      </c>
      <c r="AE10" s="98">
        <f t="shared" si="5"/>
        <v>0</v>
      </c>
      <c r="AF10" s="98">
        <f t="shared" si="5"/>
        <v>0</v>
      </c>
      <c r="AG10" s="98">
        <f t="shared" si="5"/>
        <v>4847.344</v>
      </c>
      <c r="AH10" s="98">
        <f t="shared" si="5"/>
        <v>2793</v>
      </c>
      <c r="AI10" s="98">
        <f t="shared" si="5"/>
        <v>11.172</v>
      </c>
      <c r="AJ10" s="98">
        <f t="shared" si="5"/>
        <v>171.684</v>
      </c>
      <c r="AK10" s="98">
        <f t="shared" si="5"/>
        <v>0</v>
      </c>
      <c r="AL10" s="98">
        <f t="shared" si="5"/>
        <v>0</v>
      </c>
      <c r="AM10" s="98">
        <f t="shared" si="5"/>
        <v>0</v>
      </c>
      <c r="AN10" s="98">
        <f t="shared" si="5"/>
        <v>0</v>
      </c>
      <c r="AO10" s="98">
        <f t="shared" si="5"/>
        <v>0</v>
      </c>
      <c r="AP10" s="98">
        <f t="shared" si="5"/>
        <v>0</v>
      </c>
      <c r="AQ10" s="98">
        <f t="shared" si="5"/>
        <v>0</v>
      </c>
      <c r="AR10" s="98">
        <f t="shared" si="5"/>
        <v>0</v>
      </c>
      <c r="AS10" s="98">
        <f t="shared" si="5"/>
        <v>0</v>
      </c>
      <c r="AT10" s="98">
        <f t="shared" si="5"/>
        <v>2975.856</v>
      </c>
      <c r="AU10" s="98">
        <f t="shared" si="5"/>
        <v>2793</v>
      </c>
      <c r="AV10" s="98">
        <f t="shared" si="5"/>
        <v>11.172</v>
      </c>
      <c r="AW10" s="98">
        <f t="shared" si="5"/>
        <v>171.684</v>
      </c>
      <c r="AX10" s="98">
        <f t="shared" si="5"/>
        <v>0</v>
      </c>
      <c r="AY10" s="98">
        <f t="shared" si="5"/>
        <v>0</v>
      </c>
      <c r="AZ10" s="98">
        <f t="shared" si="5"/>
        <v>0</v>
      </c>
      <c r="BA10" s="98">
        <f t="shared" si="5"/>
        <v>0</v>
      </c>
      <c r="BB10" s="98">
        <f t="shared" si="5"/>
        <v>0</v>
      </c>
      <c r="BC10" s="98">
        <f t="shared" si="5"/>
        <v>0</v>
      </c>
      <c r="BD10" s="98">
        <f t="shared" si="5"/>
        <v>0</v>
      </c>
      <c r="BE10" s="98">
        <f t="shared" si="5"/>
        <v>0</v>
      </c>
      <c r="BF10" s="98">
        <f t="shared" si="5"/>
        <v>0</v>
      </c>
      <c r="BG10" s="98">
        <f t="shared" si="5"/>
        <v>2975.856</v>
      </c>
      <c r="BH10" s="25"/>
      <c r="BI10" s="25"/>
    </row>
    <row r="11" spans="1:59" s="25" customFormat="1" ht="11.25" customHeight="1" hidden="1">
      <c r="A11" s="92" t="s">
        <v>110</v>
      </c>
      <c r="B11" s="32" t="s">
        <v>111</v>
      </c>
      <c r="C11" s="92" t="s">
        <v>112</v>
      </c>
      <c r="D11" s="31">
        <f>+'[1]Informe_Fondane'!D11</f>
        <v>0</v>
      </c>
      <c r="E11" s="31">
        <f>+'[1]Informe_Fondane'!E11</f>
        <v>0</v>
      </c>
      <c r="F11" s="31">
        <f>+'[1]Informe_Fondane'!F11</f>
        <v>0</v>
      </c>
      <c r="G11" s="31">
        <f>SUM(D11:E11)-F11</f>
        <v>0</v>
      </c>
      <c r="H11" s="31">
        <f>+'[1]Informe_Fondane'!H11</f>
        <v>0</v>
      </c>
      <c r="I11" s="31">
        <f>+'[1]Informe_Fondane'!I11</f>
        <v>0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0</v>
      </c>
      <c r="U11" s="31">
        <f>+'[1]Informe_Fondane'!U11</f>
        <v>0</v>
      </c>
      <c r="V11" s="31">
        <f>+'[1]Informe_Fondane'!V11</f>
        <v>0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0</v>
      </c>
      <c r="AH11" s="31">
        <f>+'[1]Informe_Fondane'!AH11</f>
        <v>0</v>
      </c>
      <c r="AI11" s="31">
        <f>+'[1]Informe_Fondane'!AI11</f>
        <v>0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0</v>
      </c>
      <c r="AU11" s="31">
        <f>+'[1]Informe_Fondane'!AU11</f>
        <v>0</v>
      </c>
      <c r="AV11" s="31">
        <f>+'[1]Informe_Fondane'!AV11</f>
        <v>0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0</v>
      </c>
    </row>
    <row r="12" spans="1:59" s="25" customFormat="1" ht="11.25" customHeight="1" hidden="1">
      <c r="A12" s="48" t="s">
        <v>113</v>
      </c>
      <c r="B12" s="34" t="s">
        <v>111</v>
      </c>
      <c r="C12" s="48" t="s">
        <v>114</v>
      </c>
      <c r="D12" s="33">
        <f>+'[1]Informe_Fondane'!D12</f>
        <v>0</v>
      </c>
      <c r="E12" s="33">
        <f>+'[1]Informe_Fondane'!E12</f>
        <v>0</v>
      </c>
      <c r="F12" s="33">
        <f>+'[1]Informe_Fondane'!F12</f>
        <v>0</v>
      </c>
      <c r="G12" s="33">
        <f>SUM(D12:E12)-F12</f>
        <v>0</v>
      </c>
      <c r="H12" s="33">
        <f>+'[1]Informe_Fondane'!H12</f>
        <v>0</v>
      </c>
      <c r="I12" s="33">
        <f>+'[1]Informe_Fondane'!I12</f>
        <v>0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0</v>
      </c>
      <c r="U12" s="33">
        <f>+'[1]Informe_Fondane'!U12</f>
        <v>0</v>
      </c>
      <c r="V12" s="33">
        <f>+'[1]Informe_Fondane'!V12</f>
        <v>0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0</v>
      </c>
      <c r="AH12" s="33">
        <f>+'[1]Informe_Fondane'!AH12</f>
        <v>0</v>
      </c>
      <c r="AI12" s="33">
        <f>+'[1]Informe_Fondane'!AI12</f>
        <v>0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0</v>
      </c>
      <c r="AU12" s="33">
        <f>+'[1]Informe_Fondane'!AU12</f>
        <v>0</v>
      </c>
      <c r="AV12" s="33">
        <f>+'[1]Informe_Fondane'!AV12</f>
        <v>0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0</v>
      </c>
    </row>
    <row r="13" spans="1:59" s="25" customFormat="1" ht="11.25" customHeight="1" hidden="1">
      <c r="A13" s="48" t="s">
        <v>113</v>
      </c>
      <c r="B13" s="34">
        <v>21</v>
      </c>
      <c r="C13" s="48" t="s">
        <v>114</v>
      </c>
      <c r="D13" s="33">
        <f>+'[1]Informe_Fondane'!D13</f>
        <v>0</v>
      </c>
      <c r="E13" s="33">
        <f>+'[1]Informe_Fondane'!E13</f>
        <v>0</v>
      </c>
      <c r="F13" s="33">
        <f>+'[1]Informe_Fondane'!F13</f>
        <v>0</v>
      </c>
      <c r="G13" s="33">
        <f>SUM(D13:E13)-F13</f>
        <v>0</v>
      </c>
      <c r="H13" s="33">
        <f>+'[1]Informe_Fondane'!H13</f>
        <v>0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0</v>
      </c>
      <c r="U13" s="33">
        <f>+'[1]Informe_Fondane'!U13</f>
        <v>0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0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 hidden="1">
      <c r="A14" s="87" t="s">
        <v>115</v>
      </c>
      <c r="B14" s="95" t="s">
        <v>111</v>
      </c>
      <c r="C14" s="87" t="s">
        <v>116</v>
      </c>
      <c r="D14" s="96">
        <f>+'[1]Informe_Fondane'!D14</f>
        <v>0</v>
      </c>
      <c r="E14" s="96">
        <f>+'[1]Informe_Fondane'!E14</f>
        <v>0</v>
      </c>
      <c r="F14" s="96">
        <f>+'[1]Informe_Fondane'!F14</f>
        <v>0</v>
      </c>
      <c r="G14" s="96">
        <f>SUM(D14:E14)-F14</f>
        <v>0</v>
      </c>
      <c r="H14" s="96">
        <f>+'[1]Informe_Fondane'!H14</f>
        <v>0</v>
      </c>
      <c r="I14" s="96">
        <f>+'[1]Informe_Fondane'!I14</f>
        <v>0</v>
      </c>
      <c r="J14" s="96">
        <f>+'[1]Informe_Fondane'!J14</f>
        <v>0</v>
      </c>
      <c r="K14" s="96">
        <f>+'[1]Informe_Fondane'!K14</f>
        <v>0</v>
      </c>
      <c r="L14" s="96">
        <f>+'[1]Informe_Fondane'!L14</f>
        <v>0</v>
      </c>
      <c r="M14" s="96">
        <f>+'[1]Informe_Fondane'!M14</f>
        <v>0</v>
      </c>
      <c r="N14" s="96">
        <f>+'[1]Informe_Fondane'!N14</f>
        <v>0</v>
      </c>
      <c r="O14" s="96">
        <f>+'[1]Informe_Fondane'!O14</f>
        <v>0</v>
      </c>
      <c r="P14" s="96">
        <f>+'[1]Informe_Fondane'!P14</f>
        <v>0</v>
      </c>
      <c r="Q14" s="96">
        <f>+'[1]Informe_Fondane'!Q14</f>
        <v>0</v>
      </c>
      <c r="R14" s="96">
        <f>+'[1]Informe_Fondane'!R14</f>
        <v>0</v>
      </c>
      <c r="S14" s="96">
        <f>+'[1]Informe_Fondane'!S14</f>
        <v>0</v>
      </c>
      <c r="T14" s="96">
        <f>SUM(H14:S14)</f>
        <v>0</v>
      </c>
      <c r="U14" s="96">
        <f>+'[1]Informe_Fondane'!U14</f>
        <v>0</v>
      </c>
      <c r="V14" s="96">
        <f>+'[1]Informe_Fondane'!V14</f>
        <v>0</v>
      </c>
      <c r="W14" s="96">
        <f>+'[1]Informe_Fondane'!W14</f>
        <v>0</v>
      </c>
      <c r="X14" s="96">
        <f>+'[1]Informe_Fondane'!X14</f>
        <v>0</v>
      </c>
      <c r="Y14" s="96">
        <f>+'[1]Informe_Fondane'!Y14</f>
        <v>0</v>
      </c>
      <c r="Z14" s="96">
        <f>+'[1]Informe_Fondane'!Z14</f>
        <v>0</v>
      </c>
      <c r="AA14" s="96">
        <f>+'[1]Informe_Fondane'!AA14</f>
        <v>0</v>
      </c>
      <c r="AB14" s="96">
        <f>+'[1]Informe_Fondane'!AB14</f>
        <v>0</v>
      </c>
      <c r="AC14" s="96">
        <f>+'[1]Informe_Fondane'!AC14</f>
        <v>0</v>
      </c>
      <c r="AD14" s="96">
        <f>+'[1]Informe_Fondane'!AD14</f>
        <v>0</v>
      </c>
      <c r="AE14" s="96">
        <f>+'[1]Informe_Fondane'!AE14</f>
        <v>0</v>
      </c>
      <c r="AF14" s="96">
        <f>+'[1]Informe_Fondane'!AF14</f>
        <v>0</v>
      </c>
      <c r="AG14" s="96">
        <f>SUM(U14:AF14)</f>
        <v>0</v>
      </c>
      <c r="AH14" s="96">
        <f>+'[1]Informe_Fondane'!AH14</f>
        <v>0</v>
      </c>
      <c r="AI14" s="96">
        <f>+'[1]Informe_Fondane'!AI14</f>
        <v>0</v>
      </c>
      <c r="AJ14" s="96">
        <f>+'[1]Informe_Fondane'!AJ14</f>
        <v>0</v>
      </c>
      <c r="AK14" s="96">
        <f>+'[1]Informe_Fondane'!AK14</f>
        <v>0</v>
      </c>
      <c r="AL14" s="96">
        <f>+'[1]Informe_Fondane'!AL14</f>
        <v>0</v>
      </c>
      <c r="AM14" s="96">
        <f>+'[1]Informe_Fondane'!AM14</f>
        <v>0</v>
      </c>
      <c r="AN14" s="96">
        <f>+'[1]Informe_Fondane'!AN14</f>
        <v>0</v>
      </c>
      <c r="AO14" s="96">
        <f>+'[1]Informe_Fondane'!AO14</f>
        <v>0</v>
      </c>
      <c r="AP14" s="96">
        <f>+'[1]Informe_Fondane'!AP14</f>
        <v>0</v>
      </c>
      <c r="AQ14" s="96">
        <f>+'[1]Informe_Fondane'!AQ14</f>
        <v>0</v>
      </c>
      <c r="AR14" s="96">
        <f>+'[1]Informe_Fondane'!AR14</f>
        <v>0</v>
      </c>
      <c r="AS14" s="96">
        <f>+'[1]Informe_Fondane'!AS14</f>
        <v>0</v>
      </c>
      <c r="AT14" s="96">
        <f>SUM(AH14:AS14)</f>
        <v>0</v>
      </c>
      <c r="AU14" s="96">
        <f>+'[1]Informe_Fondane'!AU14</f>
        <v>0</v>
      </c>
      <c r="AV14" s="96">
        <f>+'[1]Informe_Fondane'!AV14</f>
        <v>0</v>
      </c>
      <c r="AW14" s="96">
        <f>+'[1]Informe_Fondane'!AW14</f>
        <v>0</v>
      </c>
      <c r="AX14" s="96">
        <f>+'[1]Informe_Fondane'!AX14</f>
        <v>0</v>
      </c>
      <c r="AY14" s="96">
        <f>+'[1]Informe_Fondane'!AY14</f>
        <v>0</v>
      </c>
      <c r="AZ14" s="96">
        <f>+'[1]Informe_Fondane'!AZ14</f>
        <v>0</v>
      </c>
      <c r="BA14" s="96">
        <f>+'[1]Informe_Fondane'!BA14</f>
        <v>0</v>
      </c>
      <c r="BB14" s="96">
        <f>+'[1]Informe_Fondane'!BB14</f>
        <v>0</v>
      </c>
      <c r="BC14" s="96">
        <f>+'[1]Informe_Fondane'!BC14</f>
        <v>0</v>
      </c>
      <c r="BD14" s="96">
        <f>+'[1]Informe_Fondane'!BD14</f>
        <v>0</v>
      </c>
      <c r="BE14" s="96">
        <f>+'[1]Informe_Fondane'!BE14</f>
        <v>0</v>
      </c>
      <c r="BF14" s="96">
        <f>+'[1]Informe_Fondane'!BF14</f>
        <v>0</v>
      </c>
      <c r="BG14" s="96">
        <f>SUM(AU14:BF14)</f>
        <v>0</v>
      </c>
    </row>
    <row r="15" spans="1:59" s="25" customFormat="1" ht="11.25" customHeight="1">
      <c r="A15" s="87" t="s">
        <v>115</v>
      </c>
      <c r="B15" s="34">
        <v>21</v>
      </c>
      <c r="C15" s="48" t="s">
        <v>116</v>
      </c>
      <c r="D15" s="96">
        <f>+'[1]Informe_Fondane'!D15</f>
        <v>2804.172</v>
      </c>
      <c r="E15" s="96">
        <f>+'[1]Informe_Fondane'!E15</f>
        <v>2050</v>
      </c>
      <c r="F15" s="96">
        <f>+'[1]Informe_Fondane'!F15</f>
        <v>0</v>
      </c>
      <c r="G15" s="96">
        <f>SUM(D15:E15)-F15</f>
        <v>4854.1720000000005</v>
      </c>
      <c r="H15" s="96">
        <f>+'[1]Informe_Fondane'!H15</f>
        <v>2793</v>
      </c>
      <c r="I15" s="96">
        <f>+'[1]Informe_Fondane'!I15</f>
        <v>11.172</v>
      </c>
      <c r="J15" s="96">
        <f>+'[1]Informe_Fondane'!J15</f>
        <v>2043.172</v>
      </c>
      <c r="K15" s="96">
        <f>+'[1]Informe_Fondane'!K15</f>
        <v>0</v>
      </c>
      <c r="L15" s="96">
        <f>+'[1]Informe_Fondane'!L15</f>
        <v>0</v>
      </c>
      <c r="M15" s="96">
        <f>+'[1]Informe_Fondane'!M15</f>
        <v>0</v>
      </c>
      <c r="N15" s="96">
        <f>+'[1]Informe_Fondane'!N15</f>
        <v>0</v>
      </c>
      <c r="O15" s="96">
        <f>+'[1]Informe_Fondane'!O15</f>
        <v>0</v>
      </c>
      <c r="P15" s="96">
        <f>+'[1]Informe_Fondane'!P15</f>
        <v>0</v>
      </c>
      <c r="Q15" s="96">
        <f>+'[1]Informe_Fondane'!Q15</f>
        <v>0</v>
      </c>
      <c r="R15" s="96">
        <f>+'[1]Informe_Fondane'!R15</f>
        <v>0</v>
      </c>
      <c r="S15" s="96">
        <f>+'[1]Informe_Fondane'!S15</f>
        <v>0</v>
      </c>
      <c r="T15" s="96">
        <f>SUM(H15:S15)</f>
        <v>4847.344</v>
      </c>
      <c r="U15" s="96">
        <f>+'[1]Informe_Fondane'!U15</f>
        <v>2793</v>
      </c>
      <c r="V15" s="96">
        <f>+'[1]Informe_Fondane'!V15</f>
        <v>11.172</v>
      </c>
      <c r="W15" s="96">
        <f>+'[1]Informe_Fondane'!W15</f>
        <v>2043.172</v>
      </c>
      <c r="X15" s="96">
        <f>+'[1]Informe_Fondane'!X15</f>
        <v>0</v>
      </c>
      <c r="Y15" s="96">
        <f>+'[1]Informe_Fondane'!Y15</f>
        <v>0</v>
      </c>
      <c r="Z15" s="96">
        <f>+'[1]Informe_Fondane'!Z15</f>
        <v>0</v>
      </c>
      <c r="AA15" s="96">
        <f>+'[1]Informe_Fondane'!AA15</f>
        <v>0</v>
      </c>
      <c r="AB15" s="96">
        <f>+'[1]Informe_Fondane'!AB15</f>
        <v>0</v>
      </c>
      <c r="AC15" s="96">
        <f>+'[1]Informe_Fondane'!AC15</f>
        <v>0</v>
      </c>
      <c r="AD15" s="96">
        <f>+'[1]Informe_Fondane'!AD15</f>
        <v>0</v>
      </c>
      <c r="AE15" s="96">
        <f>+'[1]Informe_Fondane'!AE15</f>
        <v>0</v>
      </c>
      <c r="AF15" s="96">
        <f>+'[1]Informe_Fondane'!AF15</f>
        <v>0</v>
      </c>
      <c r="AG15" s="96">
        <f>SUM(U15:AF15)</f>
        <v>4847.344</v>
      </c>
      <c r="AH15" s="96">
        <f>+'[1]Informe_Fondane'!AH15</f>
        <v>2793</v>
      </c>
      <c r="AI15" s="96">
        <f>+'[1]Informe_Fondane'!AI15</f>
        <v>11.172</v>
      </c>
      <c r="AJ15" s="96">
        <f>+'[1]Informe_Fondane'!AJ15</f>
        <v>171.684</v>
      </c>
      <c r="AK15" s="96">
        <f>+'[1]Informe_Fondane'!AK15</f>
        <v>0</v>
      </c>
      <c r="AL15" s="96">
        <f>+'[1]Informe_Fondane'!AL15</f>
        <v>0</v>
      </c>
      <c r="AM15" s="96">
        <f>+'[1]Informe_Fondane'!AM15</f>
        <v>0</v>
      </c>
      <c r="AN15" s="96">
        <f>+'[1]Informe_Fondane'!AN15</f>
        <v>0</v>
      </c>
      <c r="AO15" s="96">
        <f>+'[1]Informe_Fondane'!AO15</f>
        <v>0</v>
      </c>
      <c r="AP15" s="96">
        <f>+'[1]Informe_Fondane'!AP15</f>
        <v>0</v>
      </c>
      <c r="AQ15" s="96">
        <f>+'[1]Informe_Fondane'!AQ15</f>
        <v>0</v>
      </c>
      <c r="AR15" s="96">
        <f>+'[1]Informe_Fondane'!AR15</f>
        <v>0</v>
      </c>
      <c r="AS15" s="96">
        <f>+'[1]Informe_Fondane'!AS15</f>
        <v>0</v>
      </c>
      <c r="AT15" s="96">
        <f>SUM(AH15:AS15)</f>
        <v>2975.856</v>
      </c>
      <c r="AU15" s="96">
        <f>+'[1]Informe_Fondane'!AU15</f>
        <v>2793</v>
      </c>
      <c r="AV15" s="96">
        <f>+'[1]Informe_Fondane'!AV15</f>
        <v>11.172</v>
      </c>
      <c r="AW15" s="96">
        <f>+'[1]Informe_Fondane'!AW15</f>
        <v>171.684</v>
      </c>
      <c r="AX15" s="96">
        <f>+'[1]Informe_Fondane'!AX15</f>
        <v>0</v>
      </c>
      <c r="AY15" s="96">
        <f>+'[1]Informe_Fondane'!AY15</f>
        <v>0</v>
      </c>
      <c r="AZ15" s="96">
        <f>+'[1]Informe_Fondane'!AZ15</f>
        <v>0</v>
      </c>
      <c r="BA15" s="96">
        <f>+'[1]Informe_Fondane'!BA15</f>
        <v>0</v>
      </c>
      <c r="BB15" s="96">
        <f>+'[1]Informe_Fondane'!BB15</f>
        <v>0</v>
      </c>
      <c r="BC15" s="96">
        <f>+'[1]Informe_Fondane'!BC15</f>
        <v>0</v>
      </c>
      <c r="BD15" s="96">
        <f>+'[1]Informe_Fondane'!BD15</f>
        <v>0</v>
      </c>
      <c r="BE15" s="96">
        <f>+'[1]Informe_Fondane'!BE15</f>
        <v>0</v>
      </c>
      <c r="BF15" s="96">
        <f>+'[1]Informe_Fondane'!BF15</f>
        <v>0</v>
      </c>
      <c r="BG15" s="96">
        <f>SUM(AU15:BF15)</f>
        <v>2975.856</v>
      </c>
    </row>
    <row r="16" spans="1:61" s="30" customFormat="1" ht="11.25" customHeight="1" hidden="1">
      <c r="A16" s="98" t="s">
        <v>165</v>
      </c>
      <c r="B16" s="99"/>
      <c r="C16" s="98" t="s">
        <v>167</v>
      </c>
      <c r="D16" s="98">
        <f>+D17</f>
        <v>0</v>
      </c>
      <c r="E16" s="98">
        <f aca="true" t="shared" si="6" ref="E16:BG16">+E17</f>
        <v>0</v>
      </c>
      <c r="F16" s="98">
        <f t="shared" si="6"/>
        <v>0</v>
      </c>
      <c r="G16" s="98">
        <f t="shared" si="6"/>
        <v>0</v>
      </c>
      <c r="H16" s="98">
        <f t="shared" si="6"/>
        <v>0</v>
      </c>
      <c r="I16" s="98">
        <f t="shared" si="6"/>
        <v>0</v>
      </c>
      <c r="J16" s="98">
        <f t="shared" si="6"/>
        <v>0</v>
      </c>
      <c r="K16" s="98">
        <f t="shared" si="6"/>
        <v>0</v>
      </c>
      <c r="L16" s="98">
        <f t="shared" si="6"/>
        <v>0</v>
      </c>
      <c r="M16" s="98">
        <f t="shared" si="6"/>
        <v>0</v>
      </c>
      <c r="N16" s="98">
        <f t="shared" si="6"/>
        <v>0</v>
      </c>
      <c r="O16" s="98">
        <f t="shared" si="6"/>
        <v>0</v>
      </c>
      <c r="P16" s="98">
        <f t="shared" si="6"/>
        <v>0</v>
      </c>
      <c r="Q16" s="98">
        <f t="shared" si="6"/>
        <v>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 t="shared" si="6"/>
        <v>0</v>
      </c>
      <c r="V16" s="98">
        <f t="shared" si="6"/>
        <v>0</v>
      </c>
      <c r="W16" s="9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 t="shared" si="6"/>
        <v>0</v>
      </c>
      <c r="AB16" s="98">
        <f t="shared" si="6"/>
        <v>0</v>
      </c>
      <c r="AC16" s="98">
        <f t="shared" si="6"/>
        <v>0</v>
      </c>
      <c r="AD16" s="98">
        <f t="shared" si="6"/>
        <v>0</v>
      </c>
      <c r="AE16" s="98">
        <f t="shared" si="6"/>
        <v>0</v>
      </c>
      <c r="AF16" s="98">
        <f t="shared" si="6"/>
        <v>0</v>
      </c>
      <c r="AG16" s="98">
        <f t="shared" si="6"/>
        <v>0</v>
      </c>
      <c r="AH16" s="98">
        <f t="shared" si="6"/>
        <v>0</v>
      </c>
      <c r="AI16" s="98">
        <f t="shared" si="6"/>
        <v>0</v>
      </c>
      <c r="AJ16" s="98">
        <f t="shared" si="6"/>
        <v>0</v>
      </c>
      <c r="AK16" s="98">
        <f t="shared" si="6"/>
        <v>0</v>
      </c>
      <c r="AL16" s="98">
        <f t="shared" si="6"/>
        <v>0</v>
      </c>
      <c r="AM16" s="98">
        <f t="shared" si="6"/>
        <v>0</v>
      </c>
      <c r="AN16" s="98">
        <f t="shared" si="6"/>
        <v>0</v>
      </c>
      <c r="AO16" s="98">
        <f t="shared" si="6"/>
        <v>0</v>
      </c>
      <c r="AP16" s="98">
        <f t="shared" si="6"/>
        <v>0</v>
      </c>
      <c r="AQ16" s="98">
        <f t="shared" si="6"/>
        <v>0</v>
      </c>
      <c r="AR16" s="98">
        <f t="shared" si="6"/>
        <v>0</v>
      </c>
      <c r="AS16" s="98">
        <f t="shared" si="6"/>
        <v>0</v>
      </c>
      <c r="AT16" s="98">
        <f t="shared" si="6"/>
        <v>0</v>
      </c>
      <c r="AU16" s="98">
        <f t="shared" si="6"/>
        <v>0</v>
      </c>
      <c r="AV16" s="98">
        <f t="shared" si="6"/>
        <v>0</v>
      </c>
      <c r="AW16" s="98">
        <f t="shared" si="6"/>
        <v>0</v>
      </c>
      <c r="AX16" s="98">
        <f t="shared" si="6"/>
        <v>0</v>
      </c>
      <c r="AY16" s="98">
        <f t="shared" si="6"/>
        <v>0</v>
      </c>
      <c r="AZ16" s="98">
        <f t="shared" si="6"/>
        <v>0</v>
      </c>
      <c r="BA16" s="98">
        <f t="shared" si="6"/>
        <v>0</v>
      </c>
      <c r="BB16" s="98">
        <f t="shared" si="6"/>
        <v>0</v>
      </c>
      <c r="BC16" s="98">
        <f t="shared" si="6"/>
        <v>0</v>
      </c>
      <c r="BD16" s="98">
        <f t="shared" si="6"/>
        <v>0</v>
      </c>
      <c r="BE16" s="98">
        <f t="shared" si="6"/>
        <v>0</v>
      </c>
      <c r="BF16" s="98">
        <f t="shared" si="6"/>
        <v>0</v>
      </c>
      <c r="BG16" s="98">
        <f t="shared" si="6"/>
        <v>0</v>
      </c>
      <c r="BH16" s="25"/>
      <c r="BI16" s="25"/>
    </row>
    <row r="17" spans="1:59" s="25" customFormat="1" ht="11.25" customHeight="1" hidden="1">
      <c r="A17" s="92" t="s">
        <v>166</v>
      </c>
      <c r="B17" s="32" t="s">
        <v>111</v>
      </c>
      <c r="C17" s="87" t="s">
        <v>168</v>
      </c>
      <c r="D17" s="48">
        <f>+'[1]Informe_Fondane'!D17</f>
        <v>0</v>
      </c>
      <c r="E17" s="33">
        <f>+'[1]Informe_Fondane'!E17</f>
        <v>0</v>
      </c>
      <c r="F17" s="84">
        <f>+'[1]Informe_Fondane'!F17</f>
        <v>0</v>
      </c>
      <c r="G17" s="33">
        <f>SUM(D17:E17)-F17</f>
        <v>0</v>
      </c>
      <c r="H17" s="33">
        <f>+'[1]Informe_Fondane'!H17</f>
        <v>0</v>
      </c>
      <c r="I17" s="33">
        <f>+'[1]Informe_Fondane'!I17</f>
        <v>0</v>
      </c>
      <c r="J17" s="33">
        <f>+'[1]Informe_Fondane'!J17</f>
        <v>0</v>
      </c>
      <c r="K17" s="33">
        <f>+'[1]Informe_Fondane'!K17</f>
        <v>0</v>
      </c>
      <c r="L17" s="33">
        <f>+'[1]Informe_Fondane'!L17</f>
        <v>0</v>
      </c>
      <c r="M17" s="33">
        <f>+'[1]Informe_Fondane'!M17</f>
        <v>0</v>
      </c>
      <c r="N17" s="33">
        <f>+'[1]Informe_Fondane'!N17</f>
        <v>0</v>
      </c>
      <c r="O17" s="33">
        <f>+'[1]Informe_Fondane'!O17</f>
        <v>0</v>
      </c>
      <c r="P17" s="33">
        <f>+'[1]Informe_Fondane'!P17</f>
        <v>0</v>
      </c>
      <c r="Q17" s="33">
        <f>+'[1]Informe_Fondane'!Q17</f>
        <v>0</v>
      </c>
      <c r="R17" s="33">
        <f>+'[1]Informe_Fondane'!R17</f>
        <v>0</v>
      </c>
      <c r="S17" s="33">
        <f>+'[1]Informe_Fondane'!S17</f>
        <v>0</v>
      </c>
      <c r="T17" s="33">
        <f>SUM(H17:S17)</f>
        <v>0</v>
      </c>
      <c r="U17" s="33">
        <f>+'[1]Informe_Fondane'!U17</f>
        <v>0</v>
      </c>
      <c r="V17" s="33">
        <f>+'[1]Informe_Fondane'!V17</f>
        <v>0</v>
      </c>
      <c r="W17" s="33">
        <f>+'[1]Informe_Fondane'!W17</f>
        <v>0</v>
      </c>
      <c r="X17" s="33">
        <f>+'[1]Informe_Fondane'!X17</f>
        <v>0</v>
      </c>
      <c r="Y17" s="33">
        <f>+'[1]Informe_Fondane'!Y17</f>
        <v>0</v>
      </c>
      <c r="Z17" s="33">
        <f>+'[1]Informe_Fondane'!Z17</f>
        <v>0</v>
      </c>
      <c r="AA17" s="33">
        <f>+'[1]Informe_Fondane'!AA17</f>
        <v>0</v>
      </c>
      <c r="AB17" s="33">
        <f>+'[1]Informe_Fondane'!AB17</f>
        <v>0</v>
      </c>
      <c r="AC17" s="33">
        <f>+'[1]Informe_Fondane'!AC17</f>
        <v>0</v>
      </c>
      <c r="AD17" s="33">
        <f>+'[1]Informe_Fondane'!AD17</f>
        <v>0</v>
      </c>
      <c r="AE17" s="33">
        <f>+'[1]Informe_Fondane'!AE17</f>
        <v>0</v>
      </c>
      <c r="AF17" s="33">
        <f>+'[1]Informe_Fondane'!AF17</f>
        <v>0</v>
      </c>
      <c r="AG17" s="33">
        <f>SUM(U17:AF17)</f>
        <v>0</v>
      </c>
      <c r="AH17" s="33">
        <f>+'[1]Informe_Fondane'!AH17</f>
        <v>0</v>
      </c>
      <c r="AI17" s="33">
        <f>+'[1]Informe_Fondane'!AI17</f>
        <v>0</v>
      </c>
      <c r="AJ17" s="33">
        <f>+'[1]Informe_Fondane'!AJ17</f>
        <v>0</v>
      </c>
      <c r="AK17" s="33">
        <f>+'[1]Informe_Fondane'!AK17</f>
        <v>0</v>
      </c>
      <c r="AL17" s="33">
        <f>+'[1]Informe_Fondane'!AL17</f>
        <v>0</v>
      </c>
      <c r="AM17" s="33">
        <f>+'[1]Informe_Fondane'!AM17</f>
        <v>0</v>
      </c>
      <c r="AN17" s="33">
        <f>+'[1]Informe_Fondane'!AN17</f>
        <v>0</v>
      </c>
      <c r="AO17" s="33">
        <f>+'[1]Informe_Fondane'!AO17</f>
        <v>0</v>
      </c>
      <c r="AP17" s="33">
        <f>+'[1]Informe_Fondane'!AP17</f>
        <v>0</v>
      </c>
      <c r="AQ17" s="33">
        <f>+'[1]Informe_Fondane'!AQ17</f>
        <v>0</v>
      </c>
      <c r="AR17" s="33">
        <f>+'[1]Informe_Fondane'!AR17</f>
        <v>0</v>
      </c>
      <c r="AS17" s="33">
        <f>+'[1]Informe_Fondane'!AS17</f>
        <v>0</v>
      </c>
      <c r="AT17" s="33">
        <f>SUM(AH17:AS17)</f>
        <v>0</v>
      </c>
      <c r="AU17" s="33">
        <f>+'[1]Informe_Fondane'!AU17</f>
        <v>0</v>
      </c>
      <c r="AV17" s="33">
        <f>+'[1]Informe_Fondane'!AV17</f>
        <v>0</v>
      </c>
      <c r="AW17" s="33">
        <f>+'[1]Informe_Fondane'!AW17</f>
        <v>0</v>
      </c>
      <c r="AX17" s="33">
        <f>+'[1]Informe_Fondane'!AX17</f>
        <v>0</v>
      </c>
      <c r="AY17" s="33">
        <f>+'[1]Informe_Fondane'!AY17</f>
        <v>0</v>
      </c>
      <c r="AZ17" s="33">
        <f>+'[1]Informe_Fondane'!AZ17</f>
        <v>0</v>
      </c>
      <c r="BA17" s="33">
        <f>+'[1]Informe_Fondane'!BA17</f>
        <v>0</v>
      </c>
      <c r="BB17" s="33">
        <f>+'[1]Informe_Fondane'!BB17</f>
        <v>0</v>
      </c>
      <c r="BC17" s="33">
        <f>+'[1]Informe_Fondane'!BC17</f>
        <v>0</v>
      </c>
      <c r="BD17" s="33">
        <f>+'[1]Informe_Fondane'!BD17</f>
        <v>0</v>
      </c>
      <c r="BE17" s="33">
        <f>+'[1]Informe_Fondane'!BE17</f>
        <v>0</v>
      </c>
      <c r="BF17" s="33">
        <f>+'[1]Informe_Fondane'!BF17</f>
        <v>0</v>
      </c>
      <c r="BG17" s="33">
        <f>SUM(AU17:BF17)</f>
        <v>0</v>
      </c>
    </row>
    <row r="18" spans="1:61" s="23" customFormat="1" ht="11.25" customHeight="1">
      <c r="A18" s="29" t="s">
        <v>169</v>
      </c>
      <c r="B18" s="28"/>
      <c r="C18" s="29" t="s">
        <v>186</v>
      </c>
      <c r="D18" s="29">
        <f>SUM(D19,D22,D24,D31,D37,D41,D45,D51,D53,D55,D57,D59)</f>
        <v>23165.837</v>
      </c>
      <c r="E18" s="29">
        <f aca="true" t="shared" si="7" ref="E18:BF18">SUM(E19,E22,E24,E31,E37,E41,E45,E51,E53,E55,E57,E59)</f>
        <v>0</v>
      </c>
      <c r="F18" s="29">
        <f t="shared" si="7"/>
        <v>0</v>
      </c>
      <c r="G18" s="29">
        <f t="shared" si="7"/>
        <v>23165.837</v>
      </c>
      <c r="H18" s="29">
        <f t="shared" si="7"/>
        <v>22555.837</v>
      </c>
      <c r="I18" s="29">
        <f t="shared" si="7"/>
        <v>0</v>
      </c>
      <c r="J18" s="29">
        <f t="shared" si="7"/>
        <v>-55.01672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22500.82028</v>
      </c>
      <c r="U18" s="29">
        <f t="shared" si="7"/>
        <v>22500.82028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29">
        <f t="shared" si="7"/>
        <v>0</v>
      </c>
      <c r="AF18" s="29">
        <f t="shared" si="7"/>
        <v>0</v>
      </c>
      <c r="AG18" s="29">
        <f>SUM(AG19,AG22,AG24,AG31,AG37,AG41,AG45,AG51,AG53,AG55,AG57,AG59)</f>
        <v>22500.82028</v>
      </c>
      <c r="AH18" s="29">
        <f t="shared" si="7"/>
        <v>390</v>
      </c>
      <c r="AI18" s="29">
        <f t="shared" si="7"/>
        <v>0</v>
      </c>
      <c r="AJ18" s="29">
        <f t="shared" si="7"/>
        <v>0</v>
      </c>
      <c r="AK18" s="29">
        <f t="shared" si="7"/>
        <v>0</v>
      </c>
      <c r="AL18" s="29">
        <f t="shared" si="7"/>
        <v>0</v>
      </c>
      <c r="AM18" s="29">
        <f t="shared" si="7"/>
        <v>0</v>
      </c>
      <c r="AN18" s="29">
        <f t="shared" si="7"/>
        <v>0</v>
      </c>
      <c r="AO18" s="29">
        <f t="shared" si="7"/>
        <v>0</v>
      </c>
      <c r="AP18" s="29">
        <f t="shared" si="7"/>
        <v>0</v>
      </c>
      <c r="AQ18" s="29">
        <f t="shared" si="7"/>
        <v>0</v>
      </c>
      <c r="AR18" s="29">
        <f t="shared" si="7"/>
        <v>0</v>
      </c>
      <c r="AS18" s="29">
        <f t="shared" si="7"/>
        <v>0</v>
      </c>
      <c r="AT18" s="29">
        <f>SUM(AT19,AT22,AT24,AT31,AT37,AT41,AT45,AT51,AT53,AT55,AT57,AT59)</f>
        <v>390</v>
      </c>
      <c r="AU18" s="29">
        <f t="shared" si="7"/>
        <v>390</v>
      </c>
      <c r="AV18" s="29">
        <f t="shared" si="7"/>
        <v>0</v>
      </c>
      <c r="AW18" s="29">
        <f t="shared" si="7"/>
        <v>0</v>
      </c>
      <c r="AX18" s="29">
        <f t="shared" si="7"/>
        <v>0</v>
      </c>
      <c r="AY18" s="29">
        <f t="shared" si="7"/>
        <v>0</v>
      </c>
      <c r="AZ18" s="29">
        <f t="shared" si="7"/>
        <v>0</v>
      </c>
      <c r="BA18" s="29">
        <f t="shared" si="7"/>
        <v>0</v>
      </c>
      <c r="BB18" s="29">
        <f t="shared" si="7"/>
        <v>0</v>
      </c>
      <c r="BC18" s="29">
        <f t="shared" si="7"/>
        <v>0</v>
      </c>
      <c r="BD18" s="29">
        <f t="shared" si="7"/>
        <v>0</v>
      </c>
      <c r="BE18" s="29">
        <f t="shared" si="7"/>
        <v>0</v>
      </c>
      <c r="BF18" s="29">
        <f t="shared" si="7"/>
        <v>0</v>
      </c>
      <c r="BG18" s="29">
        <f>SUM(BG19,BG22,BG24,BG31,BG37,BG41,BG45,BG51,BG53,BG55,BG57,BG59)</f>
        <v>390</v>
      </c>
      <c r="BH18" s="25"/>
      <c r="BI18" s="25"/>
    </row>
    <row r="19" spans="1:61" s="30" customFormat="1" ht="11.25" customHeight="1" hidden="1">
      <c r="A19" s="98" t="s">
        <v>60</v>
      </c>
      <c r="B19" s="99"/>
      <c r="C19" s="98" t="s">
        <v>61</v>
      </c>
      <c r="D19" s="98">
        <f>SUM(D20:D21)</f>
        <v>0</v>
      </c>
      <c r="E19" s="98">
        <f aca="true" t="shared" si="8" ref="E19:BF19">SUM(E20:E21)</f>
        <v>0</v>
      </c>
      <c r="F19" s="98">
        <f t="shared" si="8"/>
        <v>0</v>
      </c>
      <c r="G19" s="98">
        <f t="shared" si="8"/>
        <v>0</v>
      </c>
      <c r="H19" s="98">
        <f t="shared" si="8"/>
        <v>0</v>
      </c>
      <c r="I19" s="98">
        <f t="shared" si="8"/>
        <v>0</v>
      </c>
      <c r="J19" s="98">
        <f t="shared" si="8"/>
        <v>0</v>
      </c>
      <c r="K19" s="98">
        <f t="shared" si="8"/>
        <v>0</v>
      </c>
      <c r="L19" s="98">
        <f t="shared" si="8"/>
        <v>0</v>
      </c>
      <c r="M19" s="98">
        <f t="shared" si="8"/>
        <v>0</v>
      </c>
      <c r="N19" s="98">
        <f t="shared" si="8"/>
        <v>0</v>
      </c>
      <c r="O19" s="98">
        <f t="shared" si="8"/>
        <v>0</v>
      </c>
      <c r="P19" s="98">
        <f t="shared" si="8"/>
        <v>0</v>
      </c>
      <c r="Q19" s="98">
        <f t="shared" si="8"/>
        <v>0</v>
      </c>
      <c r="R19" s="98">
        <f t="shared" si="8"/>
        <v>0</v>
      </c>
      <c r="S19" s="98">
        <f t="shared" si="8"/>
        <v>0</v>
      </c>
      <c r="T19" s="98">
        <f t="shared" si="8"/>
        <v>0</v>
      </c>
      <c r="U19" s="98">
        <f t="shared" si="8"/>
        <v>0</v>
      </c>
      <c r="V19" s="98">
        <f t="shared" si="8"/>
        <v>0</v>
      </c>
      <c r="W19" s="98">
        <f t="shared" si="8"/>
        <v>0</v>
      </c>
      <c r="X19" s="98">
        <f t="shared" si="8"/>
        <v>0</v>
      </c>
      <c r="Y19" s="98">
        <f t="shared" si="8"/>
        <v>0</v>
      </c>
      <c r="Z19" s="98">
        <f t="shared" si="8"/>
        <v>0</v>
      </c>
      <c r="AA19" s="98">
        <f t="shared" si="8"/>
        <v>0</v>
      </c>
      <c r="AB19" s="98">
        <f t="shared" si="8"/>
        <v>0</v>
      </c>
      <c r="AC19" s="98">
        <f t="shared" si="8"/>
        <v>0</v>
      </c>
      <c r="AD19" s="98">
        <f t="shared" si="8"/>
        <v>0</v>
      </c>
      <c r="AE19" s="98">
        <f t="shared" si="8"/>
        <v>0</v>
      </c>
      <c r="AF19" s="98">
        <f t="shared" si="8"/>
        <v>0</v>
      </c>
      <c r="AG19" s="98">
        <f>SUM(AG20:AG21)</f>
        <v>0</v>
      </c>
      <c r="AH19" s="98">
        <f t="shared" si="8"/>
        <v>0</v>
      </c>
      <c r="AI19" s="98">
        <f t="shared" si="8"/>
        <v>0</v>
      </c>
      <c r="AJ19" s="98">
        <f t="shared" si="8"/>
        <v>0</v>
      </c>
      <c r="AK19" s="98">
        <f t="shared" si="8"/>
        <v>0</v>
      </c>
      <c r="AL19" s="98">
        <f t="shared" si="8"/>
        <v>0</v>
      </c>
      <c r="AM19" s="98">
        <f t="shared" si="8"/>
        <v>0</v>
      </c>
      <c r="AN19" s="98">
        <f t="shared" si="8"/>
        <v>0</v>
      </c>
      <c r="AO19" s="98">
        <f t="shared" si="8"/>
        <v>0</v>
      </c>
      <c r="AP19" s="98">
        <f t="shared" si="8"/>
        <v>0</v>
      </c>
      <c r="AQ19" s="98">
        <f t="shared" si="8"/>
        <v>0</v>
      </c>
      <c r="AR19" s="98">
        <f t="shared" si="8"/>
        <v>0</v>
      </c>
      <c r="AS19" s="98">
        <f t="shared" si="8"/>
        <v>0</v>
      </c>
      <c r="AT19" s="98">
        <f>SUM(AT20:AT21)</f>
        <v>0</v>
      </c>
      <c r="AU19" s="98">
        <f t="shared" si="8"/>
        <v>0</v>
      </c>
      <c r="AV19" s="98">
        <f t="shared" si="8"/>
        <v>0</v>
      </c>
      <c r="AW19" s="98">
        <f t="shared" si="8"/>
        <v>0</v>
      </c>
      <c r="AX19" s="98">
        <f t="shared" si="8"/>
        <v>0</v>
      </c>
      <c r="AY19" s="98">
        <f t="shared" si="8"/>
        <v>0</v>
      </c>
      <c r="AZ19" s="98">
        <f t="shared" si="8"/>
        <v>0</v>
      </c>
      <c r="BA19" s="98">
        <f t="shared" si="8"/>
        <v>0</v>
      </c>
      <c r="BB19" s="98">
        <f t="shared" si="8"/>
        <v>0</v>
      </c>
      <c r="BC19" s="98">
        <f t="shared" si="8"/>
        <v>0</v>
      </c>
      <c r="BD19" s="98">
        <f t="shared" si="8"/>
        <v>0</v>
      </c>
      <c r="BE19" s="98">
        <f t="shared" si="8"/>
        <v>0</v>
      </c>
      <c r="BF19" s="98">
        <f t="shared" si="8"/>
        <v>0</v>
      </c>
      <c r="BG19" s="98">
        <f>SUM(BG20:BG21)</f>
        <v>0</v>
      </c>
      <c r="BH19" s="25"/>
      <c r="BI19" s="25"/>
    </row>
    <row r="20" spans="1:59" s="25" customFormat="1" ht="11.25" customHeight="1" hidden="1">
      <c r="A20" s="48" t="s">
        <v>117</v>
      </c>
      <c r="B20" s="34" t="s">
        <v>111</v>
      </c>
      <c r="C20" s="48" t="s">
        <v>118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59" s="25" customFormat="1" ht="11.25" customHeight="1" hidden="1">
      <c r="A21" s="48" t="s">
        <v>119</v>
      </c>
      <c r="B21" s="34" t="s">
        <v>111</v>
      </c>
      <c r="C21" s="48" t="s">
        <v>120</v>
      </c>
      <c r="D21" s="33">
        <f>+'[1]Informe_Fondane'!D21</f>
        <v>0</v>
      </c>
      <c r="E21" s="33">
        <f>+'[1]Informe_Fondane'!E21</f>
        <v>0</v>
      </c>
      <c r="F21" s="33">
        <f>+'[1]Informe_Fondane'!F21</f>
        <v>0</v>
      </c>
      <c r="G21" s="33">
        <f>SUM(D21:E21)-F21</f>
        <v>0</v>
      </c>
      <c r="H21" s="33">
        <f>+'[1]Informe_Fondane'!H21</f>
        <v>0</v>
      </c>
      <c r="I21" s="33">
        <f>+'[1]Informe_Fondane'!I21</f>
        <v>0</v>
      </c>
      <c r="J21" s="33">
        <f>+'[1]Informe_Fondane'!J21</f>
        <v>0</v>
      </c>
      <c r="K21" s="33">
        <f>+'[1]Informe_Fondane'!K21</f>
        <v>0</v>
      </c>
      <c r="L21" s="33">
        <f>+'[1]Informe_Fondane'!L21</f>
        <v>0</v>
      </c>
      <c r="M21" s="33">
        <f>+'[1]Informe_Fondane'!M21</f>
        <v>0</v>
      </c>
      <c r="N21" s="33">
        <f>+'[1]Informe_Fondane'!N21</f>
        <v>0</v>
      </c>
      <c r="O21" s="33">
        <f>+'[1]Informe_Fondane'!O21</f>
        <v>0</v>
      </c>
      <c r="P21" s="33">
        <f>+'[1]Informe_Fondane'!P21</f>
        <v>0</v>
      </c>
      <c r="Q21" s="33">
        <f>+'[1]Informe_Fondane'!Q21</f>
        <v>0</v>
      </c>
      <c r="R21" s="33">
        <f>+'[1]Informe_Fondane'!R21</f>
        <v>0</v>
      </c>
      <c r="S21" s="33">
        <f>+'[1]Informe_Fondane'!S21</f>
        <v>0</v>
      </c>
      <c r="T21" s="33">
        <f>SUM(H21:S21)</f>
        <v>0</v>
      </c>
      <c r="U21" s="33">
        <f>+'[1]Informe_Fondane'!U21</f>
        <v>0</v>
      </c>
      <c r="V21" s="33">
        <f>+'[1]Informe_Fondane'!V21</f>
        <v>0</v>
      </c>
      <c r="W21" s="33">
        <f>+'[1]Informe_Fondane'!W21</f>
        <v>0</v>
      </c>
      <c r="X21" s="33">
        <f>+'[1]Informe_Fondane'!X21</f>
        <v>0</v>
      </c>
      <c r="Y21" s="33">
        <f>+'[1]Informe_Fondane'!Y21</f>
        <v>0</v>
      </c>
      <c r="Z21" s="33">
        <f>+'[1]Informe_Fondane'!Z21</f>
        <v>0</v>
      </c>
      <c r="AA21" s="33">
        <f>+'[1]Informe_Fondane'!AA21</f>
        <v>0</v>
      </c>
      <c r="AB21" s="33">
        <f>+'[1]Informe_Fondane'!AB21</f>
        <v>0</v>
      </c>
      <c r="AC21" s="33">
        <f>+'[1]Informe_Fondane'!AC21</f>
        <v>0</v>
      </c>
      <c r="AD21" s="33">
        <f>+'[1]Informe_Fondane'!AD21</f>
        <v>0</v>
      </c>
      <c r="AE21" s="33">
        <f>+'[1]Informe_Fondane'!AE21</f>
        <v>0</v>
      </c>
      <c r="AF21" s="33">
        <f>+'[1]Informe_Fondane'!AF21</f>
        <v>0</v>
      </c>
      <c r="AG21" s="33">
        <f>SUM(U21:AF21)</f>
        <v>0</v>
      </c>
      <c r="AH21" s="33">
        <f>+'[1]Informe_Fondane'!AH21</f>
        <v>0</v>
      </c>
      <c r="AI21" s="33">
        <f>+'[1]Informe_Fondane'!AI21</f>
        <v>0</v>
      </c>
      <c r="AJ21" s="33">
        <f>+'[1]Informe_Fondane'!AJ21</f>
        <v>0</v>
      </c>
      <c r="AK21" s="33">
        <f>+'[1]Informe_Fondane'!AK21</f>
        <v>0</v>
      </c>
      <c r="AL21" s="33">
        <f>+'[1]Informe_Fondane'!AL21</f>
        <v>0</v>
      </c>
      <c r="AM21" s="33">
        <f>+'[1]Informe_Fondane'!AM21</f>
        <v>0</v>
      </c>
      <c r="AN21" s="33">
        <f>+'[1]Informe_Fondane'!AN21</f>
        <v>0</v>
      </c>
      <c r="AO21" s="33">
        <f>+'[1]Informe_Fondane'!AO21</f>
        <v>0</v>
      </c>
      <c r="AP21" s="33">
        <f>+'[1]Informe_Fondane'!AP21</f>
        <v>0</v>
      </c>
      <c r="AQ21" s="33">
        <f>+'[1]Informe_Fondane'!AQ21</f>
        <v>0</v>
      </c>
      <c r="AR21" s="33">
        <f>+'[1]Informe_Fondane'!AR21</f>
        <v>0</v>
      </c>
      <c r="AS21" s="33">
        <f>+'[1]Informe_Fondane'!AS21</f>
        <v>0</v>
      </c>
      <c r="AT21" s="33">
        <f>SUM(AH21:AS21)</f>
        <v>0</v>
      </c>
      <c r="AU21" s="33">
        <f>+'[1]Informe_Fondane'!AU21</f>
        <v>0</v>
      </c>
      <c r="AV21" s="33">
        <f>+'[1]Informe_Fondane'!AV21</f>
        <v>0</v>
      </c>
      <c r="AW21" s="33">
        <f>+'[1]Informe_Fondane'!AW21</f>
        <v>0</v>
      </c>
      <c r="AX21" s="33">
        <f>+'[1]Informe_Fondane'!AX21</f>
        <v>0</v>
      </c>
      <c r="AY21" s="33">
        <f>+'[1]Informe_Fondane'!AY21</f>
        <v>0</v>
      </c>
      <c r="AZ21" s="33">
        <f>+'[1]Informe_Fondane'!AZ21</f>
        <v>0</v>
      </c>
      <c r="BA21" s="33">
        <f>+'[1]Informe_Fondane'!BA21</f>
        <v>0</v>
      </c>
      <c r="BB21" s="33">
        <f>+'[1]Informe_Fondane'!BB21</f>
        <v>0</v>
      </c>
      <c r="BC21" s="33">
        <f>+'[1]Informe_Fondane'!BC21</f>
        <v>0</v>
      </c>
      <c r="BD21" s="33">
        <f>+'[1]Informe_Fondane'!BD21</f>
        <v>0</v>
      </c>
      <c r="BE21" s="33">
        <f>+'[1]Informe_Fondane'!BE21</f>
        <v>0</v>
      </c>
      <c r="BF21" s="33">
        <f>+'[1]Informe_Fondane'!BF21</f>
        <v>0</v>
      </c>
      <c r="BG21" s="33">
        <f>SUM(AU21:BF21)</f>
        <v>0</v>
      </c>
    </row>
    <row r="22" spans="1:61" s="30" customFormat="1" ht="11.25" customHeight="1" hidden="1">
      <c r="A22" s="98" t="s">
        <v>121</v>
      </c>
      <c r="B22" s="99"/>
      <c r="C22" s="98" t="s">
        <v>122</v>
      </c>
      <c r="D22" s="98">
        <f>SUM(D23)</f>
        <v>0</v>
      </c>
      <c r="E22" s="98">
        <f aca="true" t="shared" si="9" ref="E22:BG22">SUM(E23)</f>
        <v>0</v>
      </c>
      <c r="F22" s="98">
        <f t="shared" si="9"/>
        <v>0</v>
      </c>
      <c r="G22" s="98">
        <f t="shared" si="9"/>
        <v>0</v>
      </c>
      <c r="H22" s="98">
        <f t="shared" si="9"/>
        <v>0</v>
      </c>
      <c r="I22" s="98">
        <f t="shared" si="9"/>
        <v>0</v>
      </c>
      <c r="J22" s="98">
        <f t="shared" si="9"/>
        <v>0</v>
      </c>
      <c r="K22" s="98">
        <f t="shared" si="9"/>
        <v>0</v>
      </c>
      <c r="L22" s="98">
        <f t="shared" si="9"/>
        <v>0</v>
      </c>
      <c r="M22" s="98">
        <f t="shared" si="9"/>
        <v>0</v>
      </c>
      <c r="N22" s="98">
        <f t="shared" si="9"/>
        <v>0</v>
      </c>
      <c r="O22" s="98">
        <f t="shared" si="9"/>
        <v>0</v>
      </c>
      <c r="P22" s="98">
        <f t="shared" si="9"/>
        <v>0</v>
      </c>
      <c r="Q22" s="98">
        <f t="shared" si="9"/>
        <v>0</v>
      </c>
      <c r="R22" s="98">
        <f t="shared" si="9"/>
        <v>0</v>
      </c>
      <c r="S22" s="98">
        <f t="shared" si="9"/>
        <v>0</v>
      </c>
      <c r="T22" s="98">
        <f t="shared" si="9"/>
        <v>0</v>
      </c>
      <c r="U22" s="98">
        <f t="shared" si="9"/>
        <v>0</v>
      </c>
      <c r="V22" s="98">
        <f t="shared" si="9"/>
        <v>0</v>
      </c>
      <c r="W22" s="98">
        <f t="shared" si="9"/>
        <v>0</v>
      </c>
      <c r="X22" s="98">
        <f t="shared" si="9"/>
        <v>0</v>
      </c>
      <c r="Y22" s="98">
        <f t="shared" si="9"/>
        <v>0</v>
      </c>
      <c r="Z22" s="98">
        <f t="shared" si="9"/>
        <v>0</v>
      </c>
      <c r="AA22" s="98">
        <f t="shared" si="9"/>
        <v>0</v>
      </c>
      <c r="AB22" s="98">
        <f t="shared" si="9"/>
        <v>0</v>
      </c>
      <c r="AC22" s="98">
        <f t="shared" si="9"/>
        <v>0</v>
      </c>
      <c r="AD22" s="98">
        <f t="shared" si="9"/>
        <v>0</v>
      </c>
      <c r="AE22" s="98">
        <f t="shared" si="9"/>
        <v>0</v>
      </c>
      <c r="AF22" s="98">
        <f t="shared" si="9"/>
        <v>0</v>
      </c>
      <c r="AG22" s="98">
        <f t="shared" si="9"/>
        <v>0</v>
      </c>
      <c r="AH22" s="98">
        <f t="shared" si="9"/>
        <v>0</v>
      </c>
      <c r="AI22" s="98">
        <f t="shared" si="9"/>
        <v>0</v>
      </c>
      <c r="AJ22" s="98">
        <f t="shared" si="9"/>
        <v>0</v>
      </c>
      <c r="AK22" s="98">
        <f t="shared" si="9"/>
        <v>0</v>
      </c>
      <c r="AL22" s="98">
        <f t="shared" si="9"/>
        <v>0</v>
      </c>
      <c r="AM22" s="98">
        <f t="shared" si="9"/>
        <v>0</v>
      </c>
      <c r="AN22" s="98">
        <f t="shared" si="9"/>
        <v>0</v>
      </c>
      <c r="AO22" s="98">
        <f t="shared" si="9"/>
        <v>0</v>
      </c>
      <c r="AP22" s="98">
        <f t="shared" si="9"/>
        <v>0</v>
      </c>
      <c r="AQ22" s="98">
        <f t="shared" si="9"/>
        <v>0</v>
      </c>
      <c r="AR22" s="98">
        <f t="shared" si="9"/>
        <v>0</v>
      </c>
      <c r="AS22" s="98">
        <f t="shared" si="9"/>
        <v>0</v>
      </c>
      <c r="AT22" s="98">
        <f t="shared" si="9"/>
        <v>0</v>
      </c>
      <c r="AU22" s="98">
        <f t="shared" si="9"/>
        <v>0</v>
      </c>
      <c r="AV22" s="98">
        <f t="shared" si="9"/>
        <v>0</v>
      </c>
      <c r="AW22" s="98">
        <f t="shared" si="9"/>
        <v>0</v>
      </c>
      <c r="AX22" s="98">
        <f t="shared" si="9"/>
        <v>0</v>
      </c>
      <c r="AY22" s="98">
        <f t="shared" si="9"/>
        <v>0</v>
      </c>
      <c r="AZ22" s="98">
        <f t="shared" si="9"/>
        <v>0</v>
      </c>
      <c r="BA22" s="98">
        <f t="shared" si="9"/>
        <v>0</v>
      </c>
      <c r="BB22" s="98">
        <f t="shared" si="9"/>
        <v>0</v>
      </c>
      <c r="BC22" s="98">
        <f t="shared" si="9"/>
        <v>0</v>
      </c>
      <c r="BD22" s="98">
        <f t="shared" si="9"/>
        <v>0</v>
      </c>
      <c r="BE22" s="98">
        <f t="shared" si="9"/>
        <v>0</v>
      </c>
      <c r="BF22" s="98">
        <f t="shared" si="9"/>
        <v>0</v>
      </c>
      <c r="BG22" s="98">
        <f t="shared" si="9"/>
        <v>0</v>
      </c>
      <c r="BH22" s="25"/>
      <c r="BI22" s="25"/>
    </row>
    <row r="23" spans="1:59" s="25" customFormat="1" ht="11.25" customHeight="1" hidden="1">
      <c r="A23" s="48" t="s">
        <v>123</v>
      </c>
      <c r="B23" s="34" t="s">
        <v>111</v>
      </c>
      <c r="C23" s="48" t="s">
        <v>124</v>
      </c>
      <c r="D23" s="31">
        <f>+'[1]Informe_Fondane'!D23</f>
        <v>0</v>
      </c>
      <c r="E23" s="31">
        <f>+'[1]Informe_Fondane'!E23</f>
        <v>0</v>
      </c>
      <c r="F23" s="31">
        <f>+'[1]Informe_Fondane'!F23</f>
        <v>0</v>
      </c>
      <c r="G23" s="31">
        <f>SUM(D23:E23)-F23</f>
        <v>0</v>
      </c>
      <c r="H23" s="31">
        <f>+'[1]Informe_Fondane'!H23</f>
        <v>0</v>
      </c>
      <c r="I23" s="31">
        <f>+'[1]Informe_Fondane'!I23</f>
        <v>0</v>
      </c>
      <c r="J23" s="31">
        <f>+'[1]Informe_Fondane'!J23</f>
        <v>0</v>
      </c>
      <c r="K23" s="31">
        <f>+'[1]Informe_Fondane'!K23</f>
        <v>0</v>
      </c>
      <c r="L23" s="31">
        <f>+'[1]Informe_Fondane'!L23</f>
        <v>0</v>
      </c>
      <c r="M23" s="31">
        <f>+'[1]Informe_Fondane'!M23</f>
        <v>0</v>
      </c>
      <c r="N23" s="31">
        <f>+'[1]Informe_Fondane'!N23</f>
        <v>0</v>
      </c>
      <c r="O23" s="31">
        <f>+'[1]Informe_Fondane'!O23</f>
        <v>0</v>
      </c>
      <c r="P23" s="31">
        <f>+'[1]Informe_Fondane'!P23</f>
        <v>0</v>
      </c>
      <c r="Q23" s="31">
        <f>+'[1]Informe_Fondane'!Q23</f>
        <v>0</v>
      </c>
      <c r="R23" s="31">
        <f>+'[1]Informe_Fondane'!R23</f>
        <v>0</v>
      </c>
      <c r="S23" s="31">
        <f>+'[1]Informe_Fondane'!S23</f>
        <v>0</v>
      </c>
      <c r="T23" s="31">
        <f>SUM(H23:S23)</f>
        <v>0</v>
      </c>
      <c r="U23" s="31">
        <f>+'[1]Informe_Fondane'!U23</f>
        <v>0</v>
      </c>
      <c r="V23" s="31">
        <f>+'[1]Informe_Fondane'!V23</f>
        <v>0</v>
      </c>
      <c r="W23" s="31">
        <f>+'[1]Informe_Fondane'!W23</f>
        <v>0</v>
      </c>
      <c r="X23" s="31">
        <f>+'[1]Informe_Fondane'!X23</f>
        <v>0</v>
      </c>
      <c r="Y23" s="31">
        <f>+'[1]Informe_Fondane'!Y23</f>
        <v>0</v>
      </c>
      <c r="Z23" s="31">
        <f>+'[1]Informe_Fondane'!Z23</f>
        <v>0</v>
      </c>
      <c r="AA23" s="31">
        <f>+'[1]Informe_Fondane'!AA23</f>
        <v>0</v>
      </c>
      <c r="AB23" s="31">
        <f>+'[1]Informe_Fondane'!AB23</f>
        <v>0</v>
      </c>
      <c r="AC23" s="31">
        <f>+'[1]Informe_Fondane'!AC23</f>
        <v>0</v>
      </c>
      <c r="AD23" s="31">
        <f>+'[1]Informe_Fondane'!AD23</f>
        <v>0</v>
      </c>
      <c r="AE23" s="31">
        <f>+'[1]Informe_Fondane'!AE23</f>
        <v>0</v>
      </c>
      <c r="AF23" s="31">
        <f>+'[1]Informe_Fondane'!AF23</f>
        <v>0</v>
      </c>
      <c r="AG23" s="31">
        <f>SUM(U23:AF23)</f>
        <v>0</v>
      </c>
      <c r="AH23" s="31">
        <f>+'[1]Informe_Fondane'!AH23</f>
        <v>0</v>
      </c>
      <c r="AI23" s="31">
        <f>+'[1]Informe_Fondane'!AI23</f>
        <v>0</v>
      </c>
      <c r="AJ23" s="31">
        <f>+'[1]Informe_Fondane'!AJ23</f>
        <v>0</v>
      </c>
      <c r="AK23" s="31">
        <f>+'[1]Informe_Fondane'!AK23</f>
        <v>0</v>
      </c>
      <c r="AL23" s="31">
        <f>+'[1]Informe_Fondane'!AL23</f>
        <v>0</v>
      </c>
      <c r="AM23" s="31">
        <f>+'[1]Informe_Fondane'!AM23</f>
        <v>0</v>
      </c>
      <c r="AN23" s="31">
        <f>+'[1]Informe_Fondane'!AN23</f>
        <v>0</v>
      </c>
      <c r="AO23" s="31">
        <f>+'[1]Informe_Fondane'!AO23</f>
        <v>0</v>
      </c>
      <c r="AP23" s="31">
        <f>+'[1]Informe_Fondane'!AP23</f>
        <v>0</v>
      </c>
      <c r="AQ23" s="31">
        <f>+'[1]Informe_Fondane'!AQ23</f>
        <v>0</v>
      </c>
      <c r="AR23" s="31">
        <f>+'[1]Informe_Fondane'!AR23</f>
        <v>0</v>
      </c>
      <c r="AS23" s="31">
        <f>+'[1]Informe_Fondane'!AS23</f>
        <v>0</v>
      </c>
      <c r="AT23" s="31">
        <f>SUM(AH23:AS23)</f>
        <v>0</v>
      </c>
      <c r="AU23" s="31">
        <f>+'[1]Informe_Fondane'!AU23</f>
        <v>0</v>
      </c>
      <c r="AV23" s="31">
        <f>+'[1]Informe_Fondane'!AV23</f>
        <v>0</v>
      </c>
      <c r="AW23" s="31">
        <f>+'[1]Informe_Fondane'!AW23</f>
        <v>0</v>
      </c>
      <c r="AX23" s="31">
        <f>+'[1]Informe_Fondane'!AX23</f>
        <v>0</v>
      </c>
      <c r="AY23" s="31">
        <f>+'[1]Informe_Fondane'!AY23</f>
        <v>0</v>
      </c>
      <c r="AZ23" s="31">
        <f>+'[1]Informe_Fondane'!AZ23</f>
        <v>0</v>
      </c>
      <c r="BA23" s="31">
        <f>+'[1]Informe_Fondane'!BA23</f>
        <v>0</v>
      </c>
      <c r="BB23" s="31">
        <f>+'[1]Informe_Fondane'!BB23</f>
        <v>0</v>
      </c>
      <c r="BC23" s="31">
        <f>+'[1]Informe_Fondane'!BC23</f>
        <v>0</v>
      </c>
      <c r="BD23" s="31">
        <f>+'[1]Informe_Fondane'!BD23</f>
        <v>0</v>
      </c>
      <c r="BE23" s="31">
        <f>+'[1]Informe_Fondane'!BE23</f>
        <v>0</v>
      </c>
      <c r="BF23" s="31">
        <f>+'[1]Informe_Fondane'!BF23</f>
        <v>0</v>
      </c>
      <c r="BG23" s="31">
        <f>SUM(AU23:BF23)</f>
        <v>0</v>
      </c>
    </row>
    <row r="24" spans="1:61" s="30" customFormat="1" ht="11.25" customHeight="1" hidden="1">
      <c r="A24" s="98" t="s">
        <v>100</v>
      </c>
      <c r="B24" s="99"/>
      <c r="C24" s="98" t="s">
        <v>62</v>
      </c>
      <c r="D24" s="98">
        <f>SUM(D25:D30)</f>
        <v>0</v>
      </c>
      <c r="E24" s="98">
        <f aca="true" t="shared" si="10" ref="E24:BF24">SUM(E25:E30)</f>
        <v>0</v>
      </c>
      <c r="F24" s="98">
        <f t="shared" si="10"/>
        <v>0</v>
      </c>
      <c r="G24" s="98">
        <f t="shared" si="10"/>
        <v>0</v>
      </c>
      <c r="H24" s="98">
        <f t="shared" si="10"/>
        <v>0</v>
      </c>
      <c r="I24" s="98">
        <f t="shared" si="10"/>
        <v>0</v>
      </c>
      <c r="J24" s="98">
        <f t="shared" si="10"/>
        <v>0</v>
      </c>
      <c r="K24" s="98">
        <f t="shared" si="10"/>
        <v>0</v>
      </c>
      <c r="L24" s="98">
        <f t="shared" si="10"/>
        <v>0</v>
      </c>
      <c r="M24" s="98">
        <f t="shared" si="10"/>
        <v>0</v>
      </c>
      <c r="N24" s="98">
        <f t="shared" si="10"/>
        <v>0</v>
      </c>
      <c r="O24" s="98">
        <f t="shared" si="10"/>
        <v>0</v>
      </c>
      <c r="P24" s="98">
        <f t="shared" si="10"/>
        <v>0</v>
      </c>
      <c r="Q24" s="98">
        <f t="shared" si="10"/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98">
        <f t="shared" si="10"/>
        <v>0</v>
      </c>
      <c r="V24" s="98">
        <f t="shared" si="10"/>
        <v>0</v>
      </c>
      <c r="W24" s="98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 t="shared" si="10"/>
        <v>0</v>
      </c>
      <c r="AB24" s="98">
        <f t="shared" si="10"/>
        <v>0</v>
      </c>
      <c r="AC24" s="98">
        <f t="shared" si="10"/>
        <v>0</v>
      </c>
      <c r="AD24" s="98">
        <f t="shared" si="10"/>
        <v>0</v>
      </c>
      <c r="AE24" s="98">
        <f t="shared" si="10"/>
        <v>0</v>
      </c>
      <c r="AF24" s="98">
        <f t="shared" si="10"/>
        <v>0</v>
      </c>
      <c r="AG24" s="98">
        <f>SUM(AG25:AG30)</f>
        <v>0</v>
      </c>
      <c r="AH24" s="98">
        <f t="shared" si="10"/>
        <v>0</v>
      </c>
      <c r="AI24" s="98">
        <f t="shared" si="10"/>
        <v>0</v>
      </c>
      <c r="AJ24" s="98">
        <f t="shared" si="10"/>
        <v>0</v>
      </c>
      <c r="AK24" s="98">
        <f t="shared" si="10"/>
        <v>0</v>
      </c>
      <c r="AL24" s="98">
        <f t="shared" si="10"/>
        <v>0</v>
      </c>
      <c r="AM24" s="98">
        <f t="shared" si="10"/>
        <v>0</v>
      </c>
      <c r="AN24" s="98">
        <f t="shared" si="10"/>
        <v>0</v>
      </c>
      <c r="AO24" s="98">
        <f t="shared" si="10"/>
        <v>0</v>
      </c>
      <c r="AP24" s="98">
        <f t="shared" si="10"/>
        <v>0</v>
      </c>
      <c r="AQ24" s="98">
        <f t="shared" si="10"/>
        <v>0</v>
      </c>
      <c r="AR24" s="98">
        <f t="shared" si="10"/>
        <v>0</v>
      </c>
      <c r="AS24" s="98">
        <f t="shared" si="10"/>
        <v>0</v>
      </c>
      <c r="AT24" s="98">
        <f>SUM(AT25:AT30)</f>
        <v>0</v>
      </c>
      <c r="AU24" s="98">
        <f t="shared" si="10"/>
        <v>0</v>
      </c>
      <c r="AV24" s="98">
        <f t="shared" si="10"/>
        <v>0</v>
      </c>
      <c r="AW24" s="98">
        <f t="shared" si="10"/>
        <v>0</v>
      </c>
      <c r="AX24" s="98">
        <f t="shared" si="10"/>
        <v>0</v>
      </c>
      <c r="AY24" s="98">
        <f t="shared" si="10"/>
        <v>0</v>
      </c>
      <c r="AZ24" s="98">
        <f t="shared" si="10"/>
        <v>0</v>
      </c>
      <c r="BA24" s="98">
        <f t="shared" si="10"/>
        <v>0</v>
      </c>
      <c r="BB24" s="98">
        <f t="shared" si="10"/>
        <v>0</v>
      </c>
      <c r="BC24" s="98">
        <f t="shared" si="10"/>
        <v>0</v>
      </c>
      <c r="BD24" s="98">
        <f t="shared" si="10"/>
        <v>0</v>
      </c>
      <c r="BE24" s="98">
        <f t="shared" si="10"/>
        <v>0</v>
      </c>
      <c r="BF24" s="98">
        <f t="shared" si="10"/>
        <v>0</v>
      </c>
      <c r="BG24" s="98">
        <f>SUM(BG25:BG30)</f>
        <v>0</v>
      </c>
      <c r="BH24" s="25"/>
      <c r="BI24" s="25"/>
    </row>
    <row r="25" spans="1:59" s="25" customFormat="1" ht="11.25" customHeight="1" hidden="1">
      <c r="A25" s="48" t="s">
        <v>101</v>
      </c>
      <c r="B25" s="34" t="s">
        <v>111</v>
      </c>
      <c r="C25" s="48" t="s">
        <v>102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aca="true" t="shared" si="11" ref="G25:G30">SUM(D25:E25)-F25</f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aca="true" t="shared" si="12" ref="T25:T30">SUM(H25:S25)</f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aca="true" t="shared" si="13" ref="AG25:AG30">SUM(U25:AF25)</f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aca="true" t="shared" si="14" ref="AT25:AT30">SUM(AH25:AS25)</f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aca="true" t="shared" si="15" ref="BG25:BG30">SUM(AU25:BF25)</f>
        <v>0</v>
      </c>
    </row>
    <row r="26" spans="1:59" s="25" customFormat="1" ht="11.25" customHeight="1" hidden="1">
      <c r="A26" s="48" t="s">
        <v>63</v>
      </c>
      <c r="B26" s="34" t="s">
        <v>111</v>
      </c>
      <c r="C26" s="48" t="s">
        <v>64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1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2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3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4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5"/>
        <v>0</v>
      </c>
    </row>
    <row r="27" spans="1:59" s="25" customFormat="1" ht="11.25" customHeight="1" hidden="1">
      <c r="A27" s="48" t="s">
        <v>65</v>
      </c>
      <c r="B27" s="34">
        <v>20</v>
      </c>
      <c r="C27" s="48" t="s">
        <v>66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1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2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3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4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5"/>
        <v>0</v>
      </c>
    </row>
    <row r="28" spans="1:59" s="25" customFormat="1" ht="11.25" customHeight="1" hidden="1">
      <c r="A28" s="48" t="s">
        <v>67</v>
      </c>
      <c r="B28" s="34">
        <v>20</v>
      </c>
      <c r="C28" s="48" t="s">
        <v>68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1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2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3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4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5"/>
        <v>0</v>
      </c>
    </row>
    <row r="29" spans="1:59" s="25" customFormat="1" ht="11.25" customHeight="1" hidden="1">
      <c r="A29" s="48" t="s">
        <v>69</v>
      </c>
      <c r="B29" s="34" t="s">
        <v>111</v>
      </c>
      <c r="C29" s="48" t="s">
        <v>70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1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2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3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4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5"/>
        <v>0</v>
      </c>
    </row>
    <row r="30" spans="1:59" s="25" customFormat="1" ht="11.25" customHeight="1" hidden="1">
      <c r="A30" s="48" t="s">
        <v>71</v>
      </c>
      <c r="B30" s="34" t="s">
        <v>111</v>
      </c>
      <c r="C30" s="48" t="s">
        <v>72</v>
      </c>
      <c r="D30" s="33">
        <f>+'[1]Informe_Fondane'!D30</f>
        <v>0</v>
      </c>
      <c r="E30" s="33">
        <f>+'[1]Informe_Fondane'!E30</f>
        <v>0</v>
      </c>
      <c r="F30" s="33">
        <f>+'[1]Informe_Fondane'!F30</f>
        <v>0</v>
      </c>
      <c r="G30" s="33">
        <f t="shared" si="11"/>
        <v>0</v>
      </c>
      <c r="H30" s="33">
        <f>+'[1]Informe_Fondane'!H30</f>
        <v>0</v>
      </c>
      <c r="I30" s="33">
        <f>+'[1]Informe_Fondane'!I30</f>
        <v>0</v>
      </c>
      <c r="J30" s="33">
        <f>+'[1]Informe_Fondane'!J30</f>
        <v>0</v>
      </c>
      <c r="K30" s="33">
        <f>+'[1]Informe_Fondane'!K30</f>
        <v>0</v>
      </c>
      <c r="L30" s="33">
        <f>+'[1]Informe_Fondane'!L30</f>
        <v>0</v>
      </c>
      <c r="M30" s="33">
        <f>+'[1]Informe_Fondane'!M30</f>
        <v>0</v>
      </c>
      <c r="N30" s="33">
        <f>+'[1]Informe_Fondane'!N30</f>
        <v>0</v>
      </c>
      <c r="O30" s="33">
        <f>+'[1]Informe_Fondane'!O30</f>
        <v>0</v>
      </c>
      <c r="P30" s="33">
        <f>+'[1]Informe_Fondane'!P30</f>
        <v>0</v>
      </c>
      <c r="Q30" s="33">
        <f>+'[1]Informe_Fondane'!Q30</f>
        <v>0</v>
      </c>
      <c r="R30" s="33">
        <f>+'[1]Informe_Fondane'!R30</f>
        <v>0</v>
      </c>
      <c r="S30" s="33">
        <f>+'[1]Informe_Fondane'!S30</f>
        <v>0</v>
      </c>
      <c r="T30" s="33">
        <f t="shared" si="12"/>
        <v>0</v>
      </c>
      <c r="U30" s="33">
        <f>+'[1]Informe_Fondane'!U30</f>
        <v>0</v>
      </c>
      <c r="V30" s="33">
        <f>+'[1]Informe_Fondane'!V30</f>
        <v>0</v>
      </c>
      <c r="W30" s="33">
        <f>+'[1]Informe_Fondane'!W30</f>
        <v>0</v>
      </c>
      <c r="X30" s="33">
        <f>+'[1]Informe_Fondane'!X30</f>
        <v>0</v>
      </c>
      <c r="Y30" s="33">
        <f>+'[1]Informe_Fondane'!Y30</f>
        <v>0</v>
      </c>
      <c r="Z30" s="33">
        <f>+'[1]Informe_Fondane'!Z30</f>
        <v>0</v>
      </c>
      <c r="AA30" s="33">
        <f>+'[1]Informe_Fondane'!AA30</f>
        <v>0</v>
      </c>
      <c r="AB30" s="33">
        <f>+'[1]Informe_Fondane'!AB30</f>
        <v>0</v>
      </c>
      <c r="AC30" s="33">
        <f>+'[1]Informe_Fondane'!AC30</f>
        <v>0</v>
      </c>
      <c r="AD30" s="33">
        <f>+'[1]Informe_Fondane'!AD30</f>
        <v>0</v>
      </c>
      <c r="AE30" s="33">
        <f>+'[1]Informe_Fondane'!AE30</f>
        <v>0</v>
      </c>
      <c r="AF30" s="33">
        <f>+'[1]Informe_Fondane'!AF30</f>
        <v>0</v>
      </c>
      <c r="AG30" s="33">
        <f t="shared" si="13"/>
        <v>0</v>
      </c>
      <c r="AH30" s="33">
        <f>+'[1]Informe_Fondane'!AH30</f>
        <v>0</v>
      </c>
      <c r="AI30" s="33">
        <f>+'[1]Informe_Fondane'!AI30</f>
        <v>0</v>
      </c>
      <c r="AJ30" s="33">
        <f>+'[1]Informe_Fondane'!AJ30</f>
        <v>0</v>
      </c>
      <c r="AK30" s="33">
        <f>+'[1]Informe_Fondane'!AK30</f>
        <v>0</v>
      </c>
      <c r="AL30" s="33">
        <f>+'[1]Informe_Fondane'!AL30</f>
        <v>0</v>
      </c>
      <c r="AM30" s="33">
        <f>+'[1]Informe_Fondane'!AM30</f>
        <v>0</v>
      </c>
      <c r="AN30" s="33">
        <f>+'[1]Informe_Fondane'!AN30</f>
        <v>0</v>
      </c>
      <c r="AO30" s="33">
        <f>+'[1]Informe_Fondane'!AO30</f>
        <v>0</v>
      </c>
      <c r="AP30" s="33">
        <f>+'[1]Informe_Fondane'!AP30</f>
        <v>0</v>
      </c>
      <c r="AQ30" s="33">
        <f>+'[1]Informe_Fondane'!AQ30</f>
        <v>0</v>
      </c>
      <c r="AR30" s="33">
        <f>+'[1]Informe_Fondane'!AR30</f>
        <v>0</v>
      </c>
      <c r="AS30" s="33">
        <f>+'[1]Informe_Fondane'!AS30</f>
        <v>0</v>
      </c>
      <c r="AT30" s="33">
        <f t="shared" si="14"/>
        <v>0</v>
      </c>
      <c r="AU30" s="33">
        <f>+'[1]Informe_Fondane'!AU30</f>
        <v>0</v>
      </c>
      <c r="AV30" s="33">
        <f>+'[1]Informe_Fondane'!AV30</f>
        <v>0</v>
      </c>
      <c r="AW30" s="33">
        <f>+'[1]Informe_Fondane'!AW30</f>
        <v>0</v>
      </c>
      <c r="AX30" s="33">
        <f>+'[1]Informe_Fondane'!AX30</f>
        <v>0</v>
      </c>
      <c r="AY30" s="33">
        <f>+'[1]Informe_Fondane'!AY30</f>
        <v>0</v>
      </c>
      <c r="AZ30" s="33">
        <f>+'[1]Informe_Fondane'!AZ30</f>
        <v>0</v>
      </c>
      <c r="BA30" s="33">
        <f>+'[1]Informe_Fondane'!BA30</f>
        <v>0</v>
      </c>
      <c r="BB30" s="33">
        <f>+'[1]Informe_Fondane'!BB30</f>
        <v>0</v>
      </c>
      <c r="BC30" s="33">
        <f>+'[1]Informe_Fondane'!BC30</f>
        <v>0</v>
      </c>
      <c r="BD30" s="33">
        <f>+'[1]Informe_Fondane'!BD30</f>
        <v>0</v>
      </c>
      <c r="BE30" s="33">
        <f>+'[1]Informe_Fondane'!BE30</f>
        <v>0</v>
      </c>
      <c r="BF30" s="33">
        <f>+'[1]Informe_Fondane'!BF30</f>
        <v>0</v>
      </c>
      <c r="BG30" s="33">
        <f t="shared" si="15"/>
        <v>0</v>
      </c>
    </row>
    <row r="31" spans="1:61" s="30" customFormat="1" ht="11.25" customHeight="1">
      <c r="A31" s="98" t="s">
        <v>125</v>
      </c>
      <c r="B31" s="99"/>
      <c r="C31" s="98" t="s">
        <v>73</v>
      </c>
      <c r="D31" s="98">
        <f>SUM(D32:D36)</f>
        <v>22165.837</v>
      </c>
      <c r="E31" s="98">
        <f aca="true" t="shared" si="16" ref="E31:BF31">SUM(E32:E36)</f>
        <v>0</v>
      </c>
      <c r="F31" s="98">
        <f t="shared" si="16"/>
        <v>0</v>
      </c>
      <c r="G31" s="98">
        <f t="shared" si="16"/>
        <v>22165.837</v>
      </c>
      <c r="H31" s="98">
        <f t="shared" si="16"/>
        <v>22165.837</v>
      </c>
      <c r="I31" s="98">
        <f t="shared" si="16"/>
        <v>0</v>
      </c>
      <c r="J31" s="98">
        <f t="shared" si="16"/>
        <v>-55.01672</v>
      </c>
      <c r="K31" s="98">
        <f t="shared" si="16"/>
        <v>0</v>
      </c>
      <c r="L31" s="98">
        <f t="shared" si="16"/>
        <v>0</v>
      </c>
      <c r="M31" s="98">
        <f t="shared" si="16"/>
        <v>0</v>
      </c>
      <c r="N31" s="98">
        <f t="shared" si="16"/>
        <v>0</v>
      </c>
      <c r="O31" s="98">
        <f t="shared" si="16"/>
        <v>0</v>
      </c>
      <c r="P31" s="98">
        <f t="shared" si="16"/>
        <v>0</v>
      </c>
      <c r="Q31" s="98">
        <f t="shared" si="16"/>
        <v>0</v>
      </c>
      <c r="R31" s="98">
        <f t="shared" si="16"/>
        <v>0</v>
      </c>
      <c r="S31" s="98">
        <f t="shared" si="16"/>
        <v>0</v>
      </c>
      <c r="T31" s="98">
        <f t="shared" si="16"/>
        <v>22110.82028</v>
      </c>
      <c r="U31" s="98">
        <f t="shared" si="16"/>
        <v>22110.82028</v>
      </c>
      <c r="V31" s="98">
        <f t="shared" si="16"/>
        <v>0</v>
      </c>
      <c r="W31" s="98">
        <f t="shared" si="16"/>
        <v>0</v>
      </c>
      <c r="X31" s="98">
        <f t="shared" si="16"/>
        <v>0</v>
      </c>
      <c r="Y31" s="98">
        <f t="shared" si="16"/>
        <v>0</v>
      </c>
      <c r="Z31" s="98">
        <f t="shared" si="16"/>
        <v>0</v>
      </c>
      <c r="AA31" s="98">
        <f t="shared" si="16"/>
        <v>0</v>
      </c>
      <c r="AB31" s="98">
        <f t="shared" si="16"/>
        <v>0</v>
      </c>
      <c r="AC31" s="98">
        <f t="shared" si="16"/>
        <v>0</v>
      </c>
      <c r="AD31" s="98">
        <f t="shared" si="16"/>
        <v>0</v>
      </c>
      <c r="AE31" s="98">
        <f t="shared" si="16"/>
        <v>0</v>
      </c>
      <c r="AF31" s="98">
        <f t="shared" si="16"/>
        <v>0</v>
      </c>
      <c r="AG31" s="98">
        <f>SUM(AG32:AG36)</f>
        <v>22110.82028</v>
      </c>
      <c r="AH31" s="98">
        <f t="shared" si="16"/>
        <v>0</v>
      </c>
      <c r="AI31" s="98">
        <f t="shared" si="16"/>
        <v>0</v>
      </c>
      <c r="AJ31" s="98">
        <f t="shared" si="16"/>
        <v>0</v>
      </c>
      <c r="AK31" s="98">
        <f t="shared" si="16"/>
        <v>0</v>
      </c>
      <c r="AL31" s="98">
        <f t="shared" si="16"/>
        <v>0</v>
      </c>
      <c r="AM31" s="98">
        <f t="shared" si="16"/>
        <v>0</v>
      </c>
      <c r="AN31" s="98">
        <f t="shared" si="16"/>
        <v>0</v>
      </c>
      <c r="AO31" s="98">
        <f t="shared" si="16"/>
        <v>0</v>
      </c>
      <c r="AP31" s="98">
        <f t="shared" si="16"/>
        <v>0</v>
      </c>
      <c r="AQ31" s="98">
        <f t="shared" si="16"/>
        <v>0</v>
      </c>
      <c r="AR31" s="98">
        <f t="shared" si="16"/>
        <v>0</v>
      </c>
      <c r="AS31" s="98">
        <f t="shared" si="16"/>
        <v>0</v>
      </c>
      <c r="AT31" s="98">
        <f>SUM(AT32:AT36)</f>
        <v>0</v>
      </c>
      <c r="AU31" s="98">
        <f t="shared" si="16"/>
        <v>0</v>
      </c>
      <c r="AV31" s="98">
        <f t="shared" si="16"/>
        <v>0</v>
      </c>
      <c r="AW31" s="98">
        <f t="shared" si="16"/>
        <v>0</v>
      </c>
      <c r="AX31" s="98">
        <f t="shared" si="16"/>
        <v>0</v>
      </c>
      <c r="AY31" s="98">
        <f t="shared" si="16"/>
        <v>0</v>
      </c>
      <c r="AZ31" s="98">
        <f t="shared" si="16"/>
        <v>0</v>
      </c>
      <c r="BA31" s="98">
        <f t="shared" si="16"/>
        <v>0</v>
      </c>
      <c r="BB31" s="98">
        <f t="shared" si="16"/>
        <v>0</v>
      </c>
      <c r="BC31" s="98">
        <f t="shared" si="16"/>
        <v>0</v>
      </c>
      <c r="BD31" s="98">
        <f t="shared" si="16"/>
        <v>0</v>
      </c>
      <c r="BE31" s="98">
        <f t="shared" si="16"/>
        <v>0</v>
      </c>
      <c r="BF31" s="98">
        <f t="shared" si="16"/>
        <v>0</v>
      </c>
      <c r="BG31" s="98">
        <f>SUM(BG32:BG36)</f>
        <v>0</v>
      </c>
      <c r="BH31" s="25"/>
      <c r="BI31" s="25"/>
    </row>
    <row r="32" spans="1:59" s="25" customFormat="1" ht="11.25" customHeight="1" hidden="1">
      <c r="A32" s="48" t="s">
        <v>74</v>
      </c>
      <c r="B32" s="34" t="s">
        <v>111</v>
      </c>
      <c r="C32" s="48" t="s">
        <v>75</v>
      </c>
      <c r="D32" s="96">
        <f>+'[1]Informe_Fondane'!D32</f>
        <v>0</v>
      </c>
      <c r="E32" s="96">
        <f>+'[1]Informe_Fondane'!E32</f>
        <v>0</v>
      </c>
      <c r="F32" s="96">
        <f>+'[1]Informe_Fondane'!F32</f>
        <v>0</v>
      </c>
      <c r="G32" s="96">
        <f>SUM(D32:E32)-F32</f>
        <v>0</v>
      </c>
      <c r="H32" s="96">
        <f>+'[1]Informe_Fondane'!H32</f>
        <v>0</v>
      </c>
      <c r="I32" s="96">
        <f>+'[1]Informe_Fondane'!I32</f>
        <v>0</v>
      </c>
      <c r="J32" s="96">
        <f>+'[1]Informe_Fondane'!J32</f>
        <v>0</v>
      </c>
      <c r="K32" s="96">
        <f>+'[1]Informe_Fondane'!K32</f>
        <v>0</v>
      </c>
      <c r="L32" s="96">
        <f>+'[1]Informe_Fondane'!L32</f>
        <v>0</v>
      </c>
      <c r="M32" s="96">
        <f>+'[1]Informe_Fondane'!M32</f>
        <v>0</v>
      </c>
      <c r="N32" s="96">
        <f>+'[1]Informe_Fondane'!N32</f>
        <v>0</v>
      </c>
      <c r="O32" s="96">
        <f>+'[1]Informe_Fondane'!O32</f>
        <v>0</v>
      </c>
      <c r="P32" s="96">
        <f>+'[1]Informe_Fondane'!P32</f>
        <v>0</v>
      </c>
      <c r="Q32" s="96">
        <f>+'[1]Informe_Fondane'!Q32</f>
        <v>0</v>
      </c>
      <c r="R32" s="96">
        <f>+'[1]Informe_Fondane'!R32</f>
        <v>0</v>
      </c>
      <c r="S32" s="96">
        <f>+'[1]Informe_Fondane'!S32</f>
        <v>0</v>
      </c>
      <c r="T32" s="96">
        <f>SUM(H32:S32)</f>
        <v>0</v>
      </c>
      <c r="U32" s="96">
        <f>+'[1]Informe_Fondane'!U32</f>
        <v>0</v>
      </c>
      <c r="V32" s="96">
        <f>+'[1]Informe_Fondane'!V32</f>
        <v>0</v>
      </c>
      <c r="W32" s="96">
        <f>+'[1]Informe_Fondane'!W32</f>
        <v>0</v>
      </c>
      <c r="X32" s="96">
        <f>+'[1]Informe_Fondane'!X32</f>
        <v>0</v>
      </c>
      <c r="Y32" s="96">
        <f>+'[1]Informe_Fondane'!Y32</f>
        <v>0</v>
      </c>
      <c r="Z32" s="96">
        <f>+'[1]Informe_Fondane'!Z32</f>
        <v>0</v>
      </c>
      <c r="AA32" s="96">
        <f>+'[1]Informe_Fondane'!AA32</f>
        <v>0</v>
      </c>
      <c r="AB32" s="96">
        <f>+'[1]Informe_Fondane'!AB32</f>
        <v>0</v>
      </c>
      <c r="AC32" s="96">
        <f>+'[1]Informe_Fondane'!AC32</f>
        <v>0</v>
      </c>
      <c r="AD32" s="96">
        <f>+'[1]Informe_Fondane'!AD32</f>
        <v>0</v>
      </c>
      <c r="AE32" s="96">
        <f>+'[1]Informe_Fondane'!AE32</f>
        <v>0</v>
      </c>
      <c r="AF32" s="96">
        <f>+'[1]Informe_Fondane'!AF32</f>
        <v>0</v>
      </c>
      <c r="AG32" s="96">
        <f>SUM(U32:AF32)</f>
        <v>0</v>
      </c>
      <c r="AH32" s="96">
        <f>+'[1]Informe_Fondane'!AH32</f>
        <v>0</v>
      </c>
      <c r="AI32" s="96">
        <f>+'[1]Informe_Fondane'!AI32</f>
        <v>0</v>
      </c>
      <c r="AJ32" s="96">
        <f>+'[1]Informe_Fondane'!AJ32</f>
        <v>0</v>
      </c>
      <c r="AK32" s="96">
        <f>+'[1]Informe_Fondane'!AK32</f>
        <v>0</v>
      </c>
      <c r="AL32" s="96">
        <f>+'[1]Informe_Fondane'!AL32</f>
        <v>0</v>
      </c>
      <c r="AM32" s="96">
        <f>+'[1]Informe_Fondane'!AM32</f>
        <v>0</v>
      </c>
      <c r="AN32" s="96">
        <f>+'[1]Informe_Fondane'!AN32</f>
        <v>0</v>
      </c>
      <c r="AO32" s="96">
        <f>+'[1]Informe_Fondane'!AO32</f>
        <v>0</v>
      </c>
      <c r="AP32" s="96">
        <f>+'[1]Informe_Fondane'!AP32</f>
        <v>0</v>
      </c>
      <c r="AQ32" s="96">
        <f>+'[1]Informe_Fondane'!AQ32</f>
        <v>0</v>
      </c>
      <c r="AR32" s="96">
        <f>+'[1]Informe_Fondane'!AR32</f>
        <v>0</v>
      </c>
      <c r="AS32" s="96">
        <f>+'[1]Informe_Fondane'!AS32</f>
        <v>0</v>
      </c>
      <c r="AT32" s="96">
        <f>SUM(AH32:AS32)</f>
        <v>0</v>
      </c>
      <c r="AU32" s="96">
        <f>+'[1]Informe_Fondane'!AU32</f>
        <v>0</v>
      </c>
      <c r="AV32" s="96">
        <f>+'[1]Informe_Fondane'!AV32</f>
        <v>0</v>
      </c>
      <c r="AW32" s="96">
        <f>+'[1]Informe_Fondane'!AW32</f>
        <v>0</v>
      </c>
      <c r="AX32" s="96">
        <f>+'[1]Informe_Fondane'!AX32</f>
        <v>0</v>
      </c>
      <c r="AY32" s="96">
        <f>+'[1]Informe_Fondane'!AY32</f>
        <v>0</v>
      </c>
      <c r="AZ32" s="96">
        <f>+'[1]Informe_Fondane'!AZ32</f>
        <v>0</v>
      </c>
      <c r="BA32" s="96">
        <f>+'[1]Informe_Fondane'!BA32</f>
        <v>0</v>
      </c>
      <c r="BB32" s="96">
        <f>+'[1]Informe_Fondane'!BB32</f>
        <v>0</v>
      </c>
      <c r="BC32" s="96">
        <f>+'[1]Informe_Fondane'!BC32</f>
        <v>0</v>
      </c>
      <c r="BD32" s="96">
        <f>+'[1]Informe_Fondane'!BD32</f>
        <v>0</v>
      </c>
      <c r="BE32" s="96">
        <f>+'[1]Informe_Fondane'!BE32</f>
        <v>0</v>
      </c>
      <c r="BF32" s="96">
        <f>+'[1]Informe_Fondane'!BF32</f>
        <v>0</v>
      </c>
      <c r="BG32" s="96">
        <f>SUM(AU32:BF32)</f>
        <v>0</v>
      </c>
    </row>
    <row r="33" spans="1:59" s="25" customFormat="1" ht="11.25" customHeight="1" hidden="1">
      <c r="A33" s="48" t="s">
        <v>76</v>
      </c>
      <c r="B33" s="34" t="s">
        <v>111</v>
      </c>
      <c r="C33" s="48" t="s">
        <v>77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126</v>
      </c>
      <c r="B34" s="34" t="s">
        <v>111</v>
      </c>
      <c r="C34" s="48" t="s">
        <v>127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>
      <c r="A35" s="48" t="s">
        <v>78</v>
      </c>
      <c r="B35" s="34" t="s">
        <v>111</v>
      </c>
      <c r="C35" s="48" t="s">
        <v>79</v>
      </c>
      <c r="D35" s="33">
        <f>+'[1]Informe_Fondane'!D35</f>
        <v>22165.837</v>
      </c>
      <c r="E35" s="33">
        <f>+'[1]Informe_Fondane'!E35</f>
        <v>0</v>
      </c>
      <c r="F35" s="33">
        <f>+'[1]Informe_Fondane'!F35</f>
        <v>0</v>
      </c>
      <c r="G35" s="33">
        <f>SUM(D35:E35)-F35</f>
        <v>22165.837</v>
      </c>
      <c r="H35" s="33">
        <f>+'[1]Informe_Fondane'!H35</f>
        <v>22165.837</v>
      </c>
      <c r="I35" s="33">
        <f>+'[1]Informe_Fondane'!I35</f>
        <v>0</v>
      </c>
      <c r="J35" s="33">
        <f>+'[1]Informe_Fondane'!J35</f>
        <v>-55.01672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22110.82028</v>
      </c>
      <c r="U35" s="33">
        <f>+'[1]Informe_Fondane'!U35</f>
        <v>22110.82028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22110.82028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59" s="25" customFormat="1" ht="11.25" customHeight="1" hidden="1">
      <c r="A36" s="48" t="s">
        <v>80</v>
      </c>
      <c r="B36" s="34" t="s">
        <v>111</v>
      </c>
      <c r="C36" s="48" t="s">
        <v>81</v>
      </c>
      <c r="D36" s="33">
        <f>+'[1]Informe_Fondane'!D36</f>
        <v>0</v>
      </c>
      <c r="E36" s="33">
        <f>+'[1]Informe_Fondane'!E36</f>
        <v>0</v>
      </c>
      <c r="F36" s="33">
        <f>+'[1]Informe_Fondane'!F36</f>
        <v>0</v>
      </c>
      <c r="G36" s="33">
        <f>SUM(D36:E36)-F36</f>
        <v>0</v>
      </c>
      <c r="H36" s="33">
        <f>+'[1]Informe_Fondane'!H36</f>
        <v>0</v>
      </c>
      <c r="I36" s="33">
        <f>+'[1]Informe_Fondane'!I36</f>
        <v>0</v>
      </c>
      <c r="J36" s="33">
        <f>+'[1]Informe_Fondane'!J36</f>
        <v>0</v>
      </c>
      <c r="K36" s="33">
        <f>+'[1]Informe_Fondane'!K36</f>
        <v>0</v>
      </c>
      <c r="L36" s="33">
        <f>+'[1]Informe_Fondane'!L36</f>
        <v>0</v>
      </c>
      <c r="M36" s="33">
        <f>+'[1]Informe_Fondane'!M36</f>
        <v>0</v>
      </c>
      <c r="N36" s="33">
        <f>+'[1]Informe_Fondane'!N36</f>
        <v>0</v>
      </c>
      <c r="O36" s="33">
        <f>+'[1]Informe_Fondane'!O36</f>
        <v>0</v>
      </c>
      <c r="P36" s="33">
        <f>+'[1]Informe_Fondane'!P36</f>
        <v>0</v>
      </c>
      <c r="Q36" s="33">
        <f>+'[1]Informe_Fondane'!Q36</f>
        <v>0</v>
      </c>
      <c r="R36" s="33">
        <f>+'[1]Informe_Fondane'!R36</f>
        <v>0</v>
      </c>
      <c r="S36" s="33">
        <f>+'[1]Informe_Fondane'!S36</f>
        <v>0</v>
      </c>
      <c r="T36" s="33">
        <f>SUM(H36:S36)</f>
        <v>0</v>
      </c>
      <c r="U36" s="33">
        <f>+'[1]Informe_Fondane'!U36</f>
        <v>0</v>
      </c>
      <c r="V36" s="33">
        <f>+'[1]Informe_Fondane'!V36</f>
        <v>0</v>
      </c>
      <c r="W36" s="33">
        <f>+'[1]Informe_Fondane'!W36</f>
        <v>0</v>
      </c>
      <c r="X36" s="33">
        <f>+'[1]Informe_Fondane'!X36</f>
        <v>0</v>
      </c>
      <c r="Y36" s="33">
        <f>+'[1]Informe_Fondane'!Y36</f>
        <v>0</v>
      </c>
      <c r="Z36" s="33">
        <f>+'[1]Informe_Fondane'!Z36</f>
        <v>0</v>
      </c>
      <c r="AA36" s="33">
        <f>+'[1]Informe_Fondane'!AA36</f>
        <v>0</v>
      </c>
      <c r="AB36" s="33">
        <f>+'[1]Informe_Fondane'!AB36</f>
        <v>0</v>
      </c>
      <c r="AC36" s="33">
        <f>+'[1]Informe_Fondane'!AC36</f>
        <v>0</v>
      </c>
      <c r="AD36" s="33">
        <f>+'[1]Informe_Fondane'!AD36</f>
        <v>0</v>
      </c>
      <c r="AE36" s="33">
        <f>+'[1]Informe_Fondane'!AE36</f>
        <v>0</v>
      </c>
      <c r="AF36" s="33">
        <f>+'[1]Informe_Fondane'!AF36</f>
        <v>0</v>
      </c>
      <c r="AG36" s="33">
        <f>SUM(U36:AF36)</f>
        <v>0</v>
      </c>
      <c r="AH36" s="33">
        <f>+'[1]Informe_Fondane'!AH36</f>
        <v>0</v>
      </c>
      <c r="AI36" s="33">
        <f>+'[1]Informe_Fondane'!AI36</f>
        <v>0</v>
      </c>
      <c r="AJ36" s="33">
        <f>+'[1]Informe_Fondane'!AJ36</f>
        <v>0</v>
      </c>
      <c r="AK36" s="33">
        <f>+'[1]Informe_Fondane'!AK36</f>
        <v>0</v>
      </c>
      <c r="AL36" s="33">
        <f>+'[1]Informe_Fondane'!AL36</f>
        <v>0</v>
      </c>
      <c r="AM36" s="33">
        <f>+'[1]Informe_Fondane'!AM36</f>
        <v>0</v>
      </c>
      <c r="AN36" s="33">
        <f>+'[1]Informe_Fondane'!AN36</f>
        <v>0</v>
      </c>
      <c r="AO36" s="33">
        <f>+'[1]Informe_Fondane'!AO36</f>
        <v>0</v>
      </c>
      <c r="AP36" s="33">
        <f>+'[1]Informe_Fondane'!AP36</f>
        <v>0</v>
      </c>
      <c r="AQ36" s="33">
        <f>+'[1]Informe_Fondane'!AQ36</f>
        <v>0</v>
      </c>
      <c r="AR36" s="33">
        <f>+'[1]Informe_Fondane'!AR36</f>
        <v>0</v>
      </c>
      <c r="AS36" s="33">
        <f>+'[1]Informe_Fondane'!AS36</f>
        <v>0</v>
      </c>
      <c r="AT36" s="33">
        <f>SUM(AH36:AS36)</f>
        <v>0</v>
      </c>
      <c r="AU36" s="33">
        <f>+'[1]Informe_Fondane'!AU36</f>
        <v>0</v>
      </c>
      <c r="AV36" s="33">
        <f>+'[1]Informe_Fondane'!AV36</f>
        <v>0</v>
      </c>
      <c r="AW36" s="33">
        <f>+'[1]Informe_Fondane'!AW36</f>
        <v>0</v>
      </c>
      <c r="AX36" s="33">
        <f>+'[1]Informe_Fondane'!AX36</f>
        <v>0</v>
      </c>
      <c r="AY36" s="33">
        <f>+'[1]Informe_Fondane'!AY36</f>
        <v>0</v>
      </c>
      <c r="AZ36" s="33">
        <f>+'[1]Informe_Fondane'!AZ36</f>
        <v>0</v>
      </c>
      <c r="BA36" s="33">
        <f>+'[1]Informe_Fondane'!BA36</f>
        <v>0</v>
      </c>
      <c r="BB36" s="33">
        <f>+'[1]Informe_Fondane'!BB36</f>
        <v>0</v>
      </c>
      <c r="BC36" s="33">
        <f>+'[1]Informe_Fondane'!BC36</f>
        <v>0</v>
      </c>
      <c r="BD36" s="33">
        <f>+'[1]Informe_Fondane'!BD36</f>
        <v>0</v>
      </c>
      <c r="BE36" s="33">
        <f>+'[1]Informe_Fondane'!BE36</f>
        <v>0</v>
      </c>
      <c r="BF36" s="33">
        <f>+'[1]Informe_Fondane'!BF36</f>
        <v>0</v>
      </c>
      <c r="BG36" s="33">
        <f>SUM(AU36:BF36)</f>
        <v>0</v>
      </c>
    </row>
    <row r="37" spans="1:61" s="30" customFormat="1" ht="11.25" customHeight="1" hidden="1">
      <c r="A37" s="98" t="s">
        <v>128</v>
      </c>
      <c r="B37" s="99"/>
      <c r="C37" s="98" t="s">
        <v>82</v>
      </c>
      <c r="D37" s="98">
        <f>SUM(D38:D40)</f>
        <v>0</v>
      </c>
      <c r="E37" s="98">
        <f aca="true" t="shared" si="17" ref="E37:S37">SUM(E38:E40)</f>
        <v>0</v>
      </c>
      <c r="F37" s="98">
        <f t="shared" si="17"/>
        <v>0</v>
      </c>
      <c r="G37" s="98">
        <f t="shared" si="17"/>
        <v>0</v>
      </c>
      <c r="H37" s="98">
        <f t="shared" si="17"/>
        <v>0</v>
      </c>
      <c r="I37" s="98">
        <f t="shared" si="17"/>
        <v>0</v>
      </c>
      <c r="J37" s="98">
        <f t="shared" si="17"/>
        <v>0</v>
      </c>
      <c r="K37" s="98">
        <f t="shared" si="17"/>
        <v>0</v>
      </c>
      <c r="L37" s="98">
        <f t="shared" si="17"/>
        <v>0</v>
      </c>
      <c r="M37" s="98">
        <f t="shared" si="17"/>
        <v>0</v>
      </c>
      <c r="N37" s="98">
        <f t="shared" si="17"/>
        <v>0</v>
      </c>
      <c r="O37" s="98">
        <f t="shared" si="17"/>
        <v>0</v>
      </c>
      <c r="P37" s="98">
        <f t="shared" si="17"/>
        <v>0</v>
      </c>
      <c r="Q37" s="98">
        <f t="shared" si="17"/>
        <v>0</v>
      </c>
      <c r="R37" s="98">
        <f t="shared" si="17"/>
        <v>0</v>
      </c>
      <c r="S37" s="98">
        <f t="shared" si="17"/>
        <v>0</v>
      </c>
      <c r="T37" s="98">
        <f>SUM(T38:T40)</f>
        <v>0</v>
      </c>
      <c r="U37" s="98">
        <f aca="true" t="shared" si="18" ref="U37:AF37">SUM(U38:U40)</f>
        <v>0</v>
      </c>
      <c r="V37" s="98">
        <f t="shared" si="18"/>
        <v>0</v>
      </c>
      <c r="W37" s="98">
        <f t="shared" si="18"/>
        <v>0</v>
      </c>
      <c r="X37" s="98">
        <f t="shared" si="18"/>
        <v>0</v>
      </c>
      <c r="Y37" s="98">
        <f t="shared" si="18"/>
        <v>0</v>
      </c>
      <c r="Z37" s="98">
        <f t="shared" si="18"/>
        <v>0</v>
      </c>
      <c r="AA37" s="98">
        <f t="shared" si="18"/>
        <v>0</v>
      </c>
      <c r="AB37" s="98">
        <f t="shared" si="18"/>
        <v>0</v>
      </c>
      <c r="AC37" s="98">
        <f t="shared" si="18"/>
        <v>0</v>
      </c>
      <c r="AD37" s="98">
        <f t="shared" si="18"/>
        <v>0</v>
      </c>
      <c r="AE37" s="98">
        <f t="shared" si="18"/>
        <v>0</v>
      </c>
      <c r="AF37" s="98">
        <f t="shared" si="18"/>
        <v>0</v>
      </c>
      <c r="AG37" s="98">
        <f>SUM(AG38:AG40)</f>
        <v>0</v>
      </c>
      <c r="AH37" s="98">
        <f aca="true" t="shared" si="19" ref="AH37:AS37">SUM(AH38:AH40)</f>
        <v>0</v>
      </c>
      <c r="AI37" s="98">
        <f t="shared" si="19"/>
        <v>0</v>
      </c>
      <c r="AJ37" s="98">
        <f t="shared" si="19"/>
        <v>0</v>
      </c>
      <c r="AK37" s="98">
        <f t="shared" si="19"/>
        <v>0</v>
      </c>
      <c r="AL37" s="98">
        <f t="shared" si="19"/>
        <v>0</v>
      </c>
      <c r="AM37" s="98">
        <f t="shared" si="19"/>
        <v>0</v>
      </c>
      <c r="AN37" s="98">
        <f t="shared" si="19"/>
        <v>0</v>
      </c>
      <c r="AO37" s="98">
        <f t="shared" si="19"/>
        <v>0</v>
      </c>
      <c r="AP37" s="98">
        <f t="shared" si="19"/>
        <v>0</v>
      </c>
      <c r="AQ37" s="98">
        <f t="shared" si="19"/>
        <v>0</v>
      </c>
      <c r="AR37" s="98">
        <f t="shared" si="19"/>
        <v>0</v>
      </c>
      <c r="AS37" s="98">
        <f t="shared" si="19"/>
        <v>0</v>
      </c>
      <c r="AT37" s="98">
        <f>SUM(AT38:AT40)</f>
        <v>0</v>
      </c>
      <c r="AU37" s="98">
        <f aca="true" t="shared" si="20" ref="AU37:BF37">SUM(AU38:AU40)</f>
        <v>0</v>
      </c>
      <c r="AV37" s="98">
        <f t="shared" si="20"/>
        <v>0</v>
      </c>
      <c r="AW37" s="98">
        <f t="shared" si="20"/>
        <v>0</v>
      </c>
      <c r="AX37" s="98">
        <f t="shared" si="20"/>
        <v>0</v>
      </c>
      <c r="AY37" s="98">
        <f t="shared" si="20"/>
        <v>0</v>
      </c>
      <c r="AZ37" s="98">
        <f t="shared" si="20"/>
        <v>0</v>
      </c>
      <c r="BA37" s="98">
        <f t="shared" si="20"/>
        <v>0</v>
      </c>
      <c r="BB37" s="98">
        <f t="shared" si="20"/>
        <v>0</v>
      </c>
      <c r="BC37" s="98">
        <f t="shared" si="20"/>
        <v>0</v>
      </c>
      <c r="BD37" s="98">
        <f t="shared" si="20"/>
        <v>0</v>
      </c>
      <c r="BE37" s="98">
        <f t="shared" si="20"/>
        <v>0</v>
      </c>
      <c r="BF37" s="98">
        <f t="shared" si="20"/>
        <v>0</v>
      </c>
      <c r="BG37" s="98">
        <f>SUM(BG38:BG40)</f>
        <v>0</v>
      </c>
      <c r="BH37" s="25"/>
      <c r="BI37" s="25"/>
    </row>
    <row r="38" spans="1:59" s="25" customFormat="1" ht="11.25" customHeight="1" hidden="1">
      <c r="A38" s="48" t="s">
        <v>129</v>
      </c>
      <c r="B38" s="34" t="s">
        <v>111</v>
      </c>
      <c r="C38" s="48" t="s">
        <v>130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+'[1]Informe_Fondane'!H40</f>
        <v>0</v>
      </c>
      <c r="I38" s="33">
        <f>+'[1]Informe_Fondane'!I40</f>
        <v>0</v>
      </c>
      <c r="J38" s="33">
        <f>+'[1]Informe_Fondane'!J40</f>
        <v>0</v>
      </c>
      <c r="K38" s="33">
        <f>+'[1]Informe_Fondane'!K40</f>
        <v>0</v>
      </c>
      <c r="L38" s="33">
        <f>+'[1]Informe_Fondane'!L40</f>
        <v>0</v>
      </c>
      <c r="M38" s="33">
        <f>+'[1]Informe_Fondane'!M40</f>
        <v>0</v>
      </c>
      <c r="N38" s="33">
        <f>+'[1]Informe_Fondane'!N40</f>
        <v>0</v>
      </c>
      <c r="O38" s="33">
        <f>+'[1]Informe_Fondane'!O40</f>
        <v>0</v>
      </c>
      <c r="P38" s="33">
        <f>+'[1]Informe_Fondane'!P40</f>
        <v>0</v>
      </c>
      <c r="Q38" s="33">
        <f>+'[1]Informe_Fondane'!Q38</f>
        <v>0</v>
      </c>
      <c r="R38" s="33">
        <f>+'[1]Informe_Fondane'!R40</f>
        <v>0</v>
      </c>
      <c r="S38" s="33">
        <f>+'[1]Informe_Fondane'!S40</f>
        <v>0</v>
      </c>
      <c r="T38" s="33">
        <f>SUM(H38:S38)</f>
        <v>0</v>
      </c>
      <c r="U38" s="33">
        <f>+'[1]Informe_Fondane'!U40</f>
        <v>0</v>
      </c>
      <c r="V38" s="33">
        <f>+'[1]Informe_Fondane'!V40</f>
        <v>0</v>
      </c>
      <c r="W38" s="33">
        <f>+'[1]Informe_Fondane'!W40</f>
        <v>0</v>
      </c>
      <c r="X38" s="33">
        <f>+'[1]Informe_Fondane'!X40</f>
        <v>0</v>
      </c>
      <c r="Y38" s="33">
        <f>+'[1]Informe_Fondane'!Y40</f>
        <v>0</v>
      </c>
      <c r="Z38" s="33">
        <f>+'[1]Informe_Fondane'!Z40</f>
        <v>0</v>
      </c>
      <c r="AA38" s="33">
        <f>+'[1]Informe_Fondane'!AA40</f>
        <v>0</v>
      </c>
      <c r="AB38" s="33">
        <f>+'[1]Informe_Fondane'!AB40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+'[1]Informe_Fondane'!AE40</f>
        <v>0</v>
      </c>
      <c r="AF38" s="33">
        <f>+'[1]Informe_Fondane'!AF40</f>
        <v>0</v>
      </c>
      <c r="AG38" s="33">
        <f>SUM(U38:AF38)</f>
        <v>0</v>
      </c>
      <c r="AH38" s="33">
        <f>+'[1]Informe_Fondane'!AH40</f>
        <v>0</v>
      </c>
      <c r="AI38" s="33">
        <f>+'[1]Informe_Fondane'!AI40</f>
        <v>0</v>
      </c>
      <c r="AJ38" s="33">
        <f>+'[1]Informe_Fondane'!AJ40</f>
        <v>0</v>
      </c>
      <c r="AK38" s="33">
        <f>+'[1]Informe_Fondane'!AK40</f>
        <v>0</v>
      </c>
      <c r="AL38" s="33">
        <f>+'[1]Informe_Fondane'!AL40</f>
        <v>0</v>
      </c>
      <c r="AM38" s="33">
        <f>+'[1]Informe_Fondane'!AM40</f>
        <v>0</v>
      </c>
      <c r="AN38" s="33">
        <f>+'[1]Informe_Fondane'!AN40</f>
        <v>0</v>
      </c>
      <c r="AO38" s="33">
        <f>+'[1]Informe_Fondane'!AO40</f>
        <v>0</v>
      </c>
      <c r="AP38" s="33">
        <f>+'[1]Informe_Fondane'!AP40</f>
        <v>0</v>
      </c>
      <c r="AQ38" s="33">
        <f>+'[1]Informe_Fondane'!AQ38</f>
        <v>0</v>
      </c>
      <c r="AR38" s="33">
        <f>+'[1]Informe_Fondane'!AR40</f>
        <v>0</v>
      </c>
      <c r="AS38" s="33">
        <f>+'[1]Informe_Fondane'!AS40</f>
        <v>0</v>
      </c>
      <c r="AT38" s="33">
        <f>SUM(AH38:AS38)</f>
        <v>0</v>
      </c>
      <c r="AU38" s="33">
        <f>+'[1]Informe_Fondane'!AU40</f>
        <v>0</v>
      </c>
      <c r="AV38" s="33">
        <f>+'[1]Informe_Fondane'!AV40</f>
        <v>0</v>
      </c>
      <c r="AW38" s="33">
        <f>+'[1]Informe_Fondane'!AW40</f>
        <v>0</v>
      </c>
      <c r="AX38" s="33">
        <f>+'[1]Informe_Fondane'!AX40</f>
        <v>0</v>
      </c>
      <c r="AY38" s="33">
        <f>+'[1]Informe_Fondane'!AY40</f>
        <v>0</v>
      </c>
      <c r="AZ38" s="33">
        <f>+'[1]Informe_Fondane'!AZ40</f>
        <v>0</v>
      </c>
      <c r="BA38" s="33">
        <f>+'[1]Informe_Fondane'!BA40</f>
        <v>0</v>
      </c>
      <c r="BB38" s="33">
        <f>+'[1]Informe_Fondane'!BB40</f>
        <v>0</v>
      </c>
      <c r="BC38" s="33">
        <f>+'[1]Informe_Fondane'!BC40</f>
        <v>0</v>
      </c>
      <c r="BD38" s="33">
        <f>+'[1]Informe_Fondane'!BD38</f>
        <v>0</v>
      </c>
      <c r="BE38" s="33">
        <f>+'[1]Informe_Fondane'!BE40</f>
        <v>0</v>
      </c>
      <c r="BF38" s="33">
        <f>+'[1]Informe_Fondane'!BF40</f>
        <v>0</v>
      </c>
      <c r="BG38" s="33">
        <f>SUM(AU38:BF38)</f>
        <v>0</v>
      </c>
    </row>
    <row r="39" spans="1:59" s="25" customFormat="1" ht="11.25" customHeight="1" hidden="1">
      <c r="A39" s="48" t="s">
        <v>131</v>
      </c>
      <c r="B39" s="34" t="s">
        <v>111</v>
      </c>
      <c r="C39" s="48" t="s">
        <v>132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59" s="25" customFormat="1" ht="11.25" customHeight="1" hidden="1">
      <c r="A40" s="48" t="s">
        <v>83</v>
      </c>
      <c r="B40" s="34" t="s">
        <v>111</v>
      </c>
      <c r="C40" s="48" t="s">
        <v>84</v>
      </c>
      <c r="D40" s="33">
        <f>+'[1]Informe_Fondane'!D40</f>
        <v>0</v>
      </c>
      <c r="E40" s="33">
        <f>+'[1]Informe_Fondane'!E40</f>
        <v>0</v>
      </c>
      <c r="F40" s="33">
        <f>+'[1]Informe_Fondane'!F40</f>
        <v>0</v>
      </c>
      <c r="G40" s="33">
        <f>SUM(D40:E40)-F40</f>
        <v>0</v>
      </c>
      <c r="H40" s="33">
        <f>+'[1]Informe_Fondane'!H40</f>
        <v>0</v>
      </c>
      <c r="I40" s="33">
        <f>+'[1]Informe_Fondane'!I40</f>
        <v>0</v>
      </c>
      <c r="J40" s="33">
        <f>+'[1]Informe_Fondane'!J40</f>
        <v>0</v>
      </c>
      <c r="K40" s="33">
        <f>+'[1]Informe_Fondane'!K40</f>
        <v>0</v>
      </c>
      <c r="L40" s="33">
        <f>+'[1]Informe_Fondane'!L40</f>
        <v>0</v>
      </c>
      <c r="M40" s="33">
        <f>+'[1]Informe_Fondane'!M40</f>
        <v>0</v>
      </c>
      <c r="N40" s="33">
        <f>+'[1]Informe_Fondane'!N40</f>
        <v>0</v>
      </c>
      <c r="O40" s="33">
        <f>+'[1]Informe_Fondane'!O40</f>
        <v>0</v>
      </c>
      <c r="P40" s="33">
        <f>+'[1]Informe_Fondane'!P40</f>
        <v>0</v>
      </c>
      <c r="Q40" s="33">
        <f>+'[1]Informe_Fondane'!Q40</f>
        <v>0</v>
      </c>
      <c r="R40" s="33">
        <f>+'[1]Informe_Fondane'!R40</f>
        <v>0</v>
      </c>
      <c r="S40" s="33">
        <f>+'[1]Informe_Fondane'!S40</f>
        <v>0</v>
      </c>
      <c r="T40" s="33">
        <f>SUM(H40:S40)</f>
        <v>0</v>
      </c>
      <c r="U40" s="33">
        <f>+'[1]Informe_Fondane'!U40</f>
        <v>0</v>
      </c>
      <c r="V40" s="33">
        <f>+'[1]Informe_Fondane'!V40</f>
        <v>0</v>
      </c>
      <c r="W40" s="33">
        <f>+'[1]Informe_Fondane'!W40</f>
        <v>0</v>
      </c>
      <c r="X40" s="33">
        <f>+'[1]Informe_Fondane'!X40</f>
        <v>0</v>
      </c>
      <c r="Y40" s="33">
        <f>+'[1]Informe_Fondane'!Y40</f>
        <v>0</v>
      </c>
      <c r="Z40" s="33">
        <f>+'[1]Informe_Fondane'!Z40</f>
        <v>0</v>
      </c>
      <c r="AA40" s="33">
        <f>+'[1]Informe_Fondane'!AA40</f>
        <v>0</v>
      </c>
      <c r="AB40" s="33">
        <f>+'[1]Informe_Fondane'!AB40</f>
        <v>0</v>
      </c>
      <c r="AC40" s="33">
        <f>+'[1]Informe_Fondane'!AC40</f>
        <v>0</v>
      </c>
      <c r="AD40" s="33">
        <f>+'[1]Informe_Fondane'!AD40</f>
        <v>0</v>
      </c>
      <c r="AE40" s="33">
        <f>+'[1]Informe_Fondane'!AE40</f>
        <v>0</v>
      </c>
      <c r="AF40" s="33">
        <f>+'[1]Informe_Fondane'!AF40</f>
        <v>0</v>
      </c>
      <c r="AG40" s="33">
        <f>SUM(U40:AF40)</f>
        <v>0</v>
      </c>
      <c r="AH40" s="33">
        <f>+'[1]Informe_Fondane'!AH40</f>
        <v>0</v>
      </c>
      <c r="AI40" s="33">
        <f>+'[1]Informe_Fondane'!AI40</f>
        <v>0</v>
      </c>
      <c r="AJ40" s="33">
        <f>+'[1]Informe_Fondane'!AJ40</f>
        <v>0</v>
      </c>
      <c r="AK40" s="33">
        <f>+'[1]Informe_Fondane'!AK40</f>
        <v>0</v>
      </c>
      <c r="AL40" s="33">
        <f>+'[1]Informe_Fondane'!AL40</f>
        <v>0</v>
      </c>
      <c r="AM40" s="33">
        <f>+'[1]Informe_Fondane'!AM40</f>
        <v>0</v>
      </c>
      <c r="AN40" s="33">
        <f>+'[1]Informe_Fondane'!AN40</f>
        <v>0</v>
      </c>
      <c r="AO40" s="33">
        <f>+'[1]Informe_Fondane'!AO40</f>
        <v>0</v>
      </c>
      <c r="AP40" s="33">
        <f>+'[1]Informe_Fondane'!AP40</f>
        <v>0</v>
      </c>
      <c r="AQ40" s="33">
        <f>+'[1]Informe_Fondane'!AQ40</f>
        <v>0</v>
      </c>
      <c r="AR40" s="33">
        <f>+'[1]Informe_Fondane'!AR40</f>
        <v>0</v>
      </c>
      <c r="AS40" s="33">
        <f>+'[1]Informe_Fondane'!AS40</f>
        <v>0</v>
      </c>
      <c r="AT40" s="33">
        <f>SUM(AH40:AS40)</f>
        <v>0</v>
      </c>
      <c r="AU40" s="33">
        <f>+'[1]Informe_Fondane'!AU40</f>
        <v>0</v>
      </c>
      <c r="AV40" s="33">
        <f>+'[1]Informe_Fondane'!AV40</f>
        <v>0</v>
      </c>
      <c r="AW40" s="33">
        <f>+'[1]Informe_Fondane'!AW40</f>
        <v>0</v>
      </c>
      <c r="AX40" s="33">
        <f>+'[1]Informe_Fondane'!AX40</f>
        <v>0</v>
      </c>
      <c r="AY40" s="33">
        <f>+'[1]Informe_Fondane'!AY40</f>
        <v>0</v>
      </c>
      <c r="AZ40" s="33">
        <f>+'[1]Informe_Fondane'!AZ40</f>
        <v>0</v>
      </c>
      <c r="BA40" s="33">
        <f>+'[1]Informe_Fondane'!BA40</f>
        <v>0</v>
      </c>
      <c r="BB40" s="33">
        <f>+'[1]Informe_Fondane'!BB40</f>
        <v>0</v>
      </c>
      <c r="BC40" s="33">
        <f>+'[1]Informe_Fondane'!BC40</f>
        <v>0</v>
      </c>
      <c r="BD40" s="33">
        <f>+'[1]Informe_Fondane'!BD40</f>
        <v>0</v>
      </c>
      <c r="BE40" s="33">
        <f>+'[1]Informe_Fondane'!BE40</f>
        <v>0</v>
      </c>
      <c r="BF40" s="33">
        <f>+'[1]Informe_Fondane'!BF40</f>
        <v>0</v>
      </c>
      <c r="BG40" s="33">
        <f>SUM(AU40:BF40)</f>
        <v>0</v>
      </c>
    </row>
    <row r="41" spans="1:61" s="30" customFormat="1" ht="11.25" customHeight="1" hidden="1">
      <c r="A41" s="98" t="s">
        <v>133</v>
      </c>
      <c r="B41" s="99"/>
      <c r="C41" s="98" t="s">
        <v>134</v>
      </c>
      <c r="D41" s="98">
        <f>SUM(D42:D44)</f>
        <v>0</v>
      </c>
      <c r="E41" s="98">
        <f aca="true" t="shared" si="21" ref="E41:S41">SUM(E42:E44)</f>
        <v>0</v>
      </c>
      <c r="F41" s="98">
        <f t="shared" si="21"/>
        <v>0</v>
      </c>
      <c r="G41" s="98">
        <f t="shared" si="21"/>
        <v>0</v>
      </c>
      <c r="H41" s="98">
        <f t="shared" si="21"/>
        <v>0</v>
      </c>
      <c r="I41" s="98">
        <f t="shared" si="21"/>
        <v>0</v>
      </c>
      <c r="J41" s="98">
        <f t="shared" si="21"/>
        <v>0</v>
      </c>
      <c r="K41" s="98">
        <f t="shared" si="21"/>
        <v>0</v>
      </c>
      <c r="L41" s="98">
        <f t="shared" si="21"/>
        <v>0</v>
      </c>
      <c r="M41" s="98">
        <f t="shared" si="21"/>
        <v>0</v>
      </c>
      <c r="N41" s="98">
        <f t="shared" si="21"/>
        <v>0</v>
      </c>
      <c r="O41" s="98">
        <f t="shared" si="21"/>
        <v>0</v>
      </c>
      <c r="P41" s="98">
        <f t="shared" si="21"/>
        <v>0</v>
      </c>
      <c r="Q41" s="98">
        <f t="shared" si="21"/>
        <v>0</v>
      </c>
      <c r="R41" s="98">
        <f t="shared" si="21"/>
        <v>0</v>
      </c>
      <c r="S41" s="98">
        <f t="shared" si="21"/>
        <v>0</v>
      </c>
      <c r="T41" s="98">
        <f>SUM(T42:T44)</f>
        <v>0</v>
      </c>
      <c r="U41" s="98">
        <f aca="true" t="shared" si="22" ref="U41:AF41">SUM(U42:U44)</f>
        <v>0</v>
      </c>
      <c r="V41" s="98">
        <f t="shared" si="22"/>
        <v>0</v>
      </c>
      <c r="W41" s="98">
        <f t="shared" si="22"/>
        <v>0</v>
      </c>
      <c r="X41" s="98">
        <f t="shared" si="22"/>
        <v>0</v>
      </c>
      <c r="Y41" s="98">
        <f t="shared" si="22"/>
        <v>0</v>
      </c>
      <c r="Z41" s="98">
        <f t="shared" si="22"/>
        <v>0</v>
      </c>
      <c r="AA41" s="98">
        <f t="shared" si="22"/>
        <v>0</v>
      </c>
      <c r="AB41" s="98">
        <f t="shared" si="22"/>
        <v>0</v>
      </c>
      <c r="AC41" s="98">
        <f t="shared" si="22"/>
        <v>0</v>
      </c>
      <c r="AD41" s="98">
        <f t="shared" si="22"/>
        <v>0</v>
      </c>
      <c r="AE41" s="98">
        <f t="shared" si="22"/>
        <v>0</v>
      </c>
      <c r="AF41" s="98">
        <f t="shared" si="22"/>
        <v>0</v>
      </c>
      <c r="AG41" s="98">
        <f>SUM(AG42:AG44)</f>
        <v>0</v>
      </c>
      <c r="AH41" s="98">
        <f aca="true" t="shared" si="23" ref="AH41:AS41">SUM(AH42:AH44)</f>
        <v>0</v>
      </c>
      <c r="AI41" s="98">
        <f t="shared" si="23"/>
        <v>0</v>
      </c>
      <c r="AJ41" s="98">
        <f t="shared" si="23"/>
        <v>0</v>
      </c>
      <c r="AK41" s="98">
        <f t="shared" si="23"/>
        <v>0</v>
      </c>
      <c r="AL41" s="98">
        <f t="shared" si="23"/>
        <v>0</v>
      </c>
      <c r="AM41" s="98">
        <f t="shared" si="23"/>
        <v>0</v>
      </c>
      <c r="AN41" s="98">
        <f t="shared" si="23"/>
        <v>0</v>
      </c>
      <c r="AO41" s="98">
        <f t="shared" si="23"/>
        <v>0</v>
      </c>
      <c r="AP41" s="98">
        <f t="shared" si="23"/>
        <v>0</v>
      </c>
      <c r="AQ41" s="98">
        <f t="shared" si="23"/>
        <v>0</v>
      </c>
      <c r="AR41" s="98">
        <f t="shared" si="23"/>
        <v>0</v>
      </c>
      <c r="AS41" s="98">
        <f t="shared" si="23"/>
        <v>0</v>
      </c>
      <c r="AT41" s="98">
        <f>SUM(AT42:AT44)</f>
        <v>0</v>
      </c>
      <c r="AU41" s="98">
        <f aca="true" t="shared" si="24" ref="AU41:BF41">SUM(AU42:AU44)</f>
        <v>0</v>
      </c>
      <c r="AV41" s="98">
        <f t="shared" si="24"/>
        <v>0</v>
      </c>
      <c r="AW41" s="98">
        <f t="shared" si="24"/>
        <v>0</v>
      </c>
      <c r="AX41" s="98">
        <f t="shared" si="24"/>
        <v>0</v>
      </c>
      <c r="AY41" s="98">
        <f t="shared" si="24"/>
        <v>0</v>
      </c>
      <c r="AZ41" s="98">
        <f t="shared" si="24"/>
        <v>0</v>
      </c>
      <c r="BA41" s="98">
        <f t="shared" si="24"/>
        <v>0</v>
      </c>
      <c r="BB41" s="98">
        <f t="shared" si="24"/>
        <v>0</v>
      </c>
      <c r="BC41" s="98">
        <f t="shared" si="24"/>
        <v>0</v>
      </c>
      <c r="BD41" s="98">
        <f t="shared" si="24"/>
        <v>0</v>
      </c>
      <c r="BE41" s="98">
        <f t="shared" si="24"/>
        <v>0</v>
      </c>
      <c r="BF41" s="98">
        <f t="shared" si="24"/>
        <v>0</v>
      </c>
      <c r="BG41" s="98">
        <f>SUM(BG42:BG44)</f>
        <v>0</v>
      </c>
      <c r="BH41" s="25"/>
      <c r="BI41" s="25"/>
    </row>
    <row r="42" spans="1:59" s="25" customFormat="1" ht="11.25" customHeight="1" hidden="1">
      <c r="A42" s="48" t="s">
        <v>135</v>
      </c>
      <c r="B42" s="34" t="s">
        <v>111</v>
      </c>
      <c r="C42" s="48" t="s">
        <v>136</v>
      </c>
      <c r="D42" s="33">
        <f>+'[1]Informe_Fondane'!D42</f>
        <v>0</v>
      </c>
      <c r="E42" s="33">
        <f>+'[1]Informe_Fondane'!E42</f>
        <v>0</v>
      </c>
      <c r="F42" s="33">
        <f>+'[1]Informe_Fondane'!F42</f>
        <v>0</v>
      </c>
      <c r="G42" s="33">
        <f>SUM(D42:E42)-F42</f>
        <v>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137</v>
      </c>
      <c r="B43" s="34">
        <v>21</v>
      </c>
      <c r="C43" s="48" t="s">
        <v>138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59" s="25" customFormat="1" ht="11.25" customHeight="1" hidden="1">
      <c r="A44" s="48" t="s">
        <v>139</v>
      </c>
      <c r="B44" s="34" t="s">
        <v>111</v>
      </c>
      <c r="C44" s="48" t="s">
        <v>140</v>
      </c>
      <c r="D44" s="33">
        <f>+'[1]Informe_Fondane'!D44</f>
        <v>0</v>
      </c>
      <c r="E44" s="33">
        <f>+'[1]Informe_Fondane'!E44</f>
        <v>0</v>
      </c>
      <c r="F44" s="33">
        <f>+'[1]Informe_Fondane'!F44</f>
        <v>0</v>
      </c>
      <c r="G44" s="33">
        <f>SUM(D44:E44)-F44</f>
        <v>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SUM(H44:S44)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SUM(U44:AF44)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SUM(AH44:AS44)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SUM(AU44:BF44)</f>
        <v>0</v>
      </c>
    </row>
    <row r="45" spans="1:61" s="30" customFormat="1" ht="11.25" customHeight="1" hidden="1">
      <c r="A45" s="98" t="s">
        <v>141</v>
      </c>
      <c r="B45" s="99"/>
      <c r="C45" s="98" t="s">
        <v>85</v>
      </c>
      <c r="D45" s="98">
        <f aca="true" t="shared" si="25" ref="D45:BF45">SUM(D46:D50)</f>
        <v>0</v>
      </c>
      <c r="E45" s="98">
        <f t="shared" si="25"/>
        <v>0</v>
      </c>
      <c r="F45" s="98">
        <f t="shared" si="25"/>
        <v>0</v>
      </c>
      <c r="G45" s="98">
        <f t="shared" si="25"/>
        <v>0</v>
      </c>
      <c r="H45" s="98">
        <f t="shared" si="25"/>
        <v>0</v>
      </c>
      <c r="I45" s="98">
        <f t="shared" si="25"/>
        <v>0</v>
      </c>
      <c r="J45" s="98">
        <f t="shared" si="25"/>
        <v>0</v>
      </c>
      <c r="K45" s="98">
        <f t="shared" si="25"/>
        <v>0</v>
      </c>
      <c r="L45" s="98">
        <f t="shared" si="25"/>
        <v>0</v>
      </c>
      <c r="M45" s="98">
        <f t="shared" si="25"/>
        <v>0</v>
      </c>
      <c r="N45" s="98">
        <f t="shared" si="25"/>
        <v>0</v>
      </c>
      <c r="O45" s="98">
        <f t="shared" si="25"/>
        <v>0</v>
      </c>
      <c r="P45" s="98">
        <f t="shared" si="25"/>
        <v>0</v>
      </c>
      <c r="Q45" s="98">
        <f t="shared" si="25"/>
        <v>0</v>
      </c>
      <c r="R45" s="98">
        <f t="shared" si="25"/>
        <v>0</v>
      </c>
      <c r="S45" s="98">
        <f t="shared" si="25"/>
        <v>0</v>
      </c>
      <c r="T45" s="98">
        <f t="shared" si="25"/>
        <v>0</v>
      </c>
      <c r="U45" s="98">
        <f t="shared" si="25"/>
        <v>0</v>
      </c>
      <c r="V45" s="98">
        <f t="shared" si="25"/>
        <v>0</v>
      </c>
      <c r="W45" s="98">
        <f t="shared" si="25"/>
        <v>0</v>
      </c>
      <c r="X45" s="98">
        <f t="shared" si="25"/>
        <v>0</v>
      </c>
      <c r="Y45" s="98">
        <f t="shared" si="25"/>
        <v>0</v>
      </c>
      <c r="Z45" s="98">
        <f t="shared" si="25"/>
        <v>0</v>
      </c>
      <c r="AA45" s="98">
        <f t="shared" si="25"/>
        <v>0</v>
      </c>
      <c r="AB45" s="98">
        <f t="shared" si="25"/>
        <v>0</v>
      </c>
      <c r="AC45" s="98">
        <f t="shared" si="25"/>
        <v>0</v>
      </c>
      <c r="AD45" s="98">
        <f t="shared" si="25"/>
        <v>0</v>
      </c>
      <c r="AE45" s="98">
        <f t="shared" si="25"/>
        <v>0</v>
      </c>
      <c r="AF45" s="98">
        <f t="shared" si="25"/>
        <v>0</v>
      </c>
      <c r="AG45" s="98">
        <f>SUM(AG46:AG50)</f>
        <v>0</v>
      </c>
      <c r="AH45" s="98">
        <f t="shared" si="25"/>
        <v>0</v>
      </c>
      <c r="AI45" s="98">
        <f t="shared" si="25"/>
        <v>0</v>
      </c>
      <c r="AJ45" s="98">
        <f t="shared" si="25"/>
        <v>0</v>
      </c>
      <c r="AK45" s="98">
        <f t="shared" si="25"/>
        <v>0</v>
      </c>
      <c r="AL45" s="98">
        <f t="shared" si="25"/>
        <v>0</v>
      </c>
      <c r="AM45" s="98">
        <f t="shared" si="25"/>
        <v>0</v>
      </c>
      <c r="AN45" s="98">
        <f t="shared" si="25"/>
        <v>0</v>
      </c>
      <c r="AO45" s="98">
        <f t="shared" si="25"/>
        <v>0</v>
      </c>
      <c r="AP45" s="98">
        <f t="shared" si="25"/>
        <v>0</v>
      </c>
      <c r="AQ45" s="98">
        <f t="shared" si="25"/>
        <v>0</v>
      </c>
      <c r="AR45" s="98">
        <f t="shared" si="25"/>
        <v>0</v>
      </c>
      <c r="AS45" s="98">
        <f t="shared" si="25"/>
        <v>0</v>
      </c>
      <c r="AT45" s="98">
        <f>SUM(AT46:AT50)</f>
        <v>0</v>
      </c>
      <c r="AU45" s="98">
        <f t="shared" si="25"/>
        <v>0</v>
      </c>
      <c r="AV45" s="98">
        <f t="shared" si="25"/>
        <v>0</v>
      </c>
      <c r="AW45" s="98">
        <f t="shared" si="25"/>
        <v>0</v>
      </c>
      <c r="AX45" s="98">
        <f t="shared" si="25"/>
        <v>0</v>
      </c>
      <c r="AY45" s="98">
        <f t="shared" si="25"/>
        <v>0</v>
      </c>
      <c r="AZ45" s="98">
        <f t="shared" si="25"/>
        <v>0</v>
      </c>
      <c r="BA45" s="98">
        <f t="shared" si="25"/>
        <v>0</v>
      </c>
      <c r="BB45" s="98">
        <f t="shared" si="25"/>
        <v>0</v>
      </c>
      <c r="BC45" s="98">
        <f t="shared" si="25"/>
        <v>0</v>
      </c>
      <c r="BD45" s="98">
        <f t="shared" si="25"/>
        <v>0</v>
      </c>
      <c r="BE45" s="98">
        <f t="shared" si="25"/>
        <v>0</v>
      </c>
      <c r="BF45" s="98">
        <f t="shared" si="25"/>
        <v>0</v>
      </c>
      <c r="BG45" s="98">
        <f>SUM(BG46:BG50)</f>
        <v>0</v>
      </c>
      <c r="BH45" s="25"/>
      <c r="BI45" s="25"/>
    </row>
    <row r="46" spans="1:59" s="25" customFormat="1" ht="11.25" customHeight="1" hidden="1">
      <c r="A46" s="48" t="s">
        <v>142</v>
      </c>
      <c r="B46" s="34" t="s">
        <v>111</v>
      </c>
      <c r="C46" s="48" t="s">
        <v>143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86</v>
      </c>
      <c r="B47" s="34" t="s">
        <v>111</v>
      </c>
      <c r="C47" s="48" t="s">
        <v>87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144</v>
      </c>
      <c r="B48" s="34" t="s">
        <v>111</v>
      </c>
      <c r="C48" s="48" t="s">
        <v>145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146</v>
      </c>
      <c r="B49" s="34" t="s">
        <v>111</v>
      </c>
      <c r="C49" s="48" t="s">
        <v>147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59" s="25" customFormat="1" ht="11.25" customHeight="1" hidden="1">
      <c r="A50" s="48" t="s">
        <v>174</v>
      </c>
      <c r="B50" s="34">
        <v>20</v>
      </c>
      <c r="C50" s="48" t="s">
        <v>175</v>
      </c>
      <c r="D50" s="33">
        <f>+'[1]Informe_Fondane'!D50</f>
        <v>0</v>
      </c>
      <c r="E50" s="33">
        <f>+'[1]Informe_Fondane'!E50</f>
        <v>0</v>
      </c>
      <c r="F50" s="33">
        <f>+'[1]Informe_Fondane'!F50</f>
        <v>0</v>
      </c>
      <c r="G50" s="33">
        <f>SUM(D50:E50)-F50</f>
        <v>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SUM(H50:S50)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SUM(U50:AF50)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SUM(AH50:AS50)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SUM(AU50:BF50)</f>
        <v>0</v>
      </c>
    </row>
    <row r="51" spans="1:61" s="30" customFormat="1" ht="11.25" customHeight="1" hidden="1">
      <c r="A51" s="98" t="s">
        <v>103</v>
      </c>
      <c r="B51" s="99"/>
      <c r="C51" s="98" t="s">
        <v>88</v>
      </c>
      <c r="D51" s="98">
        <f aca="true" t="shared" si="26" ref="D51:BG51">SUM(D52)</f>
        <v>0</v>
      </c>
      <c r="E51" s="98">
        <f t="shared" si="26"/>
        <v>0</v>
      </c>
      <c r="F51" s="98">
        <f t="shared" si="26"/>
        <v>0</v>
      </c>
      <c r="G51" s="98">
        <f t="shared" si="26"/>
        <v>0</v>
      </c>
      <c r="H51" s="98">
        <f t="shared" si="26"/>
        <v>0</v>
      </c>
      <c r="I51" s="98">
        <f t="shared" si="26"/>
        <v>0</v>
      </c>
      <c r="J51" s="98">
        <f t="shared" si="26"/>
        <v>0</v>
      </c>
      <c r="K51" s="98">
        <f t="shared" si="26"/>
        <v>0</v>
      </c>
      <c r="L51" s="98">
        <f t="shared" si="26"/>
        <v>0</v>
      </c>
      <c r="M51" s="98">
        <f t="shared" si="26"/>
        <v>0</v>
      </c>
      <c r="N51" s="98">
        <f t="shared" si="26"/>
        <v>0</v>
      </c>
      <c r="O51" s="98">
        <f t="shared" si="26"/>
        <v>0</v>
      </c>
      <c r="P51" s="98">
        <f t="shared" si="26"/>
        <v>0</v>
      </c>
      <c r="Q51" s="98">
        <f t="shared" si="26"/>
        <v>0</v>
      </c>
      <c r="R51" s="98">
        <f t="shared" si="26"/>
        <v>0</v>
      </c>
      <c r="S51" s="98">
        <f t="shared" si="26"/>
        <v>0</v>
      </c>
      <c r="T51" s="98">
        <f t="shared" si="26"/>
        <v>0</v>
      </c>
      <c r="U51" s="98">
        <f t="shared" si="26"/>
        <v>0</v>
      </c>
      <c r="V51" s="98">
        <f t="shared" si="26"/>
        <v>0</v>
      </c>
      <c r="W51" s="98">
        <f t="shared" si="26"/>
        <v>0</v>
      </c>
      <c r="X51" s="98">
        <f t="shared" si="26"/>
        <v>0</v>
      </c>
      <c r="Y51" s="98">
        <f t="shared" si="26"/>
        <v>0</v>
      </c>
      <c r="Z51" s="98">
        <f t="shared" si="26"/>
        <v>0</v>
      </c>
      <c r="AA51" s="98">
        <f t="shared" si="26"/>
        <v>0</v>
      </c>
      <c r="AB51" s="98">
        <f t="shared" si="26"/>
        <v>0</v>
      </c>
      <c r="AC51" s="98">
        <f t="shared" si="26"/>
        <v>0</v>
      </c>
      <c r="AD51" s="98">
        <f t="shared" si="26"/>
        <v>0</v>
      </c>
      <c r="AE51" s="98">
        <f t="shared" si="26"/>
        <v>0</v>
      </c>
      <c r="AF51" s="98">
        <f t="shared" si="26"/>
        <v>0</v>
      </c>
      <c r="AG51" s="98">
        <f t="shared" si="26"/>
        <v>0</v>
      </c>
      <c r="AH51" s="98">
        <f t="shared" si="26"/>
        <v>0</v>
      </c>
      <c r="AI51" s="98">
        <f t="shared" si="26"/>
        <v>0</v>
      </c>
      <c r="AJ51" s="98">
        <f t="shared" si="26"/>
        <v>0</v>
      </c>
      <c r="AK51" s="98">
        <f t="shared" si="26"/>
        <v>0</v>
      </c>
      <c r="AL51" s="98">
        <f t="shared" si="26"/>
        <v>0</v>
      </c>
      <c r="AM51" s="98">
        <f t="shared" si="26"/>
        <v>0</v>
      </c>
      <c r="AN51" s="98">
        <f t="shared" si="26"/>
        <v>0</v>
      </c>
      <c r="AO51" s="98">
        <f t="shared" si="26"/>
        <v>0</v>
      </c>
      <c r="AP51" s="98">
        <f t="shared" si="26"/>
        <v>0</v>
      </c>
      <c r="AQ51" s="98">
        <f t="shared" si="26"/>
        <v>0</v>
      </c>
      <c r="AR51" s="98">
        <f t="shared" si="26"/>
        <v>0</v>
      </c>
      <c r="AS51" s="98">
        <f t="shared" si="26"/>
        <v>0</v>
      </c>
      <c r="AT51" s="98">
        <f t="shared" si="26"/>
        <v>0</v>
      </c>
      <c r="AU51" s="98">
        <f t="shared" si="26"/>
        <v>0</v>
      </c>
      <c r="AV51" s="98">
        <f t="shared" si="26"/>
        <v>0</v>
      </c>
      <c r="AW51" s="98">
        <f t="shared" si="26"/>
        <v>0</v>
      </c>
      <c r="AX51" s="98">
        <f t="shared" si="26"/>
        <v>0</v>
      </c>
      <c r="AY51" s="98">
        <f t="shared" si="26"/>
        <v>0</v>
      </c>
      <c r="AZ51" s="98">
        <f t="shared" si="26"/>
        <v>0</v>
      </c>
      <c r="BA51" s="98">
        <f t="shared" si="26"/>
        <v>0</v>
      </c>
      <c r="BB51" s="98">
        <f t="shared" si="26"/>
        <v>0</v>
      </c>
      <c r="BC51" s="98">
        <f t="shared" si="26"/>
        <v>0</v>
      </c>
      <c r="BD51" s="98">
        <f t="shared" si="26"/>
        <v>0</v>
      </c>
      <c r="BE51" s="98">
        <f t="shared" si="26"/>
        <v>0</v>
      </c>
      <c r="BF51" s="98">
        <f t="shared" si="26"/>
        <v>0</v>
      </c>
      <c r="BG51" s="98">
        <f t="shared" si="26"/>
        <v>0</v>
      </c>
      <c r="BH51" s="25"/>
      <c r="BI51" s="25"/>
    </row>
    <row r="52" spans="1:59" s="25" customFormat="1" ht="11.25" customHeight="1" hidden="1">
      <c r="A52" s="48" t="s">
        <v>148</v>
      </c>
      <c r="B52" s="34" t="s">
        <v>111</v>
      </c>
      <c r="C52" s="48" t="s">
        <v>149</v>
      </c>
      <c r="D52" s="33">
        <f>+'[1]Informe_Fondane'!D52</f>
        <v>0</v>
      </c>
      <c r="E52" s="33">
        <f>+'[1]Informe_Fondane'!E52</f>
        <v>0</v>
      </c>
      <c r="F52" s="33">
        <f>+'[1]Informe_Fondane'!F52</f>
        <v>0</v>
      </c>
      <c r="G52" s="33">
        <f>SUM(D52:E52)-F52</f>
        <v>0</v>
      </c>
      <c r="H52" s="33">
        <f>+'[1]Informe_Fondane'!H52</f>
        <v>0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SUM(H52:S52)</f>
        <v>0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SUM(U52:AF52)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SUM(AH52:AS52)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SUM(AU52:BF52)</f>
        <v>0</v>
      </c>
    </row>
    <row r="53" spans="1:61" s="30" customFormat="1" ht="11.25" customHeight="1" hidden="1">
      <c r="A53" s="98" t="s">
        <v>103</v>
      </c>
      <c r="B53" s="99"/>
      <c r="C53" s="98" t="s">
        <v>89</v>
      </c>
      <c r="D53" s="98">
        <f>SUM(D54)</f>
        <v>0</v>
      </c>
      <c r="E53" s="98">
        <f aca="true" t="shared" si="27" ref="E53:S53">SUM(E54)</f>
        <v>0</v>
      </c>
      <c r="F53" s="98">
        <f t="shared" si="27"/>
        <v>0</v>
      </c>
      <c r="G53" s="98">
        <f t="shared" si="27"/>
        <v>0</v>
      </c>
      <c r="H53" s="98">
        <f t="shared" si="27"/>
        <v>0</v>
      </c>
      <c r="I53" s="98">
        <f t="shared" si="27"/>
        <v>0</v>
      </c>
      <c r="J53" s="98">
        <f t="shared" si="27"/>
        <v>0</v>
      </c>
      <c r="K53" s="98">
        <f t="shared" si="27"/>
        <v>0</v>
      </c>
      <c r="L53" s="98">
        <f t="shared" si="27"/>
        <v>0</v>
      </c>
      <c r="M53" s="98">
        <f t="shared" si="27"/>
        <v>0</v>
      </c>
      <c r="N53" s="98">
        <f t="shared" si="27"/>
        <v>0</v>
      </c>
      <c r="O53" s="98">
        <f t="shared" si="27"/>
        <v>0</v>
      </c>
      <c r="P53" s="98">
        <f t="shared" si="27"/>
        <v>0</v>
      </c>
      <c r="Q53" s="98">
        <f t="shared" si="27"/>
        <v>0</v>
      </c>
      <c r="R53" s="98">
        <f t="shared" si="27"/>
        <v>0</v>
      </c>
      <c r="S53" s="98">
        <f t="shared" si="27"/>
        <v>0</v>
      </c>
      <c r="T53" s="98">
        <f>+T54</f>
        <v>0</v>
      </c>
      <c r="U53" s="98">
        <f aca="true" t="shared" si="28" ref="U53:AF53">SUM(U54)</f>
        <v>0</v>
      </c>
      <c r="V53" s="98">
        <f t="shared" si="28"/>
        <v>0</v>
      </c>
      <c r="W53" s="98">
        <f t="shared" si="28"/>
        <v>0</v>
      </c>
      <c r="X53" s="98">
        <f t="shared" si="28"/>
        <v>0</v>
      </c>
      <c r="Y53" s="98">
        <f t="shared" si="28"/>
        <v>0</v>
      </c>
      <c r="Z53" s="98">
        <f t="shared" si="28"/>
        <v>0</v>
      </c>
      <c r="AA53" s="98">
        <f t="shared" si="28"/>
        <v>0</v>
      </c>
      <c r="AB53" s="98">
        <f t="shared" si="28"/>
        <v>0</v>
      </c>
      <c r="AC53" s="98">
        <f t="shared" si="28"/>
        <v>0</v>
      </c>
      <c r="AD53" s="98">
        <f t="shared" si="28"/>
        <v>0</v>
      </c>
      <c r="AE53" s="98">
        <f t="shared" si="28"/>
        <v>0</v>
      </c>
      <c r="AF53" s="98">
        <f t="shared" si="28"/>
        <v>0</v>
      </c>
      <c r="AG53" s="98">
        <f>+AG54</f>
        <v>0</v>
      </c>
      <c r="AH53" s="98">
        <f aca="true" t="shared" si="29" ref="AH53:AS53">SUM(AH54)</f>
        <v>0</v>
      </c>
      <c r="AI53" s="98">
        <f t="shared" si="29"/>
        <v>0</v>
      </c>
      <c r="AJ53" s="98">
        <f t="shared" si="29"/>
        <v>0</v>
      </c>
      <c r="AK53" s="98">
        <f t="shared" si="29"/>
        <v>0</v>
      </c>
      <c r="AL53" s="98">
        <f t="shared" si="29"/>
        <v>0</v>
      </c>
      <c r="AM53" s="98">
        <f t="shared" si="29"/>
        <v>0</v>
      </c>
      <c r="AN53" s="98">
        <f t="shared" si="29"/>
        <v>0</v>
      </c>
      <c r="AO53" s="98">
        <f t="shared" si="29"/>
        <v>0</v>
      </c>
      <c r="AP53" s="98">
        <f t="shared" si="29"/>
        <v>0</v>
      </c>
      <c r="AQ53" s="98">
        <f t="shared" si="29"/>
        <v>0</v>
      </c>
      <c r="AR53" s="98">
        <f t="shared" si="29"/>
        <v>0</v>
      </c>
      <c r="AS53" s="98">
        <f t="shared" si="29"/>
        <v>0</v>
      </c>
      <c r="AT53" s="98">
        <f>+AT54</f>
        <v>0</v>
      </c>
      <c r="AU53" s="98">
        <f aca="true" t="shared" si="30" ref="AU53:BF53">SUM(AU54)</f>
        <v>0</v>
      </c>
      <c r="AV53" s="98">
        <f t="shared" si="30"/>
        <v>0</v>
      </c>
      <c r="AW53" s="98">
        <f t="shared" si="30"/>
        <v>0</v>
      </c>
      <c r="AX53" s="98">
        <f t="shared" si="30"/>
        <v>0</v>
      </c>
      <c r="AY53" s="98">
        <f t="shared" si="30"/>
        <v>0</v>
      </c>
      <c r="AZ53" s="98">
        <f t="shared" si="30"/>
        <v>0</v>
      </c>
      <c r="BA53" s="98">
        <f t="shared" si="30"/>
        <v>0</v>
      </c>
      <c r="BB53" s="98">
        <f t="shared" si="30"/>
        <v>0</v>
      </c>
      <c r="BC53" s="98">
        <f t="shared" si="30"/>
        <v>0</v>
      </c>
      <c r="BD53" s="98">
        <f t="shared" si="30"/>
        <v>0</v>
      </c>
      <c r="BE53" s="98">
        <f t="shared" si="30"/>
        <v>0</v>
      </c>
      <c r="BF53" s="98">
        <f t="shared" si="30"/>
        <v>0</v>
      </c>
      <c r="BG53" s="98">
        <f>+BG54</f>
        <v>0</v>
      </c>
      <c r="BH53" s="25"/>
      <c r="BI53" s="25"/>
    </row>
    <row r="54" spans="1:59" s="25" customFormat="1" ht="11.25" customHeight="1" hidden="1">
      <c r="A54" s="48" t="s">
        <v>90</v>
      </c>
      <c r="B54" s="34" t="s">
        <v>111</v>
      </c>
      <c r="C54" s="48" t="s">
        <v>91</v>
      </c>
      <c r="D54" s="33">
        <f>+'[1]Informe_Fondane'!D54</f>
        <v>0</v>
      </c>
      <c r="E54" s="33">
        <f>+'[1]Informe_Fondane'!E54</f>
        <v>0</v>
      </c>
      <c r="F54" s="33">
        <f>+'[1]Informe_Fondane'!F54</f>
        <v>0</v>
      </c>
      <c r="G54" s="33">
        <f>SUM(D54:E54)-F54</f>
        <v>0</v>
      </c>
      <c r="H54" s="33">
        <f>+'[1]Informe_Fondane'!H56</f>
        <v>0</v>
      </c>
      <c r="I54" s="33">
        <f>+'[1]Informe_Fondane'!I56</f>
        <v>0</v>
      </c>
      <c r="J54" s="33">
        <f>+'[1]Informe_Fondane'!J56</f>
        <v>0</v>
      </c>
      <c r="K54" s="33">
        <f>+'[1]Informe_Fondane'!K56</f>
        <v>0</v>
      </c>
      <c r="L54" s="33">
        <f>+'[1]Informe_Fondane'!L56</f>
        <v>0</v>
      </c>
      <c r="M54" s="33">
        <f>+'[1]Informe_Fondane'!M56</f>
        <v>0</v>
      </c>
      <c r="N54" s="33">
        <f>+'[1]Informe_Fondane'!N56</f>
        <v>0</v>
      </c>
      <c r="O54" s="33">
        <f>+'[1]Informe_Fondane'!O56</f>
        <v>0</v>
      </c>
      <c r="P54" s="33">
        <f>+'[1]Informe_Fondane'!P56</f>
        <v>0</v>
      </c>
      <c r="Q54" s="33">
        <f>+'[1]Informe_Fondane'!Q54</f>
        <v>0</v>
      </c>
      <c r="R54" s="33">
        <f>+'[1]Informe_Fondane'!R56</f>
        <v>0</v>
      </c>
      <c r="S54" s="33">
        <f>+'[1]Informe_Fondane'!S56</f>
        <v>0</v>
      </c>
      <c r="T54" s="33">
        <f>SUM(H54:S54)</f>
        <v>0</v>
      </c>
      <c r="U54" s="33">
        <f>+'[1]Informe_Fondane'!U56</f>
        <v>0</v>
      </c>
      <c r="V54" s="33">
        <f>+'[1]Informe_Fondane'!V56</f>
        <v>0</v>
      </c>
      <c r="W54" s="33">
        <f>+'[1]Informe_Fondane'!W56</f>
        <v>0</v>
      </c>
      <c r="X54" s="33">
        <f>+'[1]Informe_Fondane'!X56</f>
        <v>0</v>
      </c>
      <c r="Y54" s="33">
        <f>+'[1]Informe_Fondane'!Y56</f>
        <v>0</v>
      </c>
      <c r="Z54" s="33">
        <f>+'[1]Informe_Fondane'!Z56</f>
        <v>0</v>
      </c>
      <c r="AA54" s="33">
        <f>+'[1]Informe_Fondane'!AA56</f>
        <v>0</v>
      </c>
      <c r="AB54" s="33">
        <f>+'[1]Informe_Fondane'!AB56</f>
        <v>0</v>
      </c>
      <c r="AC54" s="33">
        <f>+'[1]Informe_Fondane'!AC54</f>
        <v>0</v>
      </c>
      <c r="AD54" s="33">
        <f>+'[1]Informe_Fondane'!AD54</f>
        <v>0</v>
      </c>
      <c r="AE54" s="33">
        <f>+'[1]Informe_Fondane'!AE56</f>
        <v>0</v>
      </c>
      <c r="AF54" s="33">
        <f>+'[1]Informe_Fondane'!AF56</f>
        <v>0</v>
      </c>
      <c r="AG54" s="33">
        <f>SUM(U54:AF54)</f>
        <v>0</v>
      </c>
      <c r="AH54" s="33">
        <f>+'[1]Informe_Fondane'!AH56</f>
        <v>0</v>
      </c>
      <c r="AI54" s="33">
        <f>+'[1]Informe_Fondane'!AI56</f>
        <v>0</v>
      </c>
      <c r="AJ54" s="33">
        <f>+'[1]Informe_Fondane'!AJ56</f>
        <v>0</v>
      </c>
      <c r="AK54" s="33">
        <f>+'[1]Informe_Fondane'!AK56</f>
        <v>0</v>
      </c>
      <c r="AL54" s="33">
        <f>+'[1]Informe_Fondane'!AL56</f>
        <v>0</v>
      </c>
      <c r="AM54" s="33">
        <f>+'[1]Informe_Fondane'!AM56</f>
        <v>0</v>
      </c>
      <c r="AN54" s="33">
        <f>+'[1]Informe_Fondane'!AN56</f>
        <v>0</v>
      </c>
      <c r="AO54" s="33">
        <f>+'[1]Informe_Fondane'!AO56</f>
        <v>0</v>
      </c>
      <c r="AP54" s="33">
        <f>+'[1]Informe_Fondane'!AP56</f>
        <v>0</v>
      </c>
      <c r="AQ54" s="33">
        <f>+'[1]Informe_Fondane'!AQ54</f>
        <v>0</v>
      </c>
      <c r="AR54" s="33">
        <f>+'[1]Informe_Fondane'!AR56</f>
        <v>0</v>
      </c>
      <c r="AS54" s="33">
        <f>+'[1]Informe_Fondane'!AS56</f>
        <v>0</v>
      </c>
      <c r="AT54" s="33">
        <f>SUM(AH54:AS54)</f>
        <v>0</v>
      </c>
      <c r="AU54" s="33">
        <f>+'[1]Informe_Fondane'!AU56</f>
        <v>0</v>
      </c>
      <c r="AV54" s="33">
        <f>+'[1]Informe_Fondane'!AV56</f>
        <v>0</v>
      </c>
      <c r="AW54" s="33">
        <f>+'[1]Informe_Fondane'!AW56</f>
        <v>0</v>
      </c>
      <c r="AX54" s="33">
        <f>+'[1]Informe_Fondane'!AX56</f>
        <v>0</v>
      </c>
      <c r="AY54" s="33">
        <f>+'[1]Informe_Fondane'!AY56</f>
        <v>0</v>
      </c>
      <c r="AZ54" s="33">
        <f>+'[1]Informe_Fondane'!AZ56</f>
        <v>0</v>
      </c>
      <c r="BA54" s="33">
        <f>+'[1]Informe_Fondane'!BA56</f>
        <v>0</v>
      </c>
      <c r="BB54" s="33">
        <f>+'[1]Informe_Fondane'!BB56</f>
        <v>0</v>
      </c>
      <c r="BC54" s="33">
        <f>+'[1]Informe_Fondane'!BC56</f>
        <v>0</v>
      </c>
      <c r="BD54" s="33">
        <f>+'[1]Informe_Fondane'!BD54</f>
        <v>0</v>
      </c>
      <c r="BE54" s="33">
        <f>+'[1]Informe_Fondane'!BE56</f>
        <v>0</v>
      </c>
      <c r="BF54" s="33">
        <f>+'[1]Informe_Fondane'!BF56</f>
        <v>0</v>
      </c>
      <c r="BG54" s="33">
        <f>SUM(AU54:BF54)</f>
        <v>0</v>
      </c>
    </row>
    <row r="55" spans="1:61" s="30" customFormat="1" ht="11.25" customHeight="1" hidden="1">
      <c r="A55" s="98" t="s">
        <v>150</v>
      </c>
      <c r="B55" s="99"/>
      <c r="C55" s="98" t="s">
        <v>92</v>
      </c>
      <c r="D55" s="98">
        <f aca="true" t="shared" si="31" ref="D55:BG55">SUM(D56)</f>
        <v>0</v>
      </c>
      <c r="E55" s="98">
        <f t="shared" si="31"/>
        <v>0</v>
      </c>
      <c r="F55" s="98">
        <f t="shared" si="31"/>
        <v>0</v>
      </c>
      <c r="G55" s="98">
        <f t="shared" si="31"/>
        <v>0</v>
      </c>
      <c r="H55" s="98">
        <f t="shared" si="31"/>
        <v>0</v>
      </c>
      <c r="I55" s="98">
        <f t="shared" si="31"/>
        <v>0</v>
      </c>
      <c r="J55" s="98">
        <f t="shared" si="31"/>
        <v>0</v>
      </c>
      <c r="K55" s="98">
        <f t="shared" si="31"/>
        <v>0</v>
      </c>
      <c r="L55" s="98">
        <f t="shared" si="31"/>
        <v>0</v>
      </c>
      <c r="M55" s="98">
        <f t="shared" si="31"/>
        <v>0</v>
      </c>
      <c r="N55" s="98">
        <f t="shared" si="31"/>
        <v>0</v>
      </c>
      <c r="O55" s="98">
        <f t="shared" si="31"/>
        <v>0</v>
      </c>
      <c r="P55" s="98">
        <f t="shared" si="31"/>
        <v>0</v>
      </c>
      <c r="Q55" s="98">
        <f t="shared" si="31"/>
        <v>0</v>
      </c>
      <c r="R55" s="98">
        <f t="shared" si="31"/>
        <v>0</v>
      </c>
      <c r="S55" s="98">
        <f t="shared" si="31"/>
        <v>0</v>
      </c>
      <c r="T55" s="98">
        <f t="shared" si="31"/>
        <v>0</v>
      </c>
      <c r="U55" s="98">
        <f t="shared" si="31"/>
        <v>0</v>
      </c>
      <c r="V55" s="98">
        <f t="shared" si="31"/>
        <v>0</v>
      </c>
      <c r="W55" s="98">
        <f t="shared" si="31"/>
        <v>0</v>
      </c>
      <c r="X55" s="98">
        <f t="shared" si="31"/>
        <v>0</v>
      </c>
      <c r="Y55" s="98">
        <f t="shared" si="31"/>
        <v>0</v>
      </c>
      <c r="Z55" s="98">
        <f t="shared" si="31"/>
        <v>0</v>
      </c>
      <c r="AA55" s="98">
        <f t="shared" si="31"/>
        <v>0</v>
      </c>
      <c r="AB55" s="98">
        <f t="shared" si="31"/>
        <v>0</v>
      </c>
      <c r="AC55" s="98">
        <f t="shared" si="31"/>
        <v>0</v>
      </c>
      <c r="AD55" s="98">
        <f t="shared" si="31"/>
        <v>0</v>
      </c>
      <c r="AE55" s="98">
        <f t="shared" si="31"/>
        <v>0</v>
      </c>
      <c r="AF55" s="98">
        <f t="shared" si="31"/>
        <v>0</v>
      </c>
      <c r="AG55" s="98">
        <f t="shared" si="31"/>
        <v>0</v>
      </c>
      <c r="AH55" s="98">
        <f t="shared" si="31"/>
        <v>0</v>
      </c>
      <c r="AI55" s="98">
        <f t="shared" si="31"/>
        <v>0</v>
      </c>
      <c r="AJ55" s="98">
        <f t="shared" si="31"/>
        <v>0</v>
      </c>
      <c r="AK55" s="98">
        <f t="shared" si="31"/>
        <v>0</v>
      </c>
      <c r="AL55" s="98">
        <f t="shared" si="31"/>
        <v>0</v>
      </c>
      <c r="AM55" s="98">
        <f t="shared" si="31"/>
        <v>0</v>
      </c>
      <c r="AN55" s="98">
        <f t="shared" si="31"/>
        <v>0</v>
      </c>
      <c r="AO55" s="98">
        <f t="shared" si="31"/>
        <v>0</v>
      </c>
      <c r="AP55" s="98">
        <f t="shared" si="31"/>
        <v>0</v>
      </c>
      <c r="AQ55" s="98">
        <f t="shared" si="31"/>
        <v>0</v>
      </c>
      <c r="AR55" s="98">
        <f t="shared" si="31"/>
        <v>0</v>
      </c>
      <c r="AS55" s="98">
        <f t="shared" si="31"/>
        <v>0</v>
      </c>
      <c r="AT55" s="98">
        <f t="shared" si="31"/>
        <v>0</v>
      </c>
      <c r="AU55" s="98">
        <f t="shared" si="31"/>
        <v>0</v>
      </c>
      <c r="AV55" s="98">
        <f t="shared" si="31"/>
        <v>0</v>
      </c>
      <c r="AW55" s="98">
        <f t="shared" si="31"/>
        <v>0</v>
      </c>
      <c r="AX55" s="98">
        <f t="shared" si="31"/>
        <v>0</v>
      </c>
      <c r="AY55" s="98">
        <f t="shared" si="31"/>
        <v>0</v>
      </c>
      <c r="AZ55" s="98">
        <f t="shared" si="31"/>
        <v>0</v>
      </c>
      <c r="BA55" s="98">
        <f t="shared" si="31"/>
        <v>0</v>
      </c>
      <c r="BB55" s="98">
        <f t="shared" si="31"/>
        <v>0</v>
      </c>
      <c r="BC55" s="98">
        <f t="shared" si="31"/>
        <v>0</v>
      </c>
      <c r="BD55" s="98">
        <f t="shared" si="31"/>
        <v>0</v>
      </c>
      <c r="BE55" s="98">
        <f t="shared" si="31"/>
        <v>0</v>
      </c>
      <c r="BF55" s="98">
        <f t="shared" si="31"/>
        <v>0</v>
      </c>
      <c r="BG55" s="98">
        <f t="shared" si="31"/>
        <v>0</v>
      </c>
      <c r="BH55" s="25"/>
      <c r="BI55" s="25"/>
    </row>
    <row r="56" spans="1:59" s="25" customFormat="1" ht="11.25" customHeight="1" hidden="1">
      <c r="A56" s="48" t="s">
        <v>93</v>
      </c>
      <c r="B56" s="34" t="s">
        <v>111</v>
      </c>
      <c r="C56" s="48" t="s">
        <v>94</v>
      </c>
      <c r="D56" s="33">
        <f>+'[1]Informe_Fondane'!D56</f>
        <v>0</v>
      </c>
      <c r="E56" s="33">
        <f>+'[1]Informe_Fondane'!E56</f>
        <v>0</v>
      </c>
      <c r="F56" s="33">
        <f>+'[1]Informe_Fondane'!F56</f>
        <v>0</v>
      </c>
      <c r="G56" s="33">
        <f>SUM(D56:E56)-F56</f>
        <v>0</v>
      </c>
      <c r="H56" s="33">
        <f>+'[1]Informe_Fondane'!H56</f>
        <v>0</v>
      </c>
      <c r="I56" s="33">
        <f>+'[1]Informe_Fondane'!I56</f>
        <v>0</v>
      </c>
      <c r="J56" s="33">
        <f>+'[1]Informe_Fondane'!J56</f>
        <v>0</v>
      </c>
      <c r="K56" s="33">
        <f>+'[1]Informe_Fondane'!K56</f>
        <v>0</v>
      </c>
      <c r="L56" s="33">
        <f>+'[1]Informe_Fondane'!L56</f>
        <v>0</v>
      </c>
      <c r="M56" s="33">
        <f>+'[1]Informe_Fondane'!M56</f>
        <v>0</v>
      </c>
      <c r="N56" s="33">
        <f>+'[1]Informe_Fondane'!N56</f>
        <v>0</v>
      </c>
      <c r="O56" s="33">
        <f>+'[1]Informe_Fondane'!O56</f>
        <v>0</v>
      </c>
      <c r="P56" s="33">
        <f>+'[1]Informe_Fondane'!P56</f>
        <v>0</v>
      </c>
      <c r="Q56" s="33">
        <f>+'[1]Informe_Fondane'!Q56</f>
        <v>0</v>
      </c>
      <c r="R56" s="33">
        <f>+'[1]Informe_Fondane'!R56</f>
        <v>0</v>
      </c>
      <c r="S56" s="33">
        <f>+'[1]Informe_Fondane'!S56</f>
        <v>0</v>
      </c>
      <c r="T56" s="33">
        <f>SUM(H56:S56)</f>
        <v>0</v>
      </c>
      <c r="U56" s="33">
        <f>+'[1]Informe_Fondane'!U56</f>
        <v>0</v>
      </c>
      <c r="V56" s="33">
        <f>+'[1]Informe_Fondane'!V56</f>
        <v>0</v>
      </c>
      <c r="W56" s="33">
        <f>+'[1]Informe_Fondane'!W56</f>
        <v>0</v>
      </c>
      <c r="X56" s="33">
        <f>+'[1]Informe_Fondane'!X56</f>
        <v>0</v>
      </c>
      <c r="Y56" s="33">
        <f>+'[1]Informe_Fondane'!Y56</f>
        <v>0</v>
      </c>
      <c r="Z56" s="33">
        <f>+'[1]Informe_Fondane'!Z56</f>
        <v>0</v>
      </c>
      <c r="AA56" s="33">
        <f>+'[1]Informe_Fondane'!AA56</f>
        <v>0</v>
      </c>
      <c r="AB56" s="33">
        <f>+'[1]Informe_Fondane'!AB56</f>
        <v>0</v>
      </c>
      <c r="AC56" s="33">
        <f>+'[1]Informe_Fondane'!AC56</f>
        <v>0</v>
      </c>
      <c r="AD56" s="33">
        <f>+'[1]Informe_Fondane'!AD56</f>
        <v>0</v>
      </c>
      <c r="AE56" s="33">
        <f>+'[1]Informe_Fondane'!AE56</f>
        <v>0</v>
      </c>
      <c r="AF56" s="33">
        <f>+'[1]Informe_Fondane'!AF56</f>
        <v>0</v>
      </c>
      <c r="AG56" s="33">
        <f>SUM(U56:AF56)</f>
        <v>0</v>
      </c>
      <c r="AH56" s="33">
        <f>+'[1]Informe_Fondane'!AH56</f>
        <v>0</v>
      </c>
      <c r="AI56" s="33">
        <f>+'[1]Informe_Fondane'!AI56</f>
        <v>0</v>
      </c>
      <c r="AJ56" s="33">
        <f>+'[1]Informe_Fondane'!AJ56</f>
        <v>0</v>
      </c>
      <c r="AK56" s="33">
        <f>+'[1]Informe_Fondane'!AK56</f>
        <v>0</v>
      </c>
      <c r="AL56" s="33">
        <f>+'[1]Informe_Fondane'!AL56</f>
        <v>0</v>
      </c>
      <c r="AM56" s="33">
        <f>+'[1]Informe_Fondane'!AM56</f>
        <v>0</v>
      </c>
      <c r="AN56" s="33">
        <f>+'[1]Informe_Fondane'!AN56</f>
        <v>0</v>
      </c>
      <c r="AO56" s="33">
        <f>+'[1]Informe_Fondane'!AO56</f>
        <v>0</v>
      </c>
      <c r="AP56" s="33">
        <f>+'[1]Informe_Fondane'!AP56</f>
        <v>0</v>
      </c>
      <c r="AQ56" s="33">
        <f>+'[1]Informe_Fondane'!AQ56</f>
        <v>0</v>
      </c>
      <c r="AR56" s="33">
        <f>+'[1]Informe_Fondane'!AR56</f>
        <v>0</v>
      </c>
      <c r="AS56" s="33">
        <f>+'[1]Informe_Fondane'!AS56</f>
        <v>0</v>
      </c>
      <c r="AT56" s="33">
        <f>SUM(AH56:AS56)</f>
        <v>0</v>
      </c>
      <c r="AU56" s="33">
        <f>+'[1]Informe_Fondane'!AU56</f>
        <v>0</v>
      </c>
      <c r="AV56" s="33">
        <f>+'[1]Informe_Fondane'!AV56</f>
        <v>0</v>
      </c>
      <c r="AW56" s="33">
        <f>+'[1]Informe_Fondane'!AW56</f>
        <v>0</v>
      </c>
      <c r="AX56" s="33">
        <f>+'[1]Informe_Fondane'!AX56</f>
        <v>0</v>
      </c>
      <c r="AY56" s="33">
        <f>+'[1]Informe_Fondane'!AY56</f>
        <v>0</v>
      </c>
      <c r="AZ56" s="33">
        <f>+'[1]Informe_Fondane'!AZ56</f>
        <v>0</v>
      </c>
      <c r="BA56" s="33">
        <f>+'[1]Informe_Fondane'!BA56</f>
        <v>0</v>
      </c>
      <c r="BB56" s="33">
        <f>+'[1]Informe_Fondane'!BB56</f>
        <v>0</v>
      </c>
      <c r="BC56" s="33">
        <f>+'[1]Informe_Fondane'!BC56</f>
        <v>0</v>
      </c>
      <c r="BD56" s="33">
        <f>+'[1]Informe_Fondane'!BD56</f>
        <v>0</v>
      </c>
      <c r="BE56" s="33">
        <f>+'[1]Informe_Fondane'!BE56</f>
        <v>0</v>
      </c>
      <c r="BF56" s="33">
        <f>+'[1]Informe_Fondane'!BF56</f>
        <v>0</v>
      </c>
      <c r="BG56" s="33">
        <f>SUM(AU56:BF56)</f>
        <v>0</v>
      </c>
    </row>
    <row r="57" spans="1:61" s="30" customFormat="1" ht="11.25" customHeight="1">
      <c r="A57" s="98" t="s">
        <v>158</v>
      </c>
      <c r="B57" s="99"/>
      <c r="C57" s="98" t="s">
        <v>160</v>
      </c>
      <c r="D57" s="98">
        <f aca="true" t="shared" si="32" ref="D57:BG57">SUM(D58)</f>
        <v>1000</v>
      </c>
      <c r="E57" s="98">
        <f t="shared" si="32"/>
        <v>0</v>
      </c>
      <c r="F57" s="98">
        <f t="shared" si="32"/>
        <v>0</v>
      </c>
      <c r="G57" s="98">
        <f t="shared" si="32"/>
        <v>1000</v>
      </c>
      <c r="H57" s="98">
        <f t="shared" si="32"/>
        <v>390</v>
      </c>
      <c r="I57" s="98">
        <f t="shared" si="32"/>
        <v>0</v>
      </c>
      <c r="J57" s="98">
        <f t="shared" si="32"/>
        <v>0</v>
      </c>
      <c r="K57" s="98">
        <f t="shared" si="32"/>
        <v>0</v>
      </c>
      <c r="L57" s="98">
        <f t="shared" si="32"/>
        <v>0</v>
      </c>
      <c r="M57" s="98">
        <f t="shared" si="32"/>
        <v>0</v>
      </c>
      <c r="N57" s="98">
        <f t="shared" si="32"/>
        <v>0</v>
      </c>
      <c r="O57" s="98">
        <f t="shared" si="32"/>
        <v>0</v>
      </c>
      <c r="P57" s="98">
        <f t="shared" si="32"/>
        <v>0</v>
      </c>
      <c r="Q57" s="98">
        <f t="shared" si="32"/>
        <v>0</v>
      </c>
      <c r="R57" s="98">
        <f t="shared" si="32"/>
        <v>0</v>
      </c>
      <c r="S57" s="98">
        <f t="shared" si="32"/>
        <v>0</v>
      </c>
      <c r="T57" s="98">
        <f t="shared" si="32"/>
        <v>390</v>
      </c>
      <c r="U57" s="98">
        <f t="shared" si="32"/>
        <v>390</v>
      </c>
      <c r="V57" s="98">
        <f t="shared" si="32"/>
        <v>0</v>
      </c>
      <c r="W57" s="98">
        <f t="shared" si="32"/>
        <v>0</v>
      </c>
      <c r="X57" s="98">
        <f t="shared" si="32"/>
        <v>0</v>
      </c>
      <c r="Y57" s="98">
        <f t="shared" si="32"/>
        <v>0</v>
      </c>
      <c r="Z57" s="98">
        <f t="shared" si="32"/>
        <v>0</v>
      </c>
      <c r="AA57" s="98">
        <f t="shared" si="32"/>
        <v>0</v>
      </c>
      <c r="AB57" s="98">
        <f t="shared" si="32"/>
        <v>0</v>
      </c>
      <c r="AC57" s="98">
        <f t="shared" si="32"/>
        <v>0</v>
      </c>
      <c r="AD57" s="98">
        <f t="shared" si="32"/>
        <v>0</v>
      </c>
      <c r="AE57" s="98">
        <f t="shared" si="32"/>
        <v>0</v>
      </c>
      <c r="AF57" s="98">
        <f t="shared" si="32"/>
        <v>0</v>
      </c>
      <c r="AG57" s="98">
        <f t="shared" si="32"/>
        <v>390</v>
      </c>
      <c r="AH57" s="98">
        <f t="shared" si="32"/>
        <v>390</v>
      </c>
      <c r="AI57" s="98">
        <f t="shared" si="32"/>
        <v>0</v>
      </c>
      <c r="AJ57" s="98">
        <f t="shared" si="32"/>
        <v>0</v>
      </c>
      <c r="AK57" s="98">
        <f t="shared" si="32"/>
        <v>0</v>
      </c>
      <c r="AL57" s="98">
        <f t="shared" si="32"/>
        <v>0</v>
      </c>
      <c r="AM57" s="98">
        <f t="shared" si="32"/>
        <v>0</v>
      </c>
      <c r="AN57" s="98">
        <f t="shared" si="32"/>
        <v>0</v>
      </c>
      <c r="AO57" s="98">
        <f t="shared" si="32"/>
        <v>0</v>
      </c>
      <c r="AP57" s="98">
        <f t="shared" si="32"/>
        <v>0</v>
      </c>
      <c r="AQ57" s="98">
        <f t="shared" si="32"/>
        <v>0</v>
      </c>
      <c r="AR57" s="98">
        <f t="shared" si="32"/>
        <v>0</v>
      </c>
      <c r="AS57" s="98">
        <f t="shared" si="32"/>
        <v>0</v>
      </c>
      <c r="AT57" s="98">
        <f t="shared" si="32"/>
        <v>390</v>
      </c>
      <c r="AU57" s="98">
        <f t="shared" si="32"/>
        <v>390</v>
      </c>
      <c r="AV57" s="98">
        <f t="shared" si="32"/>
        <v>0</v>
      </c>
      <c r="AW57" s="98">
        <f t="shared" si="32"/>
        <v>0</v>
      </c>
      <c r="AX57" s="98">
        <f t="shared" si="32"/>
        <v>0</v>
      </c>
      <c r="AY57" s="98">
        <f t="shared" si="32"/>
        <v>0</v>
      </c>
      <c r="AZ57" s="98">
        <f t="shared" si="32"/>
        <v>0</v>
      </c>
      <c r="BA57" s="98">
        <f t="shared" si="32"/>
        <v>0</v>
      </c>
      <c r="BB57" s="98">
        <f t="shared" si="32"/>
        <v>0</v>
      </c>
      <c r="BC57" s="98">
        <f t="shared" si="32"/>
        <v>0</v>
      </c>
      <c r="BD57" s="98">
        <f t="shared" si="32"/>
        <v>0</v>
      </c>
      <c r="BE57" s="98">
        <f t="shared" si="32"/>
        <v>0</v>
      </c>
      <c r="BF57" s="98">
        <f t="shared" si="32"/>
        <v>0</v>
      </c>
      <c r="BG57" s="98">
        <f t="shared" si="32"/>
        <v>390</v>
      </c>
      <c r="BH57" s="25"/>
      <c r="BI57" s="25"/>
    </row>
    <row r="58" spans="1:59" s="25" customFormat="1" ht="11.25" customHeight="1">
      <c r="A58" s="48" t="s">
        <v>159</v>
      </c>
      <c r="B58" s="34">
        <v>21</v>
      </c>
      <c r="C58" s="48" t="s">
        <v>161</v>
      </c>
      <c r="D58" s="33">
        <f>+'[1]Informe_Fondane'!D58</f>
        <v>1000</v>
      </c>
      <c r="E58" s="33">
        <f>+'[1]Informe_Fondane'!E58</f>
        <v>0</v>
      </c>
      <c r="F58" s="33">
        <f>+'[1]Informe_Fondane'!F58</f>
        <v>0</v>
      </c>
      <c r="G58" s="33">
        <f>SUM(D58:E58)-F58</f>
        <v>1000</v>
      </c>
      <c r="H58" s="33">
        <f>+'[1]Informe_Fondane'!H58</f>
        <v>390</v>
      </c>
      <c r="I58" s="33">
        <f>+'[1]Informe_Fondane'!I58</f>
        <v>0</v>
      </c>
      <c r="J58" s="33">
        <f>+'[1]Informe_Fondane'!J58</f>
        <v>0</v>
      </c>
      <c r="K58" s="33">
        <f>+'[1]Informe_Fondane'!K58</f>
        <v>0</v>
      </c>
      <c r="L58" s="33">
        <f>+'[1]Informe_Fondane'!L58</f>
        <v>0</v>
      </c>
      <c r="M58" s="33">
        <f>+'[1]Informe_Fondane'!M58</f>
        <v>0</v>
      </c>
      <c r="N58" s="33">
        <f>+'[1]Informe_Fondane'!N58</f>
        <v>0</v>
      </c>
      <c r="O58" s="33">
        <f>+'[1]Informe_Fondane'!O58</f>
        <v>0</v>
      </c>
      <c r="P58" s="33">
        <f>+'[1]Informe_Fondane'!P58</f>
        <v>0</v>
      </c>
      <c r="Q58" s="33">
        <f>+'[1]Informe_Fondane'!Q58</f>
        <v>0</v>
      </c>
      <c r="R58" s="33">
        <f>+'[1]Informe_Fondane'!R58</f>
        <v>0</v>
      </c>
      <c r="S58" s="33">
        <f>+'[1]Informe_Fondane'!S58</f>
        <v>0</v>
      </c>
      <c r="T58" s="33">
        <f>SUM(H58:S58)</f>
        <v>390</v>
      </c>
      <c r="U58" s="33">
        <f>+'[1]Informe_Fondane'!U58</f>
        <v>390</v>
      </c>
      <c r="V58" s="33">
        <f>+'[1]Informe_Fondane'!V58</f>
        <v>0</v>
      </c>
      <c r="W58" s="33">
        <f>+'[1]Informe_Fondane'!W58</f>
        <v>0</v>
      </c>
      <c r="X58" s="33">
        <f>+'[1]Informe_Fondane'!X58</f>
        <v>0</v>
      </c>
      <c r="Y58" s="33">
        <f>+'[1]Informe_Fondane'!Y58</f>
        <v>0</v>
      </c>
      <c r="Z58" s="33">
        <f>+'[1]Informe_Fondane'!Z58</f>
        <v>0</v>
      </c>
      <c r="AA58" s="33">
        <f>+'[1]Informe_Fondane'!AA58</f>
        <v>0</v>
      </c>
      <c r="AB58" s="33">
        <f>+'[1]Informe_Fondane'!AB58</f>
        <v>0</v>
      </c>
      <c r="AC58" s="33">
        <f>+'[1]Informe_Fondane'!AC58</f>
        <v>0</v>
      </c>
      <c r="AD58" s="33">
        <f>+'[1]Informe_Fondane'!AD58</f>
        <v>0</v>
      </c>
      <c r="AE58" s="33">
        <f>+'[1]Informe_Fondane'!AE58</f>
        <v>0</v>
      </c>
      <c r="AF58" s="33">
        <f>+'[1]Informe_Fondane'!AF58</f>
        <v>0</v>
      </c>
      <c r="AG58" s="33">
        <f>SUM(U58:AF58)</f>
        <v>390</v>
      </c>
      <c r="AH58" s="33">
        <f>+'[1]Informe_Fondane'!AH58</f>
        <v>390</v>
      </c>
      <c r="AI58" s="33">
        <f>+'[1]Informe_Fondane'!AI58</f>
        <v>0</v>
      </c>
      <c r="AJ58" s="33">
        <f>+'[1]Informe_Fondane'!AJ58</f>
        <v>0</v>
      </c>
      <c r="AK58" s="33">
        <f>+'[1]Informe_Fondane'!AK58</f>
        <v>0</v>
      </c>
      <c r="AL58" s="33">
        <f>+'[1]Informe_Fondane'!AL58</f>
        <v>0</v>
      </c>
      <c r="AM58" s="33">
        <f>+'[1]Informe_Fondane'!AM58</f>
        <v>0</v>
      </c>
      <c r="AN58" s="33">
        <f>+'[1]Informe_Fondane'!AN58</f>
        <v>0</v>
      </c>
      <c r="AO58" s="33">
        <f>+'[1]Informe_Fondane'!AO58</f>
        <v>0</v>
      </c>
      <c r="AP58" s="33">
        <f>+'[1]Informe_Fondane'!AP58</f>
        <v>0</v>
      </c>
      <c r="AQ58" s="33">
        <f>+'[1]Informe_Fondane'!AQ58</f>
        <v>0</v>
      </c>
      <c r="AR58" s="33">
        <f>+'[1]Informe_Fondane'!AR58</f>
        <v>0</v>
      </c>
      <c r="AS58" s="33">
        <f>+'[1]Informe_Fondane'!AS58</f>
        <v>0</v>
      </c>
      <c r="AT58" s="33">
        <f>SUM(AH58:AS58)</f>
        <v>390</v>
      </c>
      <c r="AU58" s="33">
        <f>+'[1]Informe_Fondane'!AU58</f>
        <v>390</v>
      </c>
      <c r="AV58" s="33">
        <f>+'[1]Informe_Fondane'!AV58</f>
        <v>0</v>
      </c>
      <c r="AW58" s="33">
        <f>+'[1]Informe_Fondane'!AW58</f>
        <v>0</v>
      </c>
      <c r="AX58" s="33">
        <f>+'[1]Informe_Fondane'!AX58</f>
        <v>0</v>
      </c>
      <c r="AY58" s="33">
        <f>+'[1]Informe_Fondane'!AY58</f>
        <v>0</v>
      </c>
      <c r="AZ58" s="33">
        <f>+'[1]Informe_Fondane'!AZ58</f>
        <v>0</v>
      </c>
      <c r="BA58" s="33">
        <f>+'[1]Informe_Fondane'!BA58</f>
        <v>0</v>
      </c>
      <c r="BB58" s="33">
        <f>+'[1]Informe_Fondane'!BB58</f>
        <v>0</v>
      </c>
      <c r="BC58" s="33">
        <f>+'[1]Informe_Fondane'!BC58</f>
        <v>0</v>
      </c>
      <c r="BD58" s="33">
        <f>+'[1]Informe_Fondane'!BD58</f>
        <v>0</v>
      </c>
      <c r="BE58" s="33">
        <f>+'[1]Informe_Fondane'!BE58</f>
        <v>0</v>
      </c>
      <c r="BF58" s="33">
        <f>+'[1]Informe_Fondane'!BF58</f>
        <v>0</v>
      </c>
      <c r="BG58" s="33">
        <f>SUM(AU58:BF58)</f>
        <v>390</v>
      </c>
    </row>
    <row r="59" spans="1:61" s="30" customFormat="1" ht="11.25" customHeight="1" hidden="1">
      <c r="A59" s="98" t="s">
        <v>151</v>
      </c>
      <c r="B59" s="99"/>
      <c r="C59" s="98" t="s">
        <v>95</v>
      </c>
      <c r="D59" s="98">
        <f>SUM(D60:D61)</f>
        <v>0</v>
      </c>
      <c r="E59" s="98">
        <f aca="true" t="shared" si="33" ref="E59:BG59">SUM(E60:E61)</f>
        <v>0</v>
      </c>
      <c r="F59" s="98">
        <f t="shared" si="33"/>
        <v>0</v>
      </c>
      <c r="G59" s="98">
        <f t="shared" si="33"/>
        <v>0</v>
      </c>
      <c r="H59" s="98">
        <f t="shared" si="33"/>
        <v>0</v>
      </c>
      <c r="I59" s="98">
        <f t="shared" si="33"/>
        <v>0</v>
      </c>
      <c r="J59" s="98">
        <f t="shared" si="33"/>
        <v>0</v>
      </c>
      <c r="K59" s="98">
        <f t="shared" si="33"/>
        <v>0</v>
      </c>
      <c r="L59" s="98">
        <f t="shared" si="33"/>
        <v>0</v>
      </c>
      <c r="M59" s="98">
        <f t="shared" si="33"/>
        <v>0</v>
      </c>
      <c r="N59" s="98">
        <f t="shared" si="33"/>
        <v>0</v>
      </c>
      <c r="O59" s="98">
        <f t="shared" si="33"/>
        <v>0</v>
      </c>
      <c r="P59" s="98">
        <f t="shared" si="33"/>
        <v>0</v>
      </c>
      <c r="Q59" s="98">
        <f t="shared" si="33"/>
        <v>0</v>
      </c>
      <c r="R59" s="98">
        <f t="shared" si="33"/>
        <v>0</v>
      </c>
      <c r="S59" s="98">
        <f t="shared" si="33"/>
        <v>0</v>
      </c>
      <c r="T59" s="98">
        <f t="shared" si="33"/>
        <v>0</v>
      </c>
      <c r="U59" s="98">
        <f t="shared" si="33"/>
        <v>0</v>
      </c>
      <c r="V59" s="98">
        <f t="shared" si="33"/>
        <v>0</v>
      </c>
      <c r="W59" s="98">
        <f t="shared" si="33"/>
        <v>0</v>
      </c>
      <c r="X59" s="98">
        <f t="shared" si="33"/>
        <v>0</v>
      </c>
      <c r="Y59" s="98">
        <f t="shared" si="33"/>
        <v>0</v>
      </c>
      <c r="Z59" s="98">
        <f t="shared" si="33"/>
        <v>0</v>
      </c>
      <c r="AA59" s="98">
        <f t="shared" si="33"/>
        <v>0</v>
      </c>
      <c r="AB59" s="98">
        <f t="shared" si="33"/>
        <v>0</v>
      </c>
      <c r="AC59" s="98">
        <f t="shared" si="33"/>
        <v>0</v>
      </c>
      <c r="AD59" s="98">
        <f t="shared" si="33"/>
        <v>0</v>
      </c>
      <c r="AE59" s="98">
        <f t="shared" si="33"/>
        <v>0</v>
      </c>
      <c r="AF59" s="98">
        <f t="shared" si="33"/>
        <v>0</v>
      </c>
      <c r="AG59" s="98">
        <f t="shared" si="33"/>
        <v>0</v>
      </c>
      <c r="AH59" s="98">
        <f t="shared" si="33"/>
        <v>0</v>
      </c>
      <c r="AI59" s="98">
        <f t="shared" si="33"/>
        <v>0</v>
      </c>
      <c r="AJ59" s="98">
        <f t="shared" si="33"/>
        <v>0</v>
      </c>
      <c r="AK59" s="98">
        <f t="shared" si="33"/>
        <v>0</v>
      </c>
      <c r="AL59" s="98">
        <f t="shared" si="33"/>
        <v>0</v>
      </c>
      <c r="AM59" s="98">
        <f t="shared" si="33"/>
        <v>0</v>
      </c>
      <c r="AN59" s="98">
        <f t="shared" si="33"/>
        <v>0</v>
      </c>
      <c r="AO59" s="98">
        <f t="shared" si="33"/>
        <v>0</v>
      </c>
      <c r="AP59" s="98">
        <f t="shared" si="33"/>
        <v>0</v>
      </c>
      <c r="AQ59" s="98">
        <f t="shared" si="33"/>
        <v>0</v>
      </c>
      <c r="AR59" s="98">
        <f t="shared" si="33"/>
        <v>0</v>
      </c>
      <c r="AS59" s="98">
        <f t="shared" si="33"/>
        <v>0</v>
      </c>
      <c r="AT59" s="98">
        <f t="shared" si="33"/>
        <v>0</v>
      </c>
      <c r="AU59" s="98">
        <f t="shared" si="33"/>
        <v>0</v>
      </c>
      <c r="AV59" s="98">
        <f t="shared" si="33"/>
        <v>0</v>
      </c>
      <c r="AW59" s="98">
        <f t="shared" si="33"/>
        <v>0</v>
      </c>
      <c r="AX59" s="98">
        <f t="shared" si="33"/>
        <v>0</v>
      </c>
      <c r="AY59" s="98">
        <f t="shared" si="33"/>
        <v>0</v>
      </c>
      <c r="AZ59" s="98">
        <f t="shared" si="33"/>
        <v>0</v>
      </c>
      <c r="BA59" s="98">
        <f t="shared" si="33"/>
        <v>0</v>
      </c>
      <c r="BB59" s="98">
        <f t="shared" si="33"/>
        <v>0</v>
      </c>
      <c r="BC59" s="98">
        <f t="shared" si="33"/>
        <v>0</v>
      </c>
      <c r="BD59" s="98">
        <f t="shared" si="33"/>
        <v>0</v>
      </c>
      <c r="BE59" s="98">
        <f t="shared" si="33"/>
        <v>0</v>
      </c>
      <c r="BF59" s="98">
        <f t="shared" si="33"/>
        <v>0</v>
      </c>
      <c r="BG59" s="98">
        <f t="shared" si="33"/>
        <v>0</v>
      </c>
      <c r="BH59" s="25"/>
      <c r="BI59" s="25"/>
    </row>
    <row r="60" spans="1:59" s="25" customFormat="1" ht="11.25" customHeight="1" hidden="1">
      <c r="A60" s="48" t="s">
        <v>96</v>
      </c>
      <c r="B60" s="34">
        <v>20</v>
      </c>
      <c r="C60" s="48" t="s">
        <v>95</v>
      </c>
      <c r="D60" s="33">
        <f>+'[1]Informe_Fondane'!D60</f>
        <v>0</v>
      </c>
      <c r="E60" s="33">
        <f>+'[1]Informe_Fondane'!E60</f>
        <v>0</v>
      </c>
      <c r="F60" s="33">
        <f>+'[1]Informe_Fondane'!F60</f>
        <v>0</v>
      </c>
      <c r="G60" s="33">
        <f>SUM(D60:E60)-F60</f>
        <v>0</v>
      </c>
      <c r="H60" s="33">
        <f>+'[1]Informe_Fondane'!H60</f>
        <v>0</v>
      </c>
      <c r="I60" s="33">
        <f>+'[1]Informe_Fondane'!I60</f>
        <v>0</v>
      </c>
      <c r="J60" s="33">
        <f>+'[1]Informe_Fondane'!J60</f>
        <v>0</v>
      </c>
      <c r="K60" s="33">
        <f>+'[1]Informe_Fondane'!K60</f>
        <v>0</v>
      </c>
      <c r="L60" s="33">
        <f>+'[1]Informe_Fondane'!L60</f>
        <v>0</v>
      </c>
      <c r="M60" s="33">
        <f>+'[1]Informe_Fondane'!M60</f>
        <v>0</v>
      </c>
      <c r="N60" s="33">
        <f>+'[1]Informe_Fondane'!N60</f>
        <v>0</v>
      </c>
      <c r="O60" s="33">
        <f>+'[1]Informe_Fondane'!O60</f>
        <v>0</v>
      </c>
      <c r="P60" s="33">
        <f>+'[1]Informe_Fondane'!P60</f>
        <v>0</v>
      </c>
      <c r="Q60" s="33">
        <f>+'[1]Informe_Fondane'!Q60</f>
        <v>0</v>
      </c>
      <c r="R60" s="33">
        <f>+'[1]Informe_Fondane'!R60</f>
        <v>0</v>
      </c>
      <c r="S60" s="33">
        <f>+'[1]Informe_Fondane'!S60</f>
        <v>0</v>
      </c>
      <c r="T60" s="33">
        <f>SUM(H60:S60)</f>
        <v>0</v>
      </c>
      <c r="U60" s="33">
        <f>+'[1]Informe_Fondane'!U60</f>
        <v>0</v>
      </c>
      <c r="V60" s="33">
        <f>+'[1]Informe_Fondane'!V60</f>
        <v>0</v>
      </c>
      <c r="W60" s="33">
        <f>+'[1]Informe_Fondane'!W60</f>
        <v>0</v>
      </c>
      <c r="X60" s="33">
        <f>+'[1]Informe_Fondane'!X60</f>
        <v>0</v>
      </c>
      <c r="Y60" s="33">
        <f>+'[1]Informe_Fondane'!Y60</f>
        <v>0</v>
      </c>
      <c r="Z60" s="33">
        <f>+'[1]Informe_Fondane'!Z60</f>
        <v>0</v>
      </c>
      <c r="AA60" s="33">
        <f>+'[1]Informe_Fondane'!AA60</f>
        <v>0</v>
      </c>
      <c r="AB60" s="33">
        <f>+'[1]Informe_Fondane'!AB60</f>
        <v>0</v>
      </c>
      <c r="AC60" s="33">
        <f>+'[1]Informe_Fondane'!AC60</f>
        <v>0</v>
      </c>
      <c r="AD60" s="33">
        <f>+'[1]Informe_Fondane'!AD60</f>
        <v>0</v>
      </c>
      <c r="AE60" s="33">
        <f>+'[1]Informe_Fondane'!AE60</f>
        <v>0</v>
      </c>
      <c r="AF60" s="33">
        <f>+'[1]Informe_Fondane'!AF60</f>
        <v>0</v>
      </c>
      <c r="AG60" s="33">
        <f>SUM(U60:AF60)</f>
        <v>0</v>
      </c>
      <c r="AH60" s="33">
        <f>+'[1]Informe_Fondane'!AH60</f>
        <v>0</v>
      </c>
      <c r="AI60" s="33">
        <f>+'[1]Informe_Fondane'!AI60</f>
        <v>0</v>
      </c>
      <c r="AJ60" s="33">
        <f>+'[1]Informe_Fondane'!AJ60</f>
        <v>0</v>
      </c>
      <c r="AK60" s="33">
        <f>+'[1]Informe_Fondane'!AK60</f>
        <v>0</v>
      </c>
      <c r="AL60" s="33">
        <f>+'[1]Informe_Fondane'!AL60</f>
        <v>0</v>
      </c>
      <c r="AM60" s="33">
        <f>+'[1]Informe_Fondane'!AM60</f>
        <v>0</v>
      </c>
      <c r="AN60" s="33">
        <f>+'[1]Informe_Fondane'!AN60</f>
        <v>0</v>
      </c>
      <c r="AO60" s="33">
        <f>+'[1]Informe_Fondane'!AO60</f>
        <v>0</v>
      </c>
      <c r="AP60" s="33">
        <f>+'[1]Informe_Fondane'!AP60</f>
        <v>0</v>
      </c>
      <c r="AQ60" s="33">
        <f>+'[1]Informe_Fondane'!AQ60</f>
        <v>0</v>
      </c>
      <c r="AR60" s="33">
        <f>+'[1]Informe_Fondane'!AR60</f>
        <v>0</v>
      </c>
      <c r="AS60" s="33">
        <f>+'[1]Informe_Fondane'!AS60</f>
        <v>0</v>
      </c>
      <c r="AT60" s="33">
        <f>SUM(AH60:AS60)</f>
        <v>0</v>
      </c>
      <c r="AU60" s="33">
        <f>+'[1]Informe_Fondane'!AU60</f>
        <v>0</v>
      </c>
      <c r="AV60" s="33">
        <f>+'[1]Informe_Fondane'!AV60</f>
        <v>0</v>
      </c>
      <c r="AW60" s="33">
        <f>+'[1]Informe_Fondane'!AW60</f>
        <v>0</v>
      </c>
      <c r="AX60" s="33">
        <f>+'[1]Informe_Fondane'!AX60</f>
        <v>0</v>
      </c>
      <c r="AY60" s="33">
        <f>+'[1]Informe_Fondane'!AY60</f>
        <v>0</v>
      </c>
      <c r="AZ60" s="33">
        <f>+'[1]Informe_Fondane'!AZ60</f>
        <v>0</v>
      </c>
      <c r="BA60" s="33">
        <f>+'[1]Informe_Fondane'!BA60</f>
        <v>0</v>
      </c>
      <c r="BB60" s="33">
        <f>+'[1]Informe_Fondane'!BB60</f>
        <v>0</v>
      </c>
      <c r="BC60" s="33">
        <f>+'[1]Informe_Fondane'!BC60</f>
        <v>0</v>
      </c>
      <c r="BD60" s="33">
        <f>+'[1]Informe_Fondane'!BD60</f>
        <v>0</v>
      </c>
      <c r="BE60" s="33">
        <f>+'[1]Informe_Fondane'!BE60</f>
        <v>0</v>
      </c>
      <c r="BF60" s="33">
        <f>+'[1]Informe_Fondane'!BF60</f>
        <v>0</v>
      </c>
      <c r="BG60" s="33">
        <f>SUM(AU60:BF60)</f>
        <v>0</v>
      </c>
    </row>
    <row r="61" spans="1:59" s="25" customFormat="1" ht="11.25" customHeight="1" hidden="1">
      <c r="A61" s="48" t="s">
        <v>96</v>
      </c>
      <c r="B61" s="34">
        <v>21</v>
      </c>
      <c r="C61" s="48" t="s">
        <v>95</v>
      </c>
      <c r="D61" s="33">
        <f>+'[1]Informe_Fondane'!D61</f>
        <v>0</v>
      </c>
      <c r="E61" s="33">
        <f>+'[1]Informe_Fondane'!E61</f>
        <v>0</v>
      </c>
      <c r="F61" s="33">
        <f>+'[1]Informe_Fondane'!F61</f>
        <v>0</v>
      </c>
      <c r="G61" s="33">
        <f>SUM(D61:E61)-F61</f>
        <v>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61" s="23" customFormat="1" ht="11.25" customHeight="1">
      <c r="A62" s="35" t="s">
        <v>97</v>
      </c>
      <c r="B62" s="24"/>
      <c r="C62" s="36" t="s">
        <v>152</v>
      </c>
      <c r="D62" s="36">
        <f>SUM(D63:D65)</f>
        <v>166511.58899999998</v>
      </c>
      <c r="E62" s="36">
        <f aca="true" t="shared" si="34" ref="E62:BF62">SUM(E63:E65)</f>
        <v>0</v>
      </c>
      <c r="F62" s="36">
        <f t="shared" si="34"/>
        <v>0</v>
      </c>
      <c r="G62" s="36">
        <f t="shared" si="34"/>
        <v>166511.58899999998</v>
      </c>
      <c r="H62" s="36">
        <f t="shared" si="34"/>
        <v>0</v>
      </c>
      <c r="I62" s="36">
        <f t="shared" si="34"/>
        <v>0</v>
      </c>
      <c r="J62" s="36">
        <f t="shared" si="34"/>
        <v>0</v>
      </c>
      <c r="K62" s="36">
        <f t="shared" si="34"/>
        <v>0</v>
      </c>
      <c r="L62" s="36">
        <f t="shared" si="34"/>
        <v>0</v>
      </c>
      <c r="M62" s="36">
        <f t="shared" si="34"/>
        <v>0</v>
      </c>
      <c r="N62" s="36">
        <f t="shared" si="34"/>
        <v>0</v>
      </c>
      <c r="O62" s="36">
        <f t="shared" si="34"/>
        <v>0</v>
      </c>
      <c r="P62" s="36">
        <f t="shared" si="34"/>
        <v>0</v>
      </c>
      <c r="Q62" s="36">
        <f t="shared" si="34"/>
        <v>0</v>
      </c>
      <c r="R62" s="36">
        <f t="shared" si="34"/>
        <v>0</v>
      </c>
      <c r="S62" s="36">
        <f t="shared" si="34"/>
        <v>0</v>
      </c>
      <c r="T62" s="36">
        <f t="shared" si="34"/>
        <v>0</v>
      </c>
      <c r="U62" s="36">
        <f t="shared" si="34"/>
        <v>0</v>
      </c>
      <c r="V62" s="36">
        <f t="shared" si="34"/>
        <v>0</v>
      </c>
      <c r="W62" s="36">
        <f t="shared" si="34"/>
        <v>0</v>
      </c>
      <c r="X62" s="36">
        <f t="shared" si="34"/>
        <v>0</v>
      </c>
      <c r="Y62" s="36">
        <f t="shared" si="34"/>
        <v>0</v>
      </c>
      <c r="Z62" s="36">
        <f t="shared" si="34"/>
        <v>0</v>
      </c>
      <c r="AA62" s="36">
        <f t="shared" si="34"/>
        <v>0</v>
      </c>
      <c r="AB62" s="36">
        <f t="shared" si="34"/>
        <v>0</v>
      </c>
      <c r="AC62" s="36">
        <f t="shared" si="34"/>
        <v>0</v>
      </c>
      <c r="AD62" s="36">
        <f t="shared" si="34"/>
        <v>0</v>
      </c>
      <c r="AE62" s="36">
        <f t="shared" si="34"/>
        <v>0</v>
      </c>
      <c r="AF62" s="36">
        <f t="shared" si="34"/>
        <v>0</v>
      </c>
      <c r="AG62" s="36">
        <f>SUM(AG63:AG65)</f>
        <v>0</v>
      </c>
      <c r="AH62" s="36">
        <f t="shared" si="34"/>
        <v>0</v>
      </c>
      <c r="AI62" s="36">
        <f t="shared" si="34"/>
        <v>0</v>
      </c>
      <c r="AJ62" s="36">
        <f t="shared" si="34"/>
        <v>0</v>
      </c>
      <c r="AK62" s="36">
        <f t="shared" si="34"/>
        <v>0</v>
      </c>
      <c r="AL62" s="36">
        <f t="shared" si="34"/>
        <v>0</v>
      </c>
      <c r="AM62" s="36">
        <f t="shared" si="34"/>
        <v>0</v>
      </c>
      <c r="AN62" s="36">
        <f t="shared" si="34"/>
        <v>0</v>
      </c>
      <c r="AO62" s="36">
        <f t="shared" si="34"/>
        <v>0</v>
      </c>
      <c r="AP62" s="36">
        <f t="shared" si="34"/>
        <v>0</v>
      </c>
      <c r="AQ62" s="36">
        <f t="shared" si="34"/>
        <v>0</v>
      </c>
      <c r="AR62" s="36">
        <f t="shared" si="34"/>
        <v>0</v>
      </c>
      <c r="AS62" s="36">
        <f t="shared" si="34"/>
        <v>0</v>
      </c>
      <c r="AT62" s="36">
        <f>SUM(AT63:AT65)</f>
        <v>0</v>
      </c>
      <c r="AU62" s="36">
        <f t="shared" si="34"/>
        <v>0</v>
      </c>
      <c r="AV62" s="36">
        <f t="shared" si="34"/>
        <v>0</v>
      </c>
      <c r="AW62" s="36">
        <f t="shared" si="34"/>
        <v>0</v>
      </c>
      <c r="AX62" s="36">
        <f t="shared" si="34"/>
        <v>0</v>
      </c>
      <c r="AY62" s="36">
        <f t="shared" si="34"/>
        <v>0</v>
      </c>
      <c r="AZ62" s="36">
        <f t="shared" si="34"/>
        <v>0</v>
      </c>
      <c r="BA62" s="36">
        <f t="shared" si="34"/>
        <v>0</v>
      </c>
      <c r="BB62" s="36">
        <f t="shared" si="34"/>
        <v>0</v>
      </c>
      <c r="BC62" s="36">
        <f t="shared" si="34"/>
        <v>0</v>
      </c>
      <c r="BD62" s="36">
        <f t="shared" si="34"/>
        <v>0</v>
      </c>
      <c r="BE62" s="36">
        <f t="shared" si="34"/>
        <v>0</v>
      </c>
      <c r="BF62" s="36">
        <f t="shared" si="34"/>
        <v>0</v>
      </c>
      <c r="BG62" s="36">
        <f>SUM(BG63:BG65)</f>
        <v>0</v>
      </c>
      <c r="BH62" s="25"/>
      <c r="BI62" s="25"/>
    </row>
    <row r="63" spans="1:59" s="25" customFormat="1" ht="11.25" customHeight="1">
      <c r="A63" s="48" t="s">
        <v>191</v>
      </c>
      <c r="B63" s="34">
        <v>21</v>
      </c>
      <c r="C63" s="48" t="s">
        <v>98</v>
      </c>
      <c r="D63" s="33">
        <f>+'[1]Informe_Fondane'!D63</f>
        <v>22660</v>
      </c>
      <c r="E63" s="33">
        <f>+'[1]Informe_Fondane'!E63</f>
        <v>0</v>
      </c>
      <c r="F63" s="33">
        <f>+'[1]Informe_Fondane'!F63</f>
        <v>0</v>
      </c>
      <c r="G63" s="33">
        <f>SUM(D63:E63)-F63</f>
        <v>22660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59" s="25" customFormat="1" ht="11.25" customHeight="1">
      <c r="A64" s="48" t="s">
        <v>190</v>
      </c>
      <c r="B64" s="34">
        <v>21</v>
      </c>
      <c r="C64" s="48" t="s">
        <v>183</v>
      </c>
      <c r="D64" s="33">
        <f>+'[1]Informe_Fondane'!D64</f>
        <v>43155.746</v>
      </c>
      <c r="E64" s="33">
        <f>+'[1]Informe_Fondane'!E64</f>
        <v>0</v>
      </c>
      <c r="F64" s="33">
        <f>+'[1]Informe_Fondane'!F64</f>
        <v>0</v>
      </c>
      <c r="G64" s="33">
        <f>SUM(D64:E64)-F64</f>
        <v>43155.746</v>
      </c>
      <c r="H64" s="33">
        <f>+'[1]Informe_Fondane'!H64</f>
        <v>0</v>
      </c>
      <c r="I64" s="33">
        <f>+'[1]Informe_Fondane'!I64</f>
        <v>0</v>
      </c>
      <c r="J64" s="33">
        <f>+'[1]Informe_Fondane'!J64</f>
        <v>0</v>
      </c>
      <c r="K64" s="33">
        <f>+'[1]Informe_Fondane'!K64</f>
        <v>0</v>
      </c>
      <c r="L64" s="33">
        <f>+'[1]Informe_Fondane'!L64</f>
        <v>0</v>
      </c>
      <c r="M64" s="33">
        <f>+'[1]Informe_Fondane'!M64</f>
        <v>0</v>
      </c>
      <c r="N64" s="33">
        <f>+'[1]Informe_Fondane'!N64</f>
        <v>0</v>
      </c>
      <c r="O64" s="33">
        <f>+'[1]Informe_Fondane'!O64</f>
        <v>0</v>
      </c>
      <c r="P64" s="33">
        <f>+'[1]Informe_Fondane'!P64</f>
        <v>0</v>
      </c>
      <c r="Q64" s="33">
        <f>+'[1]Informe_Fondane'!Q64</f>
        <v>0</v>
      </c>
      <c r="R64" s="33">
        <f>+'[1]Informe_Fondane'!R64</f>
        <v>0</v>
      </c>
      <c r="S64" s="33">
        <f>+'[1]Informe_Fondane'!S64</f>
        <v>0</v>
      </c>
      <c r="T64" s="33">
        <f>SUM(H64:S64)</f>
        <v>0</v>
      </c>
      <c r="U64" s="33">
        <f>+'[1]Informe_Fondane'!U64</f>
        <v>0</v>
      </c>
      <c r="V64" s="33">
        <f>+'[1]Informe_Fondane'!V64</f>
        <v>0</v>
      </c>
      <c r="W64" s="33">
        <f>+'[1]Informe_Fondane'!W64</f>
        <v>0</v>
      </c>
      <c r="X64" s="33">
        <f>+'[1]Informe_Fondane'!X64</f>
        <v>0</v>
      </c>
      <c r="Y64" s="33">
        <f>+'[1]Informe_Fondane'!Y64</f>
        <v>0</v>
      </c>
      <c r="Z64" s="33">
        <f>+'[1]Informe_Fondane'!Z64</f>
        <v>0</v>
      </c>
      <c r="AA64" s="33">
        <f>+'[1]Informe_Fondane'!AA64</f>
        <v>0</v>
      </c>
      <c r="AB64" s="33">
        <f>+'[1]Informe_Fondane'!AB64</f>
        <v>0</v>
      </c>
      <c r="AC64" s="33">
        <f>+'[1]Informe_Fondane'!AC64</f>
        <v>0</v>
      </c>
      <c r="AD64" s="33">
        <f>+'[1]Informe_Fondane'!AD64</f>
        <v>0</v>
      </c>
      <c r="AE64" s="33">
        <f>+'[1]Informe_Fondane'!AE64</f>
        <v>0</v>
      </c>
      <c r="AF64" s="33">
        <f>+'[1]Informe_Fondane'!AF64</f>
        <v>0</v>
      </c>
      <c r="AG64" s="33">
        <f>SUM(U64:AF64)</f>
        <v>0</v>
      </c>
      <c r="AH64" s="33">
        <f>+'[1]Informe_Fondane'!AH64</f>
        <v>0</v>
      </c>
      <c r="AI64" s="33">
        <f>+'[1]Informe_Fondane'!AI64</f>
        <v>0</v>
      </c>
      <c r="AJ64" s="33">
        <f>+'[1]Informe_Fondane'!AJ64</f>
        <v>0</v>
      </c>
      <c r="AK64" s="33">
        <f>+'[1]Informe_Fondane'!AK64</f>
        <v>0</v>
      </c>
      <c r="AL64" s="33">
        <f>+'[1]Informe_Fondane'!AL64</f>
        <v>0</v>
      </c>
      <c r="AM64" s="33">
        <f>+'[1]Informe_Fondane'!AM64</f>
        <v>0</v>
      </c>
      <c r="AN64" s="33">
        <f>+'[1]Informe_Fondane'!AN64</f>
        <v>0</v>
      </c>
      <c r="AO64" s="33">
        <f>+'[1]Informe_Fondane'!AO64</f>
        <v>0</v>
      </c>
      <c r="AP64" s="33">
        <f>+'[1]Informe_Fondane'!AP64</f>
        <v>0</v>
      </c>
      <c r="AQ64" s="33">
        <f>+'[1]Informe_Fondane'!AQ64</f>
        <v>0</v>
      </c>
      <c r="AR64" s="33">
        <f>+'[1]Informe_Fondane'!AR64</f>
        <v>0</v>
      </c>
      <c r="AS64" s="33">
        <f>+'[1]Informe_Fondane'!AS64</f>
        <v>0</v>
      </c>
      <c r="AT64" s="33">
        <f>SUM(AH64:AS64)</f>
        <v>0</v>
      </c>
      <c r="AU64" s="33">
        <f>+'[1]Informe_Fondane'!AU64</f>
        <v>0</v>
      </c>
      <c r="AV64" s="33">
        <f>+'[1]Informe_Fondane'!AV64</f>
        <v>0</v>
      </c>
      <c r="AW64" s="33">
        <f>+'[1]Informe_Fondane'!AW64</f>
        <v>0</v>
      </c>
      <c r="AX64" s="33">
        <f>+'[1]Informe_Fondane'!AX64</f>
        <v>0</v>
      </c>
      <c r="AY64" s="33">
        <f>+'[1]Informe_Fondane'!AY64</f>
        <v>0</v>
      </c>
      <c r="AZ64" s="33">
        <f>+'[1]Informe_Fondane'!AZ64</f>
        <v>0</v>
      </c>
      <c r="BA64" s="33">
        <f>+'[1]Informe_Fondane'!BA64</f>
        <v>0</v>
      </c>
      <c r="BB64" s="33">
        <f>+'[1]Informe_Fondane'!BB64</f>
        <v>0</v>
      </c>
      <c r="BC64" s="33">
        <f>+'[1]Informe_Fondane'!BC64</f>
        <v>0</v>
      </c>
      <c r="BD64" s="33">
        <f>+'[1]Informe_Fondane'!BD64</f>
        <v>0</v>
      </c>
      <c r="BE64" s="33">
        <f>+'[1]Informe_Fondane'!BE64</f>
        <v>0</v>
      </c>
      <c r="BF64" s="33">
        <f>+'[1]Informe_Fondane'!BF64</f>
        <v>0</v>
      </c>
      <c r="BG64" s="33">
        <f>SUM(AU64:BF64)</f>
        <v>0</v>
      </c>
    </row>
    <row r="65" spans="1:59" s="25" customFormat="1" ht="11.25" customHeight="1">
      <c r="A65" s="48" t="s">
        <v>182</v>
      </c>
      <c r="B65" s="34">
        <v>21</v>
      </c>
      <c r="C65" s="48" t="s">
        <v>181</v>
      </c>
      <c r="D65" s="33">
        <f>+'[1]Informe_Fondane'!D65</f>
        <v>100695.843</v>
      </c>
      <c r="E65" s="33">
        <f>+'[1]Informe_Fondane'!E65</f>
        <v>0</v>
      </c>
      <c r="F65" s="33">
        <f>+'[1]Informe_Fondane'!F65</f>
        <v>0</v>
      </c>
      <c r="G65" s="33">
        <f>SUM(D65:E65)-F65</f>
        <v>100695.843</v>
      </c>
      <c r="H65" s="33">
        <f>+'[1]Informe_Fondane'!H65</f>
        <v>0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SUM(H65:S65)</f>
        <v>0</v>
      </c>
      <c r="U65" s="33">
        <f>+'[1]Informe_Fondane'!U65</f>
        <v>0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SUM(U65:AF65)</f>
        <v>0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SUM(AH65:AS65)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SUM(AU65:BF65)</f>
        <v>0</v>
      </c>
    </row>
    <row r="66" spans="1:61" s="23" customFormat="1" ht="11.25" customHeight="1">
      <c r="A66" s="35" t="s">
        <v>172</v>
      </c>
      <c r="B66" s="24"/>
      <c r="C66" s="36" t="s">
        <v>16</v>
      </c>
      <c r="D66" s="36">
        <f>+D67</f>
        <v>7731000</v>
      </c>
      <c r="E66" s="36">
        <f>+E67</f>
        <v>0</v>
      </c>
      <c r="F66" s="36">
        <f aca="true" t="shared" si="35" ref="F66:S66">+F67</f>
        <v>0</v>
      </c>
      <c r="G66" s="36">
        <f t="shared" si="35"/>
        <v>7731000</v>
      </c>
      <c r="H66" s="36">
        <f t="shared" si="35"/>
        <v>2030205.70925</v>
      </c>
      <c r="I66" s="36">
        <f t="shared" si="35"/>
        <v>1223.298</v>
      </c>
      <c r="J66" s="36">
        <f t="shared" si="35"/>
        <v>-841.3320600000001</v>
      </c>
      <c r="K66" s="36">
        <f t="shared" si="35"/>
        <v>0</v>
      </c>
      <c r="L66" s="36">
        <f t="shared" si="35"/>
        <v>0</v>
      </c>
      <c r="M66" s="36">
        <f t="shared" si="35"/>
        <v>0</v>
      </c>
      <c r="N66" s="36">
        <f t="shared" si="35"/>
        <v>0</v>
      </c>
      <c r="O66" s="36">
        <f t="shared" si="35"/>
        <v>0</v>
      </c>
      <c r="P66" s="36">
        <f t="shared" si="35"/>
        <v>0</v>
      </c>
      <c r="Q66" s="36">
        <f t="shared" si="35"/>
        <v>0</v>
      </c>
      <c r="R66" s="36">
        <f t="shared" si="35"/>
        <v>0</v>
      </c>
      <c r="S66" s="36">
        <f t="shared" si="35"/>
        <v>0</v>
      </c>
      <c r="T66" s="36">
        <f aca="true" t="shared" si="36" ref="T66:BG66">+T67</f>
        <v>2030587.67519</v>
      </c>
      <c r="U66" s="36">
        <f t="shared" si="36"/>
        <v>2020295.708</v>
      </c>
      <c r="V66" s="36">
        <f t="shared" si="36"/>
        <v>10723.298</v>
      </c>
      <c r="W66" s="36">
        <f t="shared" si="36"/>
        <v>-441.33081</v>
      </c>
      <c r="X66" s="36">
        <f t="shared" si="36"/>
        <v>0</v>
      </c>
      <c r="Y66" s="36">
        <f t="shared" si="36"/>
        <v>0</v>
      </c>
      <c r="Z66" s="36">
        <f t="shared" si="36"/>
        <v>0</v>
      </c>
      <c r="AA66" s="36">
        <f t="shared" si="36"/>
        <v>0</v>
      </c>
      <c r="AB66" s="36">
        <f t="shared" si="36"/>
        <v>0</v>
      </c>
      <c r="AC66" s="36">
        <f t="shared" si="36"/>
        <v>0</v>
      </c>
      <c r="AD66" s="36">
        <f t="shared" si="36"/>
        <v>0</v>
      </c>
      <c r="AE66" s="36">
        <f t="shared" si="36"/>
        <v>0</v>
      </c>
      <c r="AF66" s="36">
        <f t="shared" si="36"/>
        <v>0</v>
      </c>
      <c r="AG66" s="36">
        <f t="shared" si="36"/>
        <v>2030577.67519</v>
      </c>
      <c r="AH66" s="36">
        <f t="shared" si="36"/>
        <v>0</v>
      </c>
      <c r="AI66" s="36">
        <f t="shared" si="36"/>
        <v>306415.35219999996</v>
      </c>
      <c r="AJ66" s="36">
        <f t="shared" si="36"/>
        <v>374203.55399</v>
      </c>
      <c r="AK66" s="36">
        <f t="shared" si="36"/>
        <v>0</v>
      </c>
      <c r="AL66" s="36">
        <f t="shared" si="36"/>
        <v>0</v>
      </c>
      <c r="AM66" s="36">
        <f t="shared" si="36"/>
        <v>0</v>
      </c>
      <c r="AN66" s="36">
        <f t="shared" si="36"/>
        <v>0</v>
      </c>
      <c r="AO66" s="36">
        <f t="shared" si="36"/>
        <v>0</v>
      </c>
      <c r="AP66" s="36">
        <f t="shared" si="36"/>
        <v>0</v>
      </c>
      <c r="AQ66" s="36">
        <f t="shared" si="36"/>
        <v>0</v>
      </c>
      <c r="AR66" s="36">
        <f t="shared" si="36"/>
        <v>0</v>
      </c>
      <c r="AS66" s="36">
        <f t="shared" si="36"/>
        <v>0</v>
      </c>
      <c r="AT66" s="36">
        <f t="shared" si="36"/>
        <v>680618.90619</v>
      </c>
      <c r="AU66" s="36">
        <f t="shared" si="36"/>
        <v>0</v>
      </c>
      <c r="AV66" s="36">
        <f t="shared" si="36"/>
        <v>306415.35219999996</v>
      </c>
      <c r="AW66" s="36">
        <f t="shared" si="36"/>
        <v>374203.55399</v>
      </c>
      <c r="AX66" s="36">
        <f t="shared" si="36"/>
        <v>0</v>
      </c>
      <c r="AY66" s="36">
        <f t="shared" si="36"/>
        <v>0</v>
      </c>
      <c r="AZ66" s="36">
        <f t="shared" si="36"/>
        <v>0</v>
      </c>
      <c r="BA66" s="36">
        <f t="shared" si="36"/>
        <v>0</v>
      </c>
      <c r="BB66" s="36">
        <f t="shared" si="36"/>
        <v>0</v>
      </c>
      <c r="BC66" s="36">
        <f t="shared" si="36"/>
        <v>0</v>
      </c>
      <c r="BD66" s="36">
        <f t="shared" si="36"/>
        <v>0</v>
      </c>
      <c r="BE66" s="36">
        <f t="shared" si="36"/>
        <v>0</v>
      </c>
      <c r="BF66" s="36">
        <f t="shared" si="36"/>
        <v>0</v>
      </c>
      <c r="BG66" s="36">
        <f t="shared" si="36"/>
        <v>680618.90619</v>
      </c>
      <c r="BH66" s="25"/>
      <c r="BI66" s="25"/>
    </row>
    <row r="67" spans="1:168" s="48" customFormat="1" ht="11.25" customHeight="1">
      <c r="A67" s="92" t="s">
        <v>185</v>
      </c>
      <c r="B67" s="48" t="s">
        <v>111</v>
      </c>
      <c r="C67" s="48" t="s">
        <v>154</v>
      </c>
      <c r="D67" s="31">
        <f>+'[1]Informe_Fondane'!D67</f>
        <v>7731000</v>
      </c>
      <c r="E67" s="31">
        <f>+'[1]Informe_Fondane'!E67</f>
        <v>0</v>
      </c>
      <c r="F67" s="31">
        <f>+'[1]Informe_Fondane'!F67</f>
        <v>0</v>
      </c>
      <c r="G67" s="84">
        <f>SUM(D67:E67)-F67</f>
        <v>7731000</v>
      </c>
      <c r="H67" s="84">
        <f>+'[1]Informe_Fondane'!H67</f>
        <v>2030205.70925</v>
      </c>
      <c r="I67" s="84">
        <f>+'[1]Informe_Fondane'!I67</f>
        <v>1223.298</v>
      </c>
      <c r="J67" s="84">
        <f>+'[1]Informe_Fondane'!J67</f>
        <v>-841.3320600000001</v>
      </c>
      <c r="K67" s="84">
        <f>+'[1]Informe_Fondane'!K67</f>
        <v>0</v>
      </c>
      <c r="L67" s="84">
        <f>+'[1]Informe_Fondane'!L67</f>
        <v>0</v>
      </c>
      <c r="M67" s="84">
        <f>+'[1]Informe_Fondane'!M67</f>
        <v>0</v>
      </c>
      <c r="N67" s="84">
        <f>+'[1]Informe_Fondane'!N67</f>
        <v>0</v>
      </c>
      <c r="O67" s="84">
        <f>+'[1]Informe_Fondane'!O67</f>
        <v>0</v>
      </c>
      <c r="P67" s="84">
        <f>+'[1]Informe_Fondane'!P67</f>
        <v>0</v>
      </c>
      <c r="Q67" s="84">
        <f>+'[1]Informe_Fondane'!Q67</f>
        <v>0</v>
      </c>
      <c r="R67" s="84">
        <f>+'[1]Informe_Fondane'!R67</f>
        <v>0</v>
      </c>
      <c r="S67" s="84">
        <f>+'[1]Informe_Fondane'!S67</f>
        <v>0</v>
      </c>
      <c r="T67" s="84">
        <f>SUM(H67:S67)</f>
        <v>2030587.67519</v>
      </c>
      <c r="U67" s="84">
        <f>+'[1]Informe_Fondane'!U67</f>
        <v>2020295.708</v>
      </c>
      <c r="V67" s="84">
        <f>+'[1]Informe_Fondane'!V67</f>
        <v>10723.298</v>
      </c>
      <c r="W67" s="84">
        <f>+'[1]Informe_Fondane'!W67</f>
        <v>-441.33081</v>
      </c>
      <c r="X67" s="84">
        <f>+'[1]Informe_Fondane'!X67</f>
        <v>0</v>
      </c>
      <c r="Y67" s="84">
        <f>+'[1]Informe_Fondane'!Y67</f>
        <v>0</v>
      </c>
      <c r="Z67" s="84">
        <f>+'[1]Informe_Fondane'!Z67</f>
        <v>0</v>
      </c>
      <c r="AA67" s="84">
        <f>+'[1]Informe_Fondane'!AA67</f>
        <v>0</v>
      </c>
      <c r="AB67" s="84">
        <f>+'[1]Informe_Fondane'!AB67</f>
        <v>0</v>
      </c>
      <c r="AC67" s="84">
        <f>+'[1]Informe_Fondane'!AC67</f>
        <v>0</v>
      </c>
      <c r="AD67" s="84">
        <f>+'[1]Informe_Fondane'!AD67</f>
        <v>0</v>
      </c>
      <c r="AE67" s="84">
        <f>+'[1]Informe_Fondane'!AE67</f>
        <v>0</v>
      </c>
      <c r="AF67" s="84">
        <f>+'[1]Informe_Fondane'!AF67</f>
        <v>0</v>
      </c>
      <c r="AG67" s="84">
        <f>SUM(U67:AF67)</f>
        <v>2030577.67519</v>
      </c>
      <c r="AH67" s="84">
        <f>+'[1]Informe_Fondane'!AH67</f>
        <v>0</v>
      </c>
      <c r="AI67" s="84">
        <f>+'[1]Informe_Fondane'!AI67</f>
        <v>306415.35219999996</v>
      </c>
      <c r="AJ67" s="84">
        <f>+'[1]Informe_Fondane'!AJ67</f>
        <v>374203.55399</v>
      </c>
      <c r="AK67" s="84">
        <f>+'[1]Informe_Fondane'!AK67</f>
        <v>0</v>
      </c>
      <c r="AL67" s="84">
        <f>+'[1]Informe_Fondane'!AL67</f>
        <v>0</v>
      </c>
      <c r="AM67" s="84">
        <f>+'[1]Informe_Fondane'!AM67</f>
        <v>0</v>
      </c>
      <c r="AN67" s="84">
        <f>+'[1]Informe_Fondane'!AN67</f>
        <v>0</v>
      </c>
      <c r="AO67" s="84">
        <f>+'[1]Informe_Fondane'!AO67</f>
        <v>0</v>
      </c>
      <c r="AP67" s="84">
        <f>+'[1]Informe_Fondane'!AP67</f>
        <v>0</v>
      </c>
      <c r="AQ67" s="84">
        <f>+'[1]Informe_Fondane'!AQ67</f>
        <v>0</v>
      </c>
      <c r="AR67" s="84">
        <f>+'[1]Informe_Fondane'!AR67</f>
        <v>0</v>
      </c>
      <c r="AS67" s="84">
        <f>+'[1]Informe_Fondane'!AS67</f>
        <v>0</v>
      </c>
      <c r="AT67" s="84">
        <f>SUM(AH67:AS67)</f>
        <v>680618.90619</v>
      </c>
      <c r="AU67" s="84">
        <f>+'[1]Informe_Fondane'!AU67</f>
        <v>0</v>
      </c>
      <c r="AV67" s="84">
        <f>+'[1]Informe_Fondane'!AV67</f>
        <v>306415.35219999996</v>
      </c>
      <c r="AW67" s="84">
        <f>+'[1]Informe_Fondane'!AW67</f>
        <v>374203.55399</v>
      </c>
      <c r="AX67" s="84">
        <f>+'[1]Informe_Fondane'!AX67</f>
        <v>0</v>
      </c>
      <c r="AY67" s="84">
        <f>+'[1]Informe_Fondane'!AY67</f>
        <v>0</v>
      </c>
      <c r="AZ67" s="84">
        <f>+'[1]Informe_Fondane'!AZ67</f>
        <v>0</v>
      </c>
      <c r="BA67" s="84">
        <f>+'[1]Informe_Fondane'!BA67</f>
        <v>0</v>
      </c>
      <c r="BB67" s="84">
        <f>+'[1]Informe_Fondane'!BB67</f>
        <v>0</v>
      </c>
      <c r="BC67" s="84">
        <f>+'[1]Informe_Fondane'!BC67</f>
        <v>0</v>
      </c>
      <c r="BD67" s="84">
        <f>+'[1]Informe_Fondane'!BD67</f>
        <v>0</v>
      </c>
      <c r="BE67" s="84">
        <f>+'[1]Informe_Fondane'!BE67</f>
        <v>0</v>
      </c>
      <c r="BF67" s="84">
        <f>+'[1]Informe_Fondane'!BF67</f>
        <v>0</v>
      </c>
      <c r="BG67" s="84">
        <f>SUM(AU67:BF67)</f>
        <v>680618.90619</v>
      </c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5"/>
    </row>
    <row r="68" spans="1:61" s="23" customFormat="1" ht="11.25" customHeight="1">
      <c r="A68" s="123" t="s">
        <v>99</v>
      </c>
      <c r="B68" s="124"/>
      <c r="C68" s="125"/>
      <c r="D68" s="36">
        <f aca="true" t="shared" si="37" ref="D68:AI68">D66+D7</f>
        <v>7923481.598</v>
      </c>
      <c r="E68" s="36">
        <f t="shared" si="37"/>
        <v>2050</v>
      </c>
      <c r="F68" s="36">
        <f t="shared" si="37"/>
        <v>0</v>
      </c>
      <c r="G68" s="36">
        <f t="shared" si="37"/>
        <v>7925531.598</v>
      </c>
      <c r="H68" s="36">
        <f t="shared" si="37"/>
        <v>2055554.5462500001</v>
      </c>
      <c r="I68" s="36">
        <f t="shared" si="37"/>
        <v>1234.47</v>
      </c>
      <c r="J68" s="36">
        <f t="shared" si="37"/>
        <v>1146.8232199999998</v>
      </c>
      <c r="K68" s="36">
        <f t="shared" si="37"/>
        <v>0</v>
      </c>
      <c r="L68" s="36">
        <f t="shared" si="37"/>
        <v>0</v>
      </c>
      <c r="M68" s="36">
        <f t="shared" si="37"/>
        <v>0</v>
      </c>
      <c r="N68" s="36">
        <f t="shared" si="37"/>
        <v>0</v>
      </c>
      <c r="O68" s="36">
        <f t="shared" si="37"/>
        <v>0</v>
      </c>
      <c r="P68" s="36">
        <f t="shared" si="37"/>
        <v>0</v>
      </c>
      <c r="Q68" s="36">
        <f t="shared" si="37"/>
        <v>0</v>
      </c>
      <c r="R68" s="36">
        <f t="shared" si="37"/>
        <v>0</v>
      </c>
      <c r="S68" s="36">
        <f t="shared" si="37"/>
        <v>0</v>
      </c>
      <c r="T68" s="36">
        <f t="shared" si="37"/>
        <v>2057935.83947</v>
      </c>
      <c r="U68" s="36">
        <f t="shared" si="37"/>
        <v>2045589.5282800002</v>
      </c>
      <c r="V68" s="36">
        <f t="shared" si="37"/>
        <v>10734.470000000001</v>
      </c>
      <c r="W68" s="36">
        <f t="shared" si="37"/>
        <v>1601.84119</v>
      </c>
      <c r="X68" s="36">
        <f t="shared" si="37"/>
        <v>0</v>
      </c>
      <c r="Y68" s="36">
        <f t="shared" si="37"/>
        <v>0</v>
      </c>
      <c r="Z68" s="36">
        <f t="shared" si="37"/>
        <v>0</v>
      </c>
      <c r="AA68" s="36">
        <f t="shared" si="37"/>
        <v>0</v>
      </c>
      <c r="AB68" s="36">
        <f t="shared" si="37"/>
        <v>0</v>
      </c>
      <c r="AC68" s="36">
        <f t="shared" si="37"/>
        <v>0</v>
      </c>
      <c r="AD68" s="36">
        <f t="shared" si="37"/>
        <v>0</v>
      </c>
      <c r="AE68" s="36">
        <f t="shared" si="37"/>
        <v>0</v>
      </c>
      <c r="AF68" s="36">
        <f t="shared" si="37"/>
        <v>0</v>
      </c>
      <c r="AG68" s="36">
        <f t="shared" si="37"/>
        <v>2057925.83947</v>
      </c>
      <c r="AH68" s="36">
        <f t="shared" si="37"/>
        <v>3183</v>
      </c>
      <c r="AI68" s="36">
        <f t="shared" si="37"/>
        <v>306426.5242</v>
      </c>
      <c r="AJ68" s="36">
        <f aca="true" t="shared" si="38" ref="AJ68:BG68">AJ66+AJ7</f>
        <v>374375.23799</v>
      </c>
      <c r="AK68" s="36">
        <f t="shared" si="38"/>
        <v>0</v>
      </c>
      <c r="AL68" s="36">
        <f t="shared" si="38"/>
        <v>0</v>
      </c>
      <c r="AM68" s="36">
        <f t="shared" si="38"/>
        <v>0</v>
      </c>
      <c r="AN68" s="36">
        <f t="shared" si="38"/>
        <v>0</v>
      </c>
      <c r="AO68" s="36">
        <f t="shared" si="38"/>
        <v>0</v>
      </c>
      <c r="AP68" s="36">
        <f t="shared" si="38"/>
        <v>0</v>
      </c>
      <c r="AQ68" s="36">
        <f t="shared" si="38"/>
        <v>0</v>
      </c>
      <c r="AR68" s="36">
        <f t="shared" si="38"/>
        <v>0</v>
      </c>
      <c r="AS68" s="36">
        <f t="shared" si="38"/>
        <v>0</v>
      </c>
      <c r="AT68" s="36">
        <f>AT66+AT7</f>
        <v>683984.76219</v>
      </c>
      <c r="AU68" s="36">
        <f t="shared" si="38"/>
        <v>3183</v>
      </c>
      <c r="AV68" s="36">
        <f t="shared" si="38"/>
        <v>306426.5242</v>
      </c>
      <c r="AW68" s="36">
        <f t="shared" si="38"/>
        <v>374375.23799</v>
      </c>
      <c r="AX68" s="36">
        <f t="shared" si="38"/>
        <v>0</v>
      </c>
      <c r="AY68" s="36">
        <f t="shared" si="38"/>
        <v>0</v>
      </c>
      <c r="AZ68" s="36">
        <f t="shared" si="38"/>
        <v>0</v>
      </c>
      <c r="BA68" s="36">
        <f t="shared" si="38"/>
        <v>0</v>
      </c>
      <c r="BB68" s="36">
        <f t="shared" si="38"/>
        <v>0</v>
      </c>
      <c r="BC68" s="36">
        <f t="shared" si="38"/>
        <v>0</v>
      </c>
      <c r="BD68" s="36">
        <f t="shared" si="38"/>
        <v>0</v>
      </c>
      <c r="BE68" s="36">
        <f t="shared" si="38"/>
        <v>0</v>
      </c>
      <c r="BF68" s="36">
        <f t="shared" si="38"/>
        <v>0</v>
      </c>
      <c r="BG68" s="36">
        <f t="shared" si="38"/>
        <v>683984.76219</v>
      </c>
      <c r="BH68" s="25"/>
      <c r="BI68" s="25"/>
    </row>
    <row r="69" spans="1:59" s="23" customFormat="1" ht="15" customHeight="1">
      <c r="A69" s="37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1:65" ht="10.5" customHeight="1">
      <c r="A70" s="90"/>
      <c r="B70" s="91"/>
      <c r="C70" s="91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1:65" ht="12.75">
      <c r="A71" s="25"/>
      <c r="B71" s="25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40"/>
      <c r="BI71" s="40"/>
      <c r="BJ71" s="40"/>
      <c r="BK71" s="40"/>
      <c r="BL71" s="40"/>
      <c r="BM71" s="39"/>
    </row>
    <row r="72" spans="1:65" ht="12.75">
      <c r="A72" s="25"/>
      <c r="B72" s="25"/>
      <c r="C72" s="91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39"/>
    </row>
    <row r="73" spans="4:64" ht="12" customHeight="1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39"/>
    </row>
    <row r="74" spans="3:63" ht="12" customHeight="1">
      <c r="C74" s="108" t="s">
        <v>188</v>
      </c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</row>
    <row r="75" spans="3:47" ht="12" customHeight="1">
      <c r="C75" s="108" t="s">
        <v>162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4:47" ht="12" customHeight="1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3:47" ht="12" customHeight="1">
      <c r="C82" s="8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4:47" ht="12" customHeight="1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</row>
    <row r="96" spans="4:47" ht="12" customHeight="1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</row>
  </sheetData>
  <sheetProtection/>
  <mergeCells count="10">
    <mergeCell ref="Y5:AE5"/>
    <mergeCell ref="BF5:BG5"/>
    <mergeCell ref="A68:C68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5" sqref="R5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6" width="11.00390625" style="6" hidden="1" customWidth="1"/>
    <col min="7" max="7" width="11.00390625" style="6" customWidth="1"/>
    <col min="8" max="15" width="11.00390625" style="6" hidden="1" customWidth="1"/>
    <col min="16" max="16" width="10.00390625" style="6" hidden="1" customWidth="1"/>
    <col min="17" max="17" width="19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  <c r="P1" s="126" t="s">
        <v>192</v>
      </c>
      <c r="Q1" s="127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27.75">
      <c r="A2" s="55"/>
      <c r="B2" s="56"/>
      <c r="C2" s="57"/>
      <c r="D2" s="142" t="s">
        <v>180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130" t="s">
        <v>193</v>
      </c>
      <c r="Q2" s="13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8" s="1" customFormat="1" ht="28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132"/>
      <c r="Q3" s="133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</row>
    <row r="4" spans="1:17" s="1" customFormat="1" ht="15.75" customHeight="1">
      <c r="A4" s="82" t="s">
        <v>178</v>
      </c>
      <c r="B4" s="81"/>
      <c r="C4" s="143" t="s">
        <v>104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36" t="s">
        <v>196</v>
      </c>
      <c r="Q4" s="137"/>
    </row>
    <row r="5" spans="1:17" s="1" customFormat="1" ht="17.25" customHeight="1" thickBot="1">
      <c r="A5" s="68" t="s">
        <v>177</v>
      </c>
      <c r="B5" s="70"/>
      <c r="C5" s="70"/>
      <c r="D5" s="145"/>
      <c r="E5" s="145"/>
      <c r="F5" s="145"/>
      <c r="G5" s="145"/>
      <c r="H5" s="145"/>
      <c r="I5" s="145"/>
      <c r="J5" s="145"/>
      <c r="K5" s="83"/>
      <c r="L5" s="83"/>
      <c r="M5" s="83"/>
      <c r="N5" s="83"/>
      <c r="O5" s="83"/>
      <c r="P5" s="121" t="s">
        <v>0</v>
      </c>
      <c r="Q5" s="122"/>
    </row>
    <row r="6" spans="1:17" s="1" customFormat="1" ht="22.5">
      <c r="A6" s="3" t="s">
        <v>1</v>
      </c>
      <c r="B6" s="3" t="s">
        <v>105</v>
      </c>
      <c r="C6" s="3" t="s">
        <v>2</v>
      </c>
      <c r="D6" s="4" t="s">
        <v>155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170</v>
      </c>
      <c r="B7" s="16"/>
      <c r="C7" s="12" t="s">
        <v>173</v>
      </c>
      <c r="D7" s="5">
        <f>+D8</f>
        <v>29985.97254</v>
      </c>
      <c r="E7" s="5">
        <f aca="true" t="shared" si="0" ref="E7:Q7">+E8</f>
        <v>29985.97254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29985.97254</v>
      </c>
      <c r="R7" s="14"/>
    </row>
    <row r="8" spans="1:17" s="9" customFormat="1" ht="12.75">
      <c r="A8" s="18" t="s">
        <v>171</v>
      </c>
      <c r="B8" s="17"/>
      <c r="C8" s="18" t="s">
        <v>107</v>
      </c>
      <c r="D8" s="19">
        <f>+D9+D11</f>
        <v>29985.97254</v>
      </c>
      <c r="E8" s="19">
        <f aca="true" t="shared" si="1" ref="E8:Q8">+E9+E11</f>
        <v>29985.97254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29985.97254</v>
      </c>
    </row>
    <row r="9" spans="1:17" s="2" customFormat="1" ht="11.25">
      <c r="A9" s="105" t="s">
        <v>108</v>
      </c>
      <c r="B9" s="106">
        <v>20</v>
      </c>
      <c r="C9" s="105" t="s">
        <v>109</v>
      </c>
      <c r="D9" s="107">
        <f>SUM(D10:D10)</f>
        <v>3.45142</v>
      </c>
      <c r="E9" s="107">
        <f aca="true" t="shared" si="2" ref="E9:Q9">SUM(E10:E10)</f>
        <v>3.45142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3.45142</v>
      </c>
    </row>
    <row r="10" spans="1:17" s="1" customFormat="1" ht="11.25">
      <c r="A10" s="97" t="s">
        <v>115</v>
      </c>
      <c r="B10" s="10" t="s">
        <v>111</v>
      </c>
      <c r="C10" s="41" t="s">
        <v>116</v>
      </c>
      <c r="D10" s="11">
        <f>+'[2]CxP_FONDANE17'!D10</f>
        <v>3.45142</v>
      </c>
      <c r="E10" s="11">
        <f>+'[2]CxP_FONDANE17'!E10</f>
        <v>3.45142</v>
      </c>
      <c r="F10" s="11">
        <f>+'[2]CxP_FONDANE17'!F10</f>
        <v>0</v>
      </c>
      <c r="G10" s="11">
        <f>+'[2]CxP_FONDANE17'!G10</f>
        <v>0</v>
      </c>
      <c r="H10" s="11">
        <f>+'[2]CxP_FONDANE17'!H10</f>
        <v>0</v>
      </c>
      <c r="I10" s="11">
        <f>+'[2]CxP_FONDANE17'!I10</f>
        <v>0</v>
      </c>
      <c r="J10" s="11">
        <f>+'[2]CxP_FONDANE17'!J10</f>
        <v>0</v>
      </c>
      <c r="K10" s="11">
        <f>+'[2]CxP_FONDANE17'!K10</f>
        <v>0</v>
      </c>
      <c r="L10" s="11">
        <f>+'[2]CxP_FONDANE17'!L10</f>
        <v>0</v>
      </c>
      <c r="M10" s="11">
        <f>+'[2]CxP_FONDANE17'!M10</f>
        <v>0</v>
      </c>
      <c r="N10" s="11">
        <f>+'[2]CxP_FONDANE17'!N10</f>
        <v>0</v>
      </c>
      <c r="O10" s="11">
        <f>+'[2]CxP_FONDANE17'!O10</f>
        <v>0</v>
      </c>
      <c r="P10" s="11">
        <f>+'[2]CxP_FONDANE17'!P10</f>
        <v>0</v>
      </c>
      <c r="Q10" s="11">
        <f>SUM(E10:P10)</f>
        <v>3.45142</v>
      </c>
    </row>
    <row r="11" spans="1:17" s="104" customFormat="1" ht="12">
      <c r="A11" s="101" t="s">
        <v>169</v>
      </c>
      <c r="B11" s="102"/>
      <c r="C11" s="101" t="s">
        <v>186</v>
      </c>
      <c r="D11" s="103">
        <f>SUM(D12,D15,D19,D21,D23,D25,D27,D29)</f>
        <v>29982.521119999998</v>
      </c>
      <c r="E11" s="103">
        <f aca="true" t="shared" si="3" ref="E11:Q11">SUM(E12,E15,E19,E21,E23,E25,E27,E29)</f>
        <v>29982.521119999998</v>
      </c>
      <c r="F11" s="103">
        <f t="shared" si="3"/>
        <v>0</v>
      </c>
      <c r="G11" s="103">
        <f t="shared" si="3"/>
        <v>0</v>
      </c>
      <c r="H11" s="103">
        <f t="shared" si="3"/>
        <v>0</v>
      </c>
      <c r="I11" s="103">
        <f t="shared" si="3"/>
        <v>0</v>
      </c>
      <c r="J11" s="103">
        <f t="shared" si="3"/>
        <v>0</v>
      </c>
      <c r="K11" s="103">
        <f t="shared" si="3"/>
        <v>0</v>
      </c>
      <c r="L11" s="103">
        <f t="shared" si="3"/>
        <v>0</v>
      </c>
      <c r="M11" s="103">
        <f t="shared" si="3"/>
        <v>0</v>
      </c>
      <c r="N11" s="103">
        <f t="shared" si="3"/>
        <v>0</v>
      </c>
      <c r="O11" s="103">
        <f t="shared" si="3"/>
        <v>0</v>
      </c>
      <c r="P11" s="103">
        <f t="shared" si="3"/>
        <v>0</v>
      </c>
      <c r="Q11" s="103">
        <f t="shared" si="3"/>
        <v>29982.521119999998</v>
      </c>
    </row>
    <row r="12" spans="1:17" s="2" customFormat="1" ht="11.25" hidden="1">
      <c r="A12" s="105" t="s">
        <v>100</v>
      </c>
      <c r="B12" s="106"/>
      <c r="C12" s="105" t="s">
        <v>62</v>
      </c>
      <c r="D12" s="107">
        <f>SUM(D13:D14)</f>
        <v>0</v>
      </c>
      <c r="E12" s="107">
        <f aca="true" t="shared" si="4" ref="E12:Q12">SUM(E13:E14)</f>
        <v>0</v>
      </c>
      <c r="F12" s="107">
        <f>SUM(F13:F14)</f>
        <v>0</v>
      </c>
      <c r="G12" s="107">
        <f t="shared" si="4"/>
        <v>0</v>
      </c>
      <c r="H12" s="107">
        <f t="shared" si="4"/>
        <v>0</v>
      </c>
      <c r="I12" s="107">
        <f t="shared" si="4"/>
        <v>0</v>
      </c>
      <c r="J12" s="107">
        <f t="shared" si="4"/>
        <v>0</v>
      </c>
      <c r="K12" s="107">
        <f t="shared" si="4"/>
        <v>0</v>
      </c>
      <c r="L12" s="107">
        <f t="shared" si="4"/>
        <v>0</v>
      </c>
      <c r="M12" s="107">
        <f t="shared" si="4"/>
        <v>0</v>
      </c>
      <c r="N12" s="107">
        <f t="shared" si="4"/>
        <v>0</v>
      </c>
      <c r="O12" s="107">
        <f t="shared" si="4"/>
        <v>0</v>
      </c>
      <c r="P12" s="107">
        <f t="shared" si="4"/>
        <v>0</v>
      </c>
      <c r="Q12" s="107">
        <f t="shared" si="4"/>
        <v>0</v>
      </c>
    </row>
    <row r="13" spans="1:17" s="1" customFormat="1" ht="11.25" hidden="1">
      <c r="A13" s="97" t="s">
        <v>101</v>
      </c>
      <c r="B13" s="10" t="s">
        <v>111</v>
      </c>
      <c r="C13" s="41" t="s">
        <v>102</v>
      </c>
      <c r="D13" s="11">
        <f>+'[2]CxP_FONDANE17'!D13</f>
        <v>0</v>
      </c>
      <c r="E13" s="11">
        <f>+'[2]CxP_FONDANE17'!E13</f>
        <v>0</v>
      </c>
      <c r="F13" s="11">
        <f>+'[2]CxP_FONDANE17'!F13</f>
        <v>0</v>
      </c>
      <c r="G13" s="11">
        <f>+'[2]CxP_FONDANE17'!G13</f>
        <v>0</v>
      </c>
      <c r="H13" s="11">
        <f>+'[2]CxP_FONDANE17'!H13</f>
        <v>0</v>
      </c>
      <c r="I13" s="11">
        <f>+'[2]CxP_FONDANE17'!I13</f>
        <v>0</v>
      </c>
      <c r="J13" s="11">
        <f>+'[2]CxP_FONDANE17'!J13</f>
        <v>0</v>
      </c>
      <c r="K13" s="11">
        <f>+'[2]CxP_FONDANE17'!K13</f>
        <v>0</v>
      </c>
      <c r="L13" s="11">
        <f>+'[2]CxP_FONDANE17'!L13</f>
        <v>0</v>
      </c>
      <c r="M13" s="11">
        <f>+'[2]CxP_FONDANE17'!M13</f>
        <v>0</v>
      </c>
      <c r="N13" s="11">
        <f>+'[2]CxP_FONDANE17'!N13</f>
        <v>0</v>
      </c>
      <c r="O13" s="11">
        <f>+'[2]CxP_FONDANE17'!O13</f>
        <v>0</v>
      </c>
      <c r="P13" s="11">
        <f>+'[2]CxP_FONDANE17'!P13</f>
        <v>0</v>
      </c>
      <c r="Q13" s="11">
        <f>SUM(E13:P13)</f>
        <v>0</v>
      </c>
    </row>
    <row r="14" spans="1:17" s="1" customFormat="1" ht="11.25" hidden="1">
      <c r="A14" s="97" t="s">
        <v>69</v>
      </c>
      <c r="B14" s="10" t="s">
        <v>111</v>
      </c>
      <c r="C14" s="41" t="s">
        <v>70</v>
      </c>
      <c r="D14" s="11">
        <f>+'[2]CxP_FONDANE17'!D14</f>
        <v>0</v>
      </c>
      <c r="E14" s="11">
        <f>+'[2]CxP_FONDANE17'!E14</f>
        <v>0</v>
      </c>
      <c r="F14" s="11">
        <f>+'[2]CxP_FONDANE17'!F14</f>
        <v>0</v>
      </c>
      <c r="G14" s="11">
        <f>+'[2]CxP_FONDANE17'!G14</f>
        <v>0</v>
      </c>
      <c r="H14" s="11">
        <f>+'[2]CxP_FONDANE17'!H14</f>
        <v>0</v>
      </c>
      <c r="I14" s="11">
        <f>+'[2]CxP_FONDANE17'!I14</f>
        <v>0</v>
      </c>
      <c r="J14" s="11">
        <f>+'[2]CxP_FONDANE17'!J14</f>
        <v>0</v>
      </c>
      <c r="K14" s="11">
        <f>+'[2]CxP_FONDANE17'!K14</f>
        <v>0</v>
      </c>
      <c r="L14" s="11">
        <f>+'[2]CxP_FONDANE17'!L14</f>
        <v>0</v>
      </c>
      <c r="M14" s="11">
        <f>+'[2]CxP_FONDANE17'!M14</f>
        <v>0</v>
      </c>
      <c r="N14" s="11">
        <f>+'[2]CxP_FONDANE17'!N14</f>
        <v>0</v>
      </c>
      <c r="O14" s="11">
        <f>+'[2]CxP_FONDANE17'!O14</f>
        <v>0</v>
      </c>
      <c r="P14" s="11">
        <f>+'[2]CxP_FONDANE17'!P14</f>
        <v>0</v>
      </c>
      <c r="Q14" s="11">
        <f>SUM(E14:P14)</f>
        <v>0</v>
      </c>
    </row>
    <row r="15" spans="1:17" s="2" customFormat="1" ht="11.25">
      <c r="A15" s="105" t="s">
        <v>125</v>
      </c>
      <c r="B15" s="106"/>
      <c r="C15" s="105" t="s">
        <v>73</v>
      </c>
      <c r="D15" s="107">
        <f>SUM(D16:D18)</f>
        <v>29852.62188</v>
      </c>
      <c r="E15" s="107">
        <f aca="true" t="shared" si="5" ref="E15:P15">SUM(E16:E18)</f>
        <v>29852.62188</v>
      </c>
      <c r="F15" s="107">
        <f>SUM(F16:F18)</f>
        <v>0</v>
      </c>
      <c r="G15" s="107">
        <f t="shared" si="5"/>
        <v>0</v>
      </c>
      <c r="H15" s="107">
        <f t="shared" si="5"/>
        <v>0</v>
      </c>
      <c r="I15" s="107">
        <f t="shared" si="5"/>
        <v>0</v>
      </c>
      <c r="J15" s="107">
        <f t="shared" si="5"/>
        <v>0</v>
      </c>
      <c r="K15" s="107">
        <f t="shared" si="5"/>
        <v>0</v>
      </c>
      <c r="L15" s="107">
        <f t="shared" si="5"/>
        <v>0</v>
      </c>
      <c r="M15" s="107">
        <f t="shared" si="5"/>
        <v>0</v>
      </c>
      <c r="N15" s="107">
        <f t="shared" si="5"/>
        <v>0</v>
      </c>
      <c r="O15" s="107">
        <f t="shared" si="5"/>
        <v>0</v>
      </c>
      <c r="P15" s="107">
        <f t="shared" si="5"/>
        <v>0</v>
      </c>
      <c r="Q15" s="107">
        <f>SUM(Q16:Q18)</f>
        <v>29852.62188</v>
      </c>
    </row>
    <row r="16" spans="1:17" s="1" customFormat="1" ht="11.25" hidden="1">
      <c r="A16" s="97" t="s">
        <v>74</v>
      </c>
      <c r="B16" s="10" t="s">
        <v>111</v>
      </c>
      <c r="C16" s="41" t="s">
        <v>75</v>
      </c>
      <c r="D16" s="11">
        <f>+'[2]CxP_FONDANE17'!D16</f>
        <v>0</v>
      </c>
      <c r="E16" s="11">
        <f>+'[2]CxP_FONDANE17'!E16</f>
        <v>0</v>
      </c>
      <c r="F16" s="11">
        <f>+'[2]CxP_FONDANE17'!F16</f>
        <v>0</v>
      </c>
      <c r="G16" s="11">
        <f>+'[2]CxP_FONDANE17'!G16</f>
        <v>0</v>
      </c>
      <c r="H16" s="11">
        <f>+'[2]CxP_FONDANE17'!H16</f>
        <v>0</v>
      </c>
      <c r="I16" s="11">
        <f>+'[2]CxP_FONDANE17'!I16</f>
        <v>0</v>
      </c>
      <c r="J16" s="11">
        <f>+'[2]CxP_FONDANE17'!J16</f>
        <v>0</v>
      </c>
      <c r="K16" s="11">
        <f>+'[2]CxP_FONDANE17'!K16</f>
        <v>0</v>
      </c>
      <c r="L16" s="11">
        <f>+'[2]CxP_FONDANE17'!L16</f>
        <v>0</v>
      </c>
      <c r="M16" s="11">
        <f>+'[2]CxP_FONDANE17'!M16</f>
        <v>0</v>
      </c>
      <c r="N16" s="11">
        <f>+'[2]CxP_FONDANE17'!N16</f>
        <v>0</v>
      </c>
      <c r="O16" s="11">
        <f>+'[2]CxP_FONDANE17'!O16</f>
        <v>0</v>
      </c>
      <c r="P16" s="11">
        <f>+'[2]CxP_FONDANE17'!P16</f>
        <v>0</v>
      </c>
      <c r="Q16" s="11">
        <f>SUM(E16:P16)</f>
        <v>0</v>
      </c>
    </row>
    <row r="17" spans="1:17" s="1" customFormat="1" ht="11.25" hidden="1">
      <c r="A17" s="97" t="s">
        <v>76</v>
      </c>
      <c r="B17" s="10" t="s">
        <v>111</v>
      </c>
      <c r="C17" s="41" t="s">
        <v>77</v>
      </c>
      <c r="D17" s="11">
        <f>+'[2]CxP_FONDANE17'!D17</f>
        <v>0</v>
      </c>
      <c r="E17" s="11">
        <f>+'[2]CxP_FONDANE17'!E17</f>
        <v>0</v>
      </c>
      <c r="F17" s="11">
        <f>+'[2]CxP_FONDANE17'!F17</f>
        <v>0</v>
      </c>
      <c r="G17" s="11">
        <f>+'[2]CxP_FONDANE17'!G17</f>
        <v>0</v>
      </c>
      <c r="H17" s="11">
        <f>+'[2]CxP_FONDANE17'!H17</f>
        <v>0</v>
      </c>
      <c r="I17" s="11">
        <f>+'[2]CxP_FONDANE17'!I17</f>
        <v>0</v>
      </c>
      <c r="J17" s="11">
        <f>+'[2]CxP_FONDANE17'!J17</f>
        <v>0</v>
      </c>
      <c r="K17" s="11">
        <f>+'[2]CxP_FONDANE17'!K17</f>
        <v>0</v>
      </c>
      <c r="L17" s="11">
        <f>+'[2]CxP_FONDANE17'!L17</f>
        <v>0</v>
      </c>
      <c r="M17" s="11">
        <f>+'[2]CxP_FONDANE17'!M17</f>
        <v>0</v>
      </c>
      <c r="N17" s="11">
        <f>+'[2]CxP_FONDANE17'!N17</f>
        <v>0</v>
      </c>
      <c r="O17" s="11">
        <f>+'[2]CxP_FONDANE17'!O17</f>
        <v>0</v>
      </c>
      <c r="P17" s="11">
        <f>+'[2]CxP_FONDANE17'!P17</f>
        <v>0</v>
      </c>
      <c r="Q17" s="11">
        <f>SUM(E17:P17)</f>
        <v>0</v>
      </c>
    </row>
    <row r="18" spans="1:17" s="1" customFormat="1" ht="11.25">
      <c r="A18" s="97" t="s">
        <v>78</v>
      </c>
      <c r="B18" s="10" t="s">
        <v>111</v>
      </c>
      <c r="C18" s="41" t="s">
        <v>79</v>
      </c>
      <c r="D18" s="11">
        <f>+'[2]CxP_FONDANE17'!D18</f>
        <v>29852.62188</v>
      </c>
      <c r="E18" s="11">
        <f>+'[2]CxP_FONDANE17'!E18</f>
        <v>29852.62188</v>
      </c>
      <c r="F18" s="11">
        <f>+'[2]CxP_FONDANE17'!F18</f>
        <v>0</v>
      </c>
      <c r="G18" s="11">
        <f>+'[2]CxP_FONDANE17'!G18</f>
        <v>0</v>
      </c>
      <c r="H18" s="11">
        <f>+'[2]CxP_FONDANE17'!H18</f>
        <v>0</v>
      </c>
      <c r="I18" s="11">
        <f>+'[2]CxP_FONDANE17'!I18</f>
        <v>0</v>
      </c>
      <c r="J18" s="11">
        <f>+'[2]CxP_FONDANE17'!J18</f>
        <v>0</v>
      </c>
      <c r="K18" s="11">
        <f>+'[2]CxP_FONDANE17'!K18</f>
        <v>0</v>
      </c>
      <c r="L18" s="11">
        <f>+'[2]CxP_FONDANE17'!L18</f>
        <v>0</v>
      </c>
      <c r="M18" s="11">
        <f>+'[2]CxP_FONDANE17'!M18</f>
        <v>0</v>
      </c>
      <c r="N18" s="11">
        <f>+'[2]CxP_FONDANE17'!N18</f>
        <v>0</v>
      </c>
      <c r="O18" s="11">
        <f>+'[2]CxP_FONDANE17'!O18</f>
        <v>0</v>
      </c>
      <c r="P18" s="11">
        <f>+'[2]CxP_FONDANE17'!P18</f>
        <v>0</v>
      </c>
      <c r="Q18" s="11">
        <f>SUM(E18:P18)</f>
        <v>29852.62188</v>
      </c>
    </row>
    <row r="19" spans="1:17" s="2" customFormat="1" ht="11.25" hidden="1">
      <c r="A19" s="105" t="s">
        <v>133</v>
      </c>
      <c r="B19" s="106"/>
      <c r="C19" s="105" t="s">
        <v>134</v>
      </c>
      <c r="D19" s="107">
        <f>SUM(D20:D20)</f>
        <v>0</v>
      </c>
      <c r="E19" s="107">
        <f aca="true" t="shared" si="6" ref="E19:Q19">SUM(E20:E20)</f>
        <v>0</v>
      </c>
      <c r="F19" s="107">
        <f t="shared" si="6"/>
        <v>0</v>
      </c>
      <c r="G19" s="107">
        <f t="shared" si="6"/>
        <v>0</v>
      </c>
      <c r="H19" s="107">
        <f t="shared" si="6"/>
        <v>0</v>
      </c>
      <c r="I19" s="107">
        <f t="shared" si="6"/>
        <v>0</v>
      </c>
      <c r="J19" s="107">
        <f t="shared" si="6"/>
        <v>0</v>
      </c>
      <c r="K19" s="107">
        <f t="shared" si="6"/>
        <v>0</v>
      </c>
      <c r="L19" s="107">
        <f t="shared" si="6"/>
        <v>0</v>
      </c>
      <c r="M19" s="107">
        <f t="shared" si="6"/>
        <v>0</v>
      </c>
      <c r="N19" s="107">
        <f t="shared" si="6"/>
        <v>0</v>
      </c>
      <c r="O19" s="107">
        <f t="shared" si="6"/>
        <v>0</v>
      </c>
      <c r="P19" s="107">
        <f t="shared" si="6"/>
        <v>0</v>
      </c>
      <c r="Q19" s="107">
        <f t="shared" si="6"/>
        <v>0</v>
      </c>
    </row>
    <row r="20" spans="1:17" s="1" customFormat="1" ht="11.25" hidden="1">
      <c r="A20" s="97" t="s">
        <v>137</v>
      </c>
      <c r="B20" s="10" t="s">
        <v>111</v>
      </c>
      <c r="C20" s="41" t="s">
        <v>138</v>
      </c>
      <c r="D20" s="11">
        <f>+'[2]CxP_FONDANE17'!D20</f>
        <v>0</v>
      </c>
      <c r="E20" s="11">
        <f>+'[2]CxP_FONDANE17'!E20</f>
        <v>0</v>
      </c>
      <c r="F20" s="11">
        <f>+'[2]CxP_FONDANE17'!F20</f>
        <v>0</v>
      </c>
      <c r="G20" s="11">
        <f>+'[2]CxP_FONDANE17'!G20</f>
        <v>0</v>
      </c>
      <c r="H20" s="11">
        <f>+'[2]CxP_FONDANE17'!H20</f>
        <v>0</v>
      </c>
      <c r="I20" s="11">
        <f>+'[2]CxP_FONDANE17'!I20</f>
        <v>0</v>
      </c>
      <c r="J20" s="11">
        <f>+'[2]CxP_FONDANE17'!J20</f>
        <v>0</v>
      </c>
      <c r="K20" s="11">
        <f>+'[2]CxP_FONDANE17'!K20</f>
        <v>0</v>
      </c>
      <c r="L20" s="11">
        <f>+'[2]CxP_FONDANE17'!L20</f>
        <v>0</v>
      </c>
      <c r="M20" s="11">
        <f>+'[2]CxP_FONDANE17'!M20</f>
        <v>0</v>
      </c>
      <c r="N20" s="11">
        <f>+'[2]CxP_FONDANE17'!N20</f>
        <v>0</v>
      </c>
      <c r="O20" s="11">
        <f>+'[2]CxP_FONDANE17'!O20</f>
        <v>0</v>
      </c>
      <c r="P20" s="11">
        <f>+'[2]CxP_FONDANE17'!P20</f>
        <v>0</v>
      </c>
      <c r="Q20" s="11">
        <f>SUM(E20:P20)</f>
        <v>0</v>
      </c>
    </row>
    <row r="21" spans="1:17" s="2" customFormat="1" ht="11.25" hidden="1">
      <c r="A21" s="105" t="s">
        <v>141</v>
      </c>
      <c r="B21" s="106"/>
      <c r="C21" s="105" t="s">
        <v>85</v>
      </c>
      <c r="D21" s="107">
        <f>SUM(D22)</f>
        <v>0</v>
      </c>
      <c r="E21" s="107">
        <f aca="true" t="shared" si="7" ref="E21:P21">SUM(E22)</f>
        <v>0</v>
      </c>
      <c r="F21" s="107">
        <f t="shared" si="7"/>
        <v>0</v>
      </c>
      <c r="G21" s="107">
        <f t="shared" si="7"/>
        <v>0</v>
      </c>
      <c r="H21" s="107">
        <f t="shared" si="7"/>
        <v>0</v>
      </c>
      <c r="I21" s="107">
        <f t="shared" si="7"/>
        <v>0</v>
      </c>
      <c r="J21" s="107">
        <f t="shared" si="7"/>
        <v>0</v>
      </c>
      <c r="K21" s="107">
        <f t="shared" si="7"/>
        <v>0</v>
      </c>
      <c r="L21" s="107">
        <f t="shared" si="7"/>
        <v>0</v>
      </c>
      <c r="M21" s="107">
        <f t="shared" si="7"/>
        <v>0</v>
      </c>
      <c r="N21" s="107">
        <f t="shared" si="7"/>
        <v>0</v>
      </c>
      <c r="O21" s="107">
        <f t="shared" si="7"/>
        <v>0</v>
      </c>
      <c r="P21" s="107">
        <f t="shared" si="7"/>
        <v>0</v>
      </c>
      <c r="Q21" s="107">
        <f>SUM(Q22)</f>
        <v>0</v>
      </c>
    </row>
    <row r="22" spans="1:17" s="1" customFormat="1" ht="11.25" hidden="1">
      <c r="A22" s="97" t="s">
        <v>146</v>
      </c>
      <c r="B22" s="10" t="s">
        <v>111</v>
      </c>
      <c r="C22" s="41" t="s">
        <v>147</v>
      </c>
      <c r="D22" s="11">
        <f>+'[2]CxP_FONDANE17'!D22</f>
        <v>0</v>
      </c>
      <c r="E22" s="11">
        <f>+'[2]CxP_FONDANE17'!E22</f>
        <v>0</v>
      </c>
      <c r="F22" s="11">
        <f>+'[2]CxP_FONDANE17'!F22</f>
        <v>0</v>
      </c>
      <c r="G22" s="11">
        <f>+'[2]CxP_FONDANE17'!G22</f>
        <v>0</v>
      </c>
      <c r="H22" s="11">
        <f>+'[2]CxP_FONDANE17'!H22</f>
        <v>0</v>
      </c>
      <c r="I22" s="11">
        <f>+'[2]CxP_FONDANE17'!I22</f>
        <v>0</v>
      </c>
      <c r="J22" s="11">
        <f>+'[2]CxP_FONDANE17'!J22</f>
        <v>0</v>
      </c>
      <c r="K22" s="11">
        <f>+'[2]CxP_FONDANE17'!K22</f>
        <v>0</v>
      </c>
      <c r="L22" s="11">
        <f>+'[2]CxP_FONDANE17'!L22</f>
        <v>0</v>
      </c>
      <c r="M22" s="11">
        <f>+'[2]CxP_FONDANE17'!M22</f>
        <v>0</v>
      </c>
      <c r="N22" s="11">
        <f>+'[2]CxP_FONDANE17'!N22</f>
        <v>0</v>
      </c>
      <c r="O22" s="11">
        <f>+'[2]CxP_FONDANE17'!O22</f>
        <v>0</v>
      </c>
      <c r="P22" s="11">
        <f>+'[2]CxP_FONDANE17'!P22</f>
        <v>0</v>
      </c>
      <c r="Q22" s="11">
        <f>SUM(E22:P22)</f>
        <v>0</v>
      </c>
    </row>
    <row r="23" spans="1:17" s="2" customFormat="1" ht="11.25" hidden="1">
      <c r="A23" s="105" t="s">
        <v>103</v>
      </c>
      <c r="B23" s="106"/>
      <c r="C23" s="105" t="s">
        <v>88</v>
      </c>
      <c r="D23" s="107">
        <f>SUM(D24)</f>
        <v>0</v>
      </c>
      <c r="E23" s="107">
        <f aca="true" t="shared" si="8" ref="E23:P23">SUM(E24)</f>
        <v>0</v>
      </c>
      <c r="F23" s="107">
        <f t="shared" si="8"/>
        <v>0</v>
      </c>
      <c r="G23" s="107">
        <f t="shared" si="8"/>
        <v>0</v>
      </c>
      <c r="H23" s="107">
        <f t="shared" si="8"/>
        <v>0</v>
      </c>
      <c r="I23" s="107">
        <f t="shared" si="8"/>
        <v>0</v>
      </c>
      <c r="J23" s="107">
        <f t="shared" si="8"/>
        <v>0</v>
      </c>
      <c r="K23" s="107">
        <f t="shared" si="8"/>
        <v>0</v>
      </c>
      <c r="L23" s="107">
        <f t="shared" si="8"/>
        <v>0</v>
      </c>
      <c r="M23" s="107">
        <f t="shared" si="8"/>
        <v>0</v>
      </c>
      <c r="N23" s="107">
        <f t="shared" si="8"/>
        <v>0</v>
      </c>
      <c r="O23" s="107">
        <f t="shared" si="8"/>
        <v>0</v>
      </c>
      <c r="P23" s="107">
        <f t="shared" si="8"/>
        <v>0</v>
      </c>
      <c r="Q23" s="107">
        <f>SUM(Q24)</f>
        <v>0</v>
      </c>
    </row>
    <row r="24" spans="1:17" s="1" customFormat="1" ht="11.25" hidden="1">
      <c r="A24" s="97" t="s">
        <v>148</v>
      </c>
      <c r="B24" s="10" t="s">
        <v>111</v>
      </c>
      <c r="C24" s="41" t="s">
        <v>149</v>
      </c>
      <c r="D24" s="11">
        <f>+'[2]CxP_FONDANE17'!D24</f>
        <v>0</v>
      </c>
      <c r="E24" s="11">
        <f>+'[2]CxP_FONDANE17'!E24</f>
        <v>0</v>
      </c>
      <c r="F24" s="11">
        <f>+'[2]CxP_FONDANE17'!F24</f>
        <v>0</v>
      </c>
      <c r="G24" s="11">
        <f>+'[2]CxP_FONDANE17'!G24</f>
        <v>0</v>
      </c>
      <c r="H24" s="11">
        <f>+'[2]CxP_FONDANE17'!H24</f>
        <v>0</v>
      </c>
      <c r="I24" s="11">
        <f>+'[2]CxP_FONDANE17'!I24</f>
        <v>0</v>
      </c>
      <c r="J24" s="11">
        <f>+'[2]CxP_FONDANE17'!J24</f>
        <v>0</v>
      </c>
      <c r="K24" s="11">
        <f>+'[2]CxP_FONDANE17'!K24</f>
        <v>0</v>
      </c>
      <c r="L24" s="11">
        <f>+'[2]CxP_FONDANE17'!L24</f>
        <v>0</v>
      </c>
      <c r="M24" s="11">
        <f>+'[2]CxP_FONDANE17'!M24</f>
        <v>0</v>
      </c>
      <c r="N24" s="11">
        <f>+'[2]CxP_FONDANE17'!N24</f>
        <v>0</v>
      </c>
      <c r="O24" s="11">
        <f>+'[2]CxP_FONDANE17'!O24</f>
        <v>0</v>
      </c>
      <c r="P24" s="11">
        <f>+'[2]CxP_FONDANE17'!P24</f>
        <v>0</v>
      </c>
      <c r="Q24" s="11">
        <f>SUM(E24:P24)</f>
        <v>0</v>
      </c>
    </row>
    <row r="25" spans="1:17" s="2" customFormat="1" ht="11.25" hidden="1">
      <c r="A25" s="105" t="s">
        <v>156</v>
      </c>
      <c r="B25" s="106"/>
      <c r="C25" s="105" t="s">
        <v>89</v>
      </c>
      <c r="D25" s="107">
        <f>SUM(D26)</f>
        <v>0</v>
      </c>
      <c r="E25" s="107">
        <f aca="true" t="shared" si="9" ref="E25:P25">SUM(E26)</f>
        <v>0</v>
      </c>
      <c r="F25" s="107">
        <f t="shared" si="9"/>
        <v>0</v>
      </c>
      <c r="G25" s="107">
        <f t="shared" si="9"/>
        <v>0</v>
      </c>
      <c r="H25" s="107">
        <f t="shared" si="9"/>
        <v>0</v>
      </c>
      <c r="I25" s="107">
        <f t="shared" si="9"/>
        <v>0</v>
      </c>
      <c r="J25" s="107">
        <f t="shared" si="9"/>
        <v>0</v>
      </c>
      <c r="K25" s="107">
        <f t="shared" si="9"/>
        <v>0</v>
      </c>
      <c r="L25" s="107">
        <f t="shared" si="9"/>
        <v>0</v>
      </c>
      <c r="M25" s="107">
        <f t="shared" si="9"/>
        <v>0</v>
      </c>
      <c r="N25" s="107">
        <f t="shared" si="9"/>
        <v>0</v>
      </c>
      <c r="O25" s="107">
        <f t="shared" si="9"/>
        <v>0</v>
      </c>
      <c r="P25" s="107">
        <f t="shared" si="9"/>
        <v>0</v>
      </c>
      <c r="Q25" s="107">
        <f>SUM(Q26)</f>
        <v>0</v>
      </c>
    </row>
    <row r="26" spans="1:17" s="1" customFormat="1" ht="11.25" hidden="1">
      <c r="A26" s="97" t="s">
        <v>90</v>
      </c>
      <c r="B26" s="10" t="s">
        <v>111</v>
      </c>
      <c r="C26" s="41" t="s">
        <v>91</v>
      </c>
      <c r="D26" s="11">
        <f>+'[2]CxP_FONDANE17'!D26</f>
        <v>0</v>
      </c>
      <c r="E26" s="11">
        <f>+'[2]CxP_FONDANE17'!E26</f>
        <v>0</v>
      </c>
      <c r="F26" s="11">
        <f>+'[2]CxP_FONDANE17'!F26</f>
        <v>0</v>
      </c>
      <c r="G26" s="11">
        <f>+'[2]CxP_FONDANE17'!G26</f>
        <v>0</v>
      </c>
      <c r="H26" s="11">
        <f>+'[2]CxP_FONDANE17'!H26</f>
        <v>0</v>
      </c>
      <c r="I26" s="11">
        <f>+'[2]CxP_FONDANE17'!I26</f>
        <v>0</v>
      </c>
      <c r="J26" s="11">
        <f>+'[2]CxP_FONDANE17'!J26</f>
        <v>0</v>
      </c>
      <c r="K26" s="11">
        <f>+'[2]CxP_FONDANE17'!K26</f>
        <v>0</v>
      </c>
      <c r="L26" s="11">
        <f>+'[2]CxP_FONDANE17'!L26</f>
        <v>0</v>
      </c>
      <c r="M26" s="11">
        <f>+'[2]CxP_FONDANE17'!M26</f>
        <v>0</v>
      </c>
      <c r="N26" s="11">
        <f>+'[2]CxP_FONDANE17'!N26</f>
        <v>0</v>
      </c>
      <c r="O26" s="11">
        <f>+'[2]CxP_FONDANE17'!O26</f>
        <v>0</v>
      </c>
      <c r="P26" s="11">
        <f>+'[2]CxP_FONDANE17'!P26</f>
        <v>0</v>
      </c>
      <c r="Q26" s="11">
        <f>SUM(E26:P26)</f>
        <v>0</v>
      </c>
    </row>
    <row r="27" spans="1:17" s="2" customFormat="1" ht="11.25" hidden="1">
      <c r="A27" s="105" t="s">
        <v>150</v>
      </c>
      <c r="B27" s="106"/>
      <c r="C27" s="105" t="s">
        <v>92</v>
      </c>
      <c r="D27" s="107">
        <f>SUM(D28)</f>
        <v>0</v>
      </c>
      <c r="E27" s="107">
        <f aca="true" t="shared" si="10" ref="E27:P27">SUM(E28)</f>
        <v>0</v>
      </c>
      <c r="F27" s="107">
        <f t="shared" si="10"/>
        <v>0</v>
      </c>
      <c r="G27" s="107">
        <f t="shared" si="10"/>
        <v>0</v>
      </c>
      <c r="H27" s="107">
        <f t="shared" si="10"/>
        <v>0</v>
      </c>
      <c r="I27" s="107">
        <f t="shared" si="10"/>
        <v>0</v>
      </c>
      <c r="J27" s="107">
        <f t="shared" si="10"/>
        <v>0</v>
      </c>
      <c r="K27" s="107">
        <f t="shared" si="10"/>
        <v>0</v>
      </c>
      <c r="L27" s="107">
        <f t="shared" si="10"/>
        <v>0</v>
      </c>
      <c r="M27" s="107">
        <f t="shared" si="10"/>
        <v>0</v>
      </c>
      <c r="N27" s="107">
        <f t="shared" si="10"/>
        <v>0</v>
      </c>
      <c r="O27" s="107">
        <f t="shared" si="10"/>
        <v>0</v>
      </c>
      <c r="P27" s="107">
        <f t="shared" si="10"/>
        <v>0</v>
      </c>
      <c r="Q27" s="107">
        <f>SUM(Q28)</f>
        <v>0</v>
      </c>
    </row>
    <row r="28" spans="1:17" s="1" customFormat="1" ht="11.25" hidden="1">
      <c r="A28" s="97" t="s">
        <v>93</v>
      </c>
      <c r="B28" s="10" t="s">
        <v>111</v>
      </c>
      <c r="C28" s="41" t="s">
        <v>94</v>
      </c>
      <c r="D28" s="11">
        <f>+'[2]CxP_FONDANE17'!D28</f>
        <v>0</v>
      </c>
      <c r="E28" s="11">
        <f>+'[2]CxP_FONDANE17'!E28</f>
        <v>0</v>
      </c>
      <c r="F28" s="11">
        <f>+'[2]CxP_FONDANE17'!F28</f>
        <v>0</v>
      </c>
      <c r="G28" s="11">
        <f>+'[2]CxP_FONDANE17'!G28</f>
        <v>0</v>
      </c>
      <c r="H28" s="11">
        <f>+'[2]CxP_FONDANE17'!H28</f>
        <v>0</v>
      </c>
      <c r="I28" s="11">
        <f>+'[2]CxP_FONDANE17'!I28</f>
        <v>0</v>
      </c>
      <c r="J28" s="11">
        <f>+'[2]CxP_FONDANE17'!J28</f>
        <v>0</v>
      </c>
      <c r="K28" s="11">
        <f>+'[2]CxP_FONDANE17'!K28</f>
        <v>0</v>
      </c>
      <c r="L28" s="11">
        <f>+'[2]CxP_FONDANE17'!L28</f>
        <v>0</v>
      </c>
      <c r="M28" s="11">
        <f>+'[2]CxP_FONDANE17'!M28</f>
        <v>0</v>
      </c>
      <c r="N28" s="11">
        <f>+'[2]CxP_FONDANE17'!N28</f>
        <v>0</v>
      </c>
      <c r="O28" s="11">
        <f>+'[2]CxP_FONDANE17'!O28</f>
        <v>0</v>
      </c>
      <c r="P28" s="11">
        <f>+'[2]CxP_FONDANE17'!P28</f>
        <v>0</v>
      </c>
      <c r="Q28" s="11">
        <f>SUM(E28:P28)</f>
        <v>0</v>
      </c>
    </row>
    <row r="29" spans="1:17" s="2" customFormat="1" ht="11.25">
      <c r="A29" s="105" t="s">
        <v>158</v>
      </c>
      <c r="B29" s="106"/>
      <c r="C29" s="105" t="s">
        <v>160</v>
      </c>
      <c r="D29" s="107">
        <f>+D30</f>
        <v>129.89924</v>
      </c>
      <c r="E29" s="107">
        <f>+E30</f>
        <v>129.89924</v>
      </c>
      <c r="F29" s="107">
        <f aca="true" t="shared" si="11" ref="F29:Q29">+F30</f>
        <v>0</v>
      </c>
      <c r="G29" s="107">
        <f t="shared" si="11"/>
        <v>0</v>
      </c>
      <c r="H29" s="107">
        <f t="shared" si="11"/>
        <v>0</v>
      </c>
      <c r="I29" s="107">
        <f t="shared" si="11"/>
        <v>0</v>
      </c>
      <c r="J29" s="107">
        <f t="shared" si="11"/>
        <v>0</v>
      </c>
      <c r="K29" s="107">
        <f t="shared" si="11"/>
        <v>0</v>
      </c>
      <c r="L29" s="107">
        <f t="shared" si="11"/>
        <v>0</v>
      </c>
      <c r="M29" s="107">
        <f t="shared" si="11"/>
        <v>0</v>
      </c>
      <c r="N29" s="107">
        <f t="shared" si="11"/>
        <v>0</v>
      </c>
      <c r="O29" s="107">
        <f t="shared" si="11"/>
        <v>0</v>
      </c>
      <c r="P29" s="107">
        <f t="shared" si="11"/>
        <v>0</v>
      </c>
      <c r="Q29" s="107">
        <f t="shared" si="11"/>
        <v>129.89924</v>
      </c>
    </row>
    <row r="30" spans="1:17" s="1" customFormat="1" ht="11.25">
      <c r="A30" s="117" t="s">
        <v>159</v>
      </c>
      <c r="B30" s="118" t="s">
        <v>195</v>
      </c>
      <c r="C30" s="119" t="s">
        <v>161</v>
      </c>
      <c r="D30" s="11">
        <f>+'[2]CxP_FONDANE17'!D30</f>
        <v>129.89924</v>
      </c>
      <c r="E30" s="11">
        <f>+'[2]CxP_FONDANE17'!E30</f>
        <v>129.89924</v>
      </c>
      <c r="F30" s="11">
        <f>+'[2]CxP_FONDANE17'!F30</f>
        <v>0</v>
      </c>
      <c r="G30" s="11">
        <f>+'[2]CxP_FONDANE17'!G30</f>
        <v>0</v>
      </c>
      <c r="H30" s="11">
        <f>+'[2]CxP_FONDANE17'!H30</f>
        <v>0</v>
      </c>
      <c r="I30" s="11">
        <f>+'[2]CxP_FONDANE17'!I30</f>
        <v>0</v>
      </c>
      <c r="J30" s="11">
        <f>+'[2]CxP_FONDANE17'!J30</f>
        <v>0</v>
      </c>
      <c r="K30" s="11">
        <f>+'[2]CxP_FONDANE17'!K30</f>
        <v>0</v>
      </c>
      <c r="L30" s="11">
        <f>+'[2]CxP_FONDANE17'!L30</f>
        <v>0</v>
      </c>
      <c r="M30" s="11">
        <f>+'[2]CxP_FONDANE17'!M30</f>
        <v>0</v>
      </c>
      <c r="N30" s="11">
        <f>+'[2]CxP_FONDANE17'!N30</f>
        <v>0</v>
      </c>
      <c r="O30" s="11">
        <f>+'[2]CxP_FONDANE17'!O30</f>
        <v>0</v>
      </c>
      <c r="P30" s="11">
        <f>+'[2]CxP_FONDANE17'!P30</f>
        <v>0</v>
      </c>
      <c r="Q30" s="11">
        <f>SUM(E30:P30)</f>
        <v>129.89924</v>
      </c>
    </row>
    <row r="31" spans="1:17" s="9" customFormat="1" ht="12.75">
      <c r="A31" s="3"/>
      <c r="B31" s="3"/>
      <c r="C31" s="7" t="s">
        <v>16</v>
      </c>
      <c r="D31" s="8">
        <f>+D32</f>
        <v>822791.17633</v>
      </c>
      <c r="E31" s="8">
        <f aca="true" t="shared" si="12" ref="E31:Q31">+E32</f>
        <v>714832.83789</v>
      </c>
      <c r="F31" s="8">
        <f t="shared" si="12"/>
        <v>107946.06568000001</v>
      </c>
      <c r="G31" s="8">
        <f t="shared" si="12"/>
        <v>12.27276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822791.1763299999</v>
      </c>
    </row>
    <row r="32" spans="1:18" ht="12.75">
      <c r="A32" s="42" t="s">
        <v>194</v>
      </c>
      <c r="B32" s="20" t="s">
        <v>111</v>
      </c>
      <c r="C32" s="42" t="s">
        <v>154</v>
      </c>
      <c r="D32" s="13">
        <f>+'[2]CxP_FONDANE17'!D32</f>
        <v>822791.17633</v>
      </c>
      <c r="E32" s="13">
        <f>+'[2]CxP_FONDANE17'!E32</f>
        <v>714832.83789</v>
      </c>
      <c r="F32" s="13">
        <f>+'[2]CxP_FONDANE17'!F32</f>
        <v>107946.06568000001</v>
      </c>
      <c r="G32" s="13">
        <f>+'[2]CxP_FONDANE17'!G32</f>
        <v>12.27276</v>
      </c>
      <c r="H32" s="13">
        <f>+'[2]CxP_FONDANE17'!H32</f>
        <v>0</v>
      </c>
      <c r="I32" s="13">
        <f>+'[2]CxP_FONDANE17'!I32</f>
        <v>0</v>
      </c>
      <c r="J32" s="13">
        <f>+'[2]CxP_FONDANE17'!J32</f>
        <v>0</v>
      </c>
      <c r="K32" s="13">
        <f>+'[2]CxP_FONDANE17'!K32</f>
        <v>0</v>
      </c>
      <c r="L32" s="13">
        <f>+'[2]CxP_FONDANE17'!L32</f>
        <v>0</v>
      </c>
      <c r="M32" s="13">
        <f>+'[2]CxP_FONDANE17'!M32</f>
        <v>0</v>
      </c>
      <c r="N32" s="13">
        <f>+'[2]CxP_FONDANE17'!N32</f>
        <v>0</v>
      </c>
      <c r="O32" s="13">
        <f>+'[2]CxP_FONDANE17'!O32</f>
        <v>0</v>
      </c>
      <c r="P32" s="13">
        <f>+'[2]CxP_FONDANE17'!P32</f>
        <v>0</v>
      </c>
      <c r="Q32" s="13">
        <f>SUM(E32:P32)</f>
        <v>822791.1763299999</v>
      </c>
      <c r="R32" s="14"/>
    </row>
    <row r="33" spans="1:20" s="9" customFormat="1" ht="12.75">
      <c r="A33" s="141" t="s">
        <v>99</v>
      </c>
      <c r="B33" s="141"/>
      <c r="C33" s="141"/>
      <c r="D33" s="8">
        <f aca="true" t="shared" si="13" ref="D33:Q33">D31+D7</f>
        <v>852777.14887</v>
      </c>
      <c r="E33" s="8">
        <f t="shared" si="13"/>
        <v>744818.81043</v>
      </c>
      <c r="F33" s="8">
        <f t="shared" si="13"/>
        <v>107946.06568000001</v>
      </c>
      <c r="G33" s="8">
        <f t="shared" si="13"/>
        <v>12.27276</v>
      </c>
      <c r="H33" s="8">
        <f t="shared" si="13"/>
        <v>0</v>
      </c>
      <c r="I33" s="8">
        <f t="shared" si="13"/>
        <v>0</v>
      </c>
      <c r="J33" s="8">
        <f t="shared" si="13"/>
        <v>0</v>
      </c>
      <c r="K33" s="8">
        <f t="shared" si="13"/>
        <v>0</v>
      </c>
      <c r="L33" s="8">
        <f t="shared" si="13"/>
        <v>0</v>
      </c>
      <c r="M33" s="8">
        <f t="shared" si="13"/>
        <v>0</v>
      </c>
      <c r="N33" s="8">
        <f t="shared" si="13"/>
        <v>0</v>
      </c>
      <c r="O33" s="8">
        <f t="shared" si="13"/>
        <v>0</v>
      </c>
      <c r="P33" s="8">
        <f t="shared" si="13"/>
        <v>0</v>
      </c>
      <c r="Q33" s="8">
        <f t="shared" si="13"/>
        <v>852777.1488699999</v>
      </c>
      <c r="R33" s="113"/>
      <c r="S33" s="113"/>
      <c r="T33" s="114"/>
    </row>
    <row r="34" spans="4:18" ht="12.75">
      <c r="D34" s="115"/>
      <c r="E34" s="11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6"/>
    </row>
    <row r="36" spans="4:5" ht="12.75">
      <c r="D36" s="21"/>
      <c r="E36" s="21"/>
    </row>
    <row r="37" spans="4:5" ht="12.75">
      <c r="D37" s="21"/>
      <c r="E37" s="21"/>
    </row>
    <row r="38" spans="3:5" ht="12.75">
      <c r="C38" s="22"/>
      <c r="D38" s="21"/>
      <c r="E38" s="21"/>
    </row>
    <row r="39" spans="3:5" ht="12.75">
      <c r="C39" s="22"/>
      <c r="D39" s="21"/>
      <c r="E39" s="21"/>
    </row>
    <row r="40" spans="3:5" ht="12.75">
      <c r="C40" s="108" t="s">
        <v>187</v>
      </c>
      <c r="D40" s="21"/>
      <c r="E40" s="21"/>
    </row>
    <row r="41" spans="3:5" ht="12.75">
      <c r="C41" s="108" t="s">
        <v>162</v>
      </c>
      <c r="D41" s="21"/>
      <c r="E41" s="21"/>
    </row>
    <row r="42" spans="3:5" ht="12.75">
      <c r="C42" s="22"/>
      <c r="D42" s="21"/>
      <c r="E42" s="21"/>
    </row>
    <row r="43" spans="3:5" ht="12.75">
      <c r="C43" s="22"/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  <row r="51" spans="4:5" ht="12.75">
      <c r="D51" s="21"/>
      <c r="E51" s="21"/>
    </row>
    <row r="52" spans="4:5" ht="12.75">
      <c r="D52" s="21"/>
      <c r="E52" s="21"/>
    </row>
  </sheetData>
  <sheetProtection/>
  <mergeCells count="9">
    <mergeCell ref="P1:Q1"/>
    <mergeCell ref="P2:Q2"/>
    <mergeCell ref="A33:C33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7" sqref="A37:C37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6" width="11.00390625" style="14" hidden="1" customWidth="1"/>
    <col min="7" max="7" width="11.00390625" style="14" customWidth="1"/>
    <col min="8" max="16" width="11.00390625" style="14" hidden="1" customWidth="1"/>
    <col min="17" max="17" width="11.00390625" style="14" customWidth="1"/>
    <col min="18" max="18" width="11.00390625" style="14" hidden="1" customWidth="1"/>
    <col min="19" max="19" width="11.00390625" style="6" hidden="1" customWidth="1"/>
    <col min="20" max="20" width="11.00390625" style="6" customWidth="1"/>
    <col min="21" max="29" width="11.00390625" style="6" hidden="1" customWidth="1"/>
    <col min="30" max="30" width="19.5742187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126" t="s">
        <v>192</v>
      </c>
      <c r="AD1" s="127"/>
    </row>
    <row r="2" spans="1:30" s="1" customFormat="1" ht="20.25" customHeight="1">
      <c r="A2" s="55"/>
      <c r="B2" s="56"/>
      <c r="C2" s="57"/>
      <c r="D2" s="142" t="s">
        <v>179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9"/>
      <c r="AC2" s="130" t="s">
        <v>193</v>
      </c>
      <c r="AD2" s="131"/>
    </row>
    <row r="3" spans="1:30" s="1" customFormat="1" ht="34.5" customHeight="1" thickBot="1">
      <c r="A3" s="59"/>
      <c r="B3" s="60"/>
      <c r="C3" s="6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132"/>
      <c r="AD3" s="133"/>
    </row>
    <row r="4" spans="1:30" s="1" customFormat="1" ht="15" customHeight="1">
      <c r="A4" s="66" t="s">
        <v>178</v>
      </c>
      <c r="C4" s="146" t="s">
        <v>104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7"/>
      <c r="AC4" s="136" t="s">
        <v>196</v>
      </c>
      <c r="AD4" s="137"/>
    </row>
    <row r="5" spans="1:30" s="1" customFormat="1" ht="16.5" customHeight="1" thickBot="1">
      <c r="A5" s="68" t="s">
        <v>177</v>
      </c>
      <c r="B5" s="70"/>
      <c r="C5" s="70"/>
      <c r="D5" s="77"/>
      <c r="E5" s="77"/>
      <c r="F5" s="77"/>
      <c r="G5" s="77"/>
      <c r="H5" s="77"/>
      <c r="I5" s="77"/>
      <c r="J5" s="78"/>
      <c r="K5" s="79"/>
      <c r="L5" s="145"/>
      <c r="M5" s="145"/>
      <c r="N5" s="145"/>
      <c r="O5" s="145"/>
      <c r="P5" s="79"/>
      <c r="Q5" s="79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121" t="s">
        <v>0</v>
      </c>
      <c r="AD5" s="122"/>
    </row>
    <row r="6" spans="1:30" s="1" customFormat="1" ht="19.5" customHeight="1">
      <c r="A6" s="3" t="s">
        <v>1</v>
      </c>
      <c r="B6" s="3" t="s">
        <v>105</v>
      </c>
      <c r="C6" s="3" t="s">
        <v>2</v>
      </c>
      <c r="D6" s="4" t="s">
        <v>157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170</v>
      </c>
      <c r="B7" s="16"/>
      <c r="C7" s="12" t="s">
        <v>106</v>
      </c>
      <c r="D7" s="5">
        <f>SUM(D8)</f>
        <v>10542.622659999999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171</v>
      </c>
      <c r="B8" s="17"/>
      <c r="C8" s="18" t="s">
        <v>107</v>
      </c>
      <c r="D8" s="19">
        <f>+D9+D13</f>
        <v>10542.622659999999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>
      <c r="A9" s="105" t="s">
        <v>108</v>
      </c>
      <c r="B9" s="110"/>
      <c r="C9" s="105" t="s">
        <v>109</v>
      </c>
      <c r="D9" s="107">
        <f>SUM(D10:D12)</f>
        <v>9522.179279999998</v>
      </c>
      <c r="E9" s="107">
        <f aca="true" t="shared" si="2" ref="E9:AC9">SUM(E10:E12)</f>
        <v>0</v>
      </c>
      <c r="F9" s="107">
        <f t="shared" si="2"/>
        <v>0</v>
      </c>
      <c r="G9" s="107">
        <f t="shared" si="2"/>
        <v>0</v>
      </c>
      <c r="H9" s="107">
        <f t="shared" si="2"/>
        <v>0</v>
      </c>
      <c r="I9" s="107">
        <f t="shared" si="2"/>
        <v>0</v>
      </c>
      <c r="J9" s="107">
        <f t="shared" si="2"/>
        <v>0</v>
      </c>
      <c r="K9" s="107">
        <f t="shared" si="2"/>
        <v>0</v>
      </c>
      <c r="L9" s="107">
        <f t="shared" si="2"/>
        <v>0</v>
      </c>
      <c r="M9" s="107">
        <f t="shared" si="2"/>
        <v>0</v>
      </c>
      <c r="N9" s="107">
        <f t="shared" si="2"/>
        <v>0</v>
      </c>
      <c r="O9" s="107">
        <f t="shared" si="2"/>
        <v>0</v>
      </c>
      <c r="P9" s="107">
        <f t="shared" si="2"/>
        <v>0</v>
      </c>
      <c r="Q9" s="107">
        <f t="shared" si="2"/>
        <v>0</v>
      </c>
      <c r="R9" s="107">
        <f t="shared" si="2"/>
        <v>0</v>
      </c>
      <c r="S9" s="107">
        <f t="shared" si="2"/>
        <v>0</v>
      </c>
      <c r="T9" s="107">
        <f t="shared" si="2"/>
        <v>0</v>
      </c>
      <c r="U9" s="107">
        <f t="shared" si="2"/>
        <v>0</v>
      </c>
      <c r="V9" s="107">
        <f t="shared" si="2"/>
        <v>0</v>
      </c>
      <c r="W9" s="107">
        <f t="shared" si="2"/>
        <v>0</v>
      </c>
      <c r="X9" s="107">
        <f t="shared" si="2"/>
        <v>0</v>
      </c>
      <c r="Y9" s="107">
        <f t="shared" si="2"/>
        <v>0</v>
      </c>
      <c r="Z9" s="107">
        <f t="shared" si="2"/>
        <v>0</v>
      </c>
      <c r="AA9" s="107">
        <f t="shared" si="2"/>
        <v>0</v>
      </c>
      <c r="AB9" s="107">
        <f t="shared" si="2"/>
        <v>0</v>
      </c>
      <c r="AC9" s="107">
        <f t="shared" si="2"/>
        <v>0</v>
      </c>
      <c r="AD9" s="107">
        <f>SUM(AD10:AD12)</f>
        <v>0</v>
      </c>
    </row>
    <row r="10" spans="1:30" s="2" customFormat="1" ht="11.25">
      <c r="A10" s="11" t="s">
        <v>110</v>
      </c>
      <c r="B10" s="109">
        <v>20</v>
      </c>
      <c r="C10" s="48" t="s">
        <v>112</v>
      </c>
      <c r="D10" s="11">
        <f>+'[3]Inf_FONDANE_Rva17'!D10</f>
        <v>0</v>
      </c>
      <c r="E10" s="11">
        <f>+'[3]Inf_FONDANE_Rva17'!E10</f>
        <v>0</v>
      </c>
      <c r="F10" s="11">
        <f>+'[3]Inf_FONDANE_Rva17'!F10</f>
        <v>0</v>
      </c>
      <c r="G10" s="11">
        <f>+'[3]Inf_FONDANE_Rva17'!G10</f>
        <v>0</v>
      </c>
      <c r="H10" s="11">
        <f>+'[3]Inf_FONDANE_Rva17'!H10</f>
        <v>0</v>
      </c>
      <c r="I10" s="11">
        <f>+'[3]Inf_FONDANE_Rva17'!I10</f>
        <v>0</v>
      </c>
      <c r="J10" s="11">
        <f>+'[3]Inf_FONDANE_Rva17'!J10</f>
        <v>0</v>
      </c>
      <c r="K10" s="11">
        <f>+'[3]Inf_FONDANE_Rva17'!K10</f>
        <v>0</v>
      </c>
      <c r="L10" s="11">
        <f>+'[3]Inf_FONDANE_Rva17'!L10</f>
        <v>0</v>
      </c>
      <c r="M10" s="11">
        <f>+'[3]Inf_FONDANE_Rva17'!M10</f>
        <v>0</v>
      </c>
      <c r="N10" s="11">
        <f>+'[3]Inf_FONDANE_Rva17'!N10</f>
        <v>0</v>
      </c>
      <c r="O10" s="11">
        <f>+'[3]Inf_FONDANE_Rva17'!O10</f>
        <v>0</v>
      </c>
      <c r="P10" s="11">
        <f>+'[3]Inf_FONDANE_Rva17'!P10</f>
        <v>0</v>
      </c>
      <c r="Q10" s="11">
        <f>SUM(E10:P10)</f>
        <v>0</v>
      </c>
      <c r="R10" s="11">
        <f>+'[3]Inf_FONDANE_Rva17'!R10</f>
        <v>0</v>
      </c>
      <c r="S10" s="11">
        <f>+'[3]Inf_FONDANE_Rva17'!S10</f>
        <v>0</v>
      </c>
      <c r="T10" s="11">
        <f>+'[3]Inf_FONDANE_Rva17'!T10</f>
        <v>0</v>
      </c>
      <c r="U10" s="11">
        <f>+'[3]Inf_FONDANE_Rva17'!U10</f>
        <v>0</v>
      </c>
      <c r="V10" s="11">
        <f>+'[3]Inf_FONDANE_Rva17'!V10</f>
        <v>0</v>
      </c>
      <c r="W10" s="11">
        <f>+'[3]Inf_FONDANE_Rva17'!W10</f>
        <v>0</v>
      </c>
      <c r="X10" s="11">
        <f>+'[3]Inf_FONDANE_Rva17'!X10</f>
        <v>0</v>
      </c>
      <c r="Y10" s="11">
        <f>+'[3]Inf_FONDANE_Rva17'!Y10</f>
        <v>0</v>
      </c>
      <c r="Z10" s="11">
        <f>+'[3]Inf_FONDANE_Rva17'!Z10</f>
        <v>0</v>
      </c>
      <c r="AA10" s="11">
        <f>+'[3]Inf_FONDANE_Rva17'!AA10</f>
        <v>0</v>
      </c>
      <c r="AB10" s="11">
        <f>+'[3]Inf_FONDANE_Rva17'!AB10</f>
        <v>0</v>
      </c>
      <c r="AC10" s="11">
        <f>+'[3]Inf_FONDANE_Rva17'!AC10</f>
        <v>0</v>
      </c>
      <c r="AD10" s="11">
        <f>SUM(R10:AC10)</f>
        <v>0</v>
      </c>
    </row>
    <row r="11" spans="1:30" s="2" customFormat="1" ht="11.25">
      <c r="A11" s="11" t="s">
        <v>113</v>
      </c>
      <c r="B11" s="109">
        <v>20</v>
      </c>
      <c r="C11" s="48" t="s">
        <v>114</v>
      </c>
      <c r="D11" s="11">
        <f>+'[3]Inf_FONDANE_Rva17'!D11</f>
        <v>0</v>
      </c>
      <c r="E11" s="11">
        <f>+'[3]Inf_FONDANE_Rva17'!E11</f>
        <v>0</v>
      </c>
      <c r="F11" s="11">
        <f>+'[3]Inf_FONDANE_Rva17'!F11</f>
        <v>0</v>
      </c>
      <c r="G11" s="11">
        <f>+'[3]Inf_FONDANE_Rva17'!G11</f>
        <v>0</v>
      </c>
      <c r="H11" s="11">
        <f>+'[3]Inf_FONDANE_Rva17'!H11</f>
        <v>0</v>
      </c>
      <c r="I11" s="11">
        <f>+'[3]Inf_FONDANE_Rva17'!I11</f>
        <v>0</v>
      </c>
      <c r="J11" s="11">
        <f>+'[3]Inf_FONDANE_Rva17'!J11</f>
        <v>0</v>
      </c>
      <c r="K11" s="11">
        <f>+'[3]Inf_FONDANE_Rva17'!K11</f>
        <v>0</v>
      </c>
      <c r="L11" s="11">
        <f>+'[3]Inf_FONDANE_Rva17'!L11</f>
        <v>0</v>
      </c>
      <c r="M11" s="11">
        <f>+'[3]Inf_FONDANE_Rva17'!M11</f>
        <v>0</v>
      </c>
      <c r="N11" s="11">
        <f>+'[3]Inf_FONDANE_Rva17'!N11</f>
        <v>0</v>
      </c>
      <c r="O11" s="11">
        <f>+'[3]Inf_FONDANE_Rva17'!O11</f>
        <v>0</v>
      </c>
      <c r="P11" s="11">
        <f>+'[3]Inf_FONDANE_Rva17'!P11</f>
        <v>0</v>
      </c>
      <c r="Q11" s="11">
        <f>SUM(E11:P11)</f>
        <v>0</v>
      </c>
      <c r="R11" s="11">
        <f>+'[3]Inf_FONDANE_Rva17'!R11</f>
        <v>0</v>
      </c>
      <c r="S11" s="11">
        <f>+'[3]Inf_FONDANE_Rva17'!S11</f>
        <v>0</v>
      </c>
      <c r="T11" s="11">
        <f>+'[3]Inf_FONDANE_Rva17'!T11</f>
        <v>0</v>
      </c>
      <c r="U11" s="11">
        <f>+'[3]Inf_FONDANE_Rva17'!U11</f>
        <v>0</v>
      </c>
      <c r="V11" s="11">
        <f>+'[3]Inf_FONDANE_Rva17'!V11</f>
        <v>0</v>
      </c>
      <c r="W11" s="11">
        <f>+'[3]Inf_FONDANE_Rva17'!W11</f>
        <v>0</v>
      </c>
      <c r="X11" s="11">
        <f>+'[3]Inf_FONDANE_Rva17'!X11</f>
        <v>0</v>
      </c>
      <c r="Y11" s="11">
        <f>+'[3]Inf_FONDANE_Rva17'!Y11</f>
        <v>0</v>
      </c>
      <c r="Z11" s="11">
        <f>+'[3]Inf_FONDANE_Rva17'!Z11</f>
        <v>0</v>
      </c>
      <c r="AA11" s="11">
        <f>+'[3]Inf_FONDANE_Rva17'!AA11</f>
        <v>0</v>
      </c>
      <c r="AB11" s="11">
        <f>+'[3]Inf_FONDANE_Rva17'!AB11</f>
        <v>0</v>
      </c>
      <c r="AC11" s="11">
        <f>+'[3]Inf_FONDANE_Rva17'!AC11</f>
        <v>0</v>
      </c>
      <c r="AD11" s="11">
        <f>SUM(R11:AC11)</f>
        <v>0</v>
      </c>
    </row>
    <row r="12" spans="1:30" s="1" customFormat="1" ht="11.25">
      <c r="A12" s="11" t="s">
        <v>115</v>
      </c>
      <c r="B12" s="10" t="s">
        <v>111</v>
      </c>
      <c r="C12" s="48" t="s">
        <v>116</v>
      </c>
      <c r="D12" s="11">
        <f>+'[3]Inf_FONDANE_Rva17'!D12</f>
        <v>9522.179279999998</v>
      </c>
      <c r="E12" s="11">
        <f>+'[3]Inf_FONDANE_Rva17'!E12</f>
        <v>0</v>
      </c>
      <c r="F12" s="11">
        <f>+'[3]Inf_FONDANE_Rva17'!F12</f>
        <v>0</v>
      </c>
      <c r="G12" s="11">
        <f>+'[3]Inf_FONDANE_Rva17'!G12</f>
        <v>0</v>
      </c>
      <c r="H12" s="11">
        <f>+'[3]Inf_FONDANE_Rva17'!H12</f>
        <v>0</v>
      </c>
      <c r="I12" s="11">
        <f>+'[3]Inf_FONDANE_Rva17'!I12</f>
        <v>0</v>
      </c>
      <c r="J12" s="11">
        <f>+'[3]Inf_FONDANE_Rva17'!J12</f>
        <v>0</v>
      </c>
      <c r="K12" s="11">
        <f>+'[3]Inf_FONDANE_Rva17'!K12</f>
        <v>0</v>
      </c>
      <c r="L12" s="11">
        <f>+'[3]Inf_FONDANE_Rva17'!L12</f>
        <v>0</v>
      </c>
      <c r="M12" s="11">
        <f>+'[3]Inf_FONDANE_Rva17'!M12</f>
        <v>0</v>
      </c>
      <c r="N12" s="11">
        <f>+'[3]Inf_FONDANE_Rva17'!N12</f>
        <v>0</v>
      </c>
      <c r="O12" s="11">
        <f>+'[3]Inf_FONDANE_Rva17'!O12</f>
        <v>0</v>
      </c>
      <c r="P12" s="11">
        <f>+'[3]Inf_FONDANE_Rva17'!P12</f>
        <v>0</v>
      </c>
      <c r="Q12" s="11">
        <f>SUM(E12:P12)</f>
        <v>0</v>
      </c>
      <c r="R12" s="11">
        <f>+'[3]Inf_FONDANE_Rva17'!R12</f>
        <v>0</v>
      </c>
      <c r="S12" s="11">
        <f>+'[3]Inf_FONDANE_Rva17'!S12</f>
        <v>0</v>
      </c>
      <c r="T12" s="11">
        <f>+'[3]Inf_FONDANE_Rva17'!T12</f>
        <v>0</v>
      </c>
      <c r="U12" s="11">
        <f>+'[3]Inf_FONDANE_Rva17'!U12</f>
        <v>0</v>
      </c>
      <c r="V12" s="11">
        <f>+'[3]Inf_FONDANE_Rva17'!V12</f>
        <v>0</v>
      </c>
      <c r="W12" s="11">
        <f>+'[3]Inf_FONDANE_Rva17'!W12</f>
        <v>0</v>
      </c>
      <c r="X12" s="11">
        <f>+'[3]Inf_FONDANE_Rva17'!X12</f>
        <v>0</v>
      </c>
      <c r="Y12" s="11">
        <f>+'[3]Inf_FONDANE_Rva17'!Y12</f>
        <v>0</v>
      </c>
      <c r="Z12" s="11">
        <f>+'[3]Inf_FONDANE_Rva17'!Z12</f>
        <v>0</v>
      </c>
      <c r="AA12" s="11">
        <f>+'[3]Inf_FONDANE_Rva17'!AA12</f>
        <v>0</v>
      </c>
      <c r="AB12" s="11">
        <f>+'[3]Inf_FONDANE_Rva17'!AB12</f>
        <v>0</v>
      </c>
      <c r="AC12" s="11">
        <f>+'[3]Inf_FONDANE_Rva17'!AC12</f>
        <v>0</v>
      </c>
      <c r="AD12" s="11">
        <f>SUM(R12:AC12)</f>
        <v>0</v>
      </c>
    </row>
    <row r="13" spans="1:30" s="104" customFormat="1" ht="12">
      <c r="A13" s="101" t="s">
        <v>169</v>
      </c>
      <c r="B13" s="102"/>
      <c r="C13" s="101" t="s">
        <v>186</v>
      </c>
      <c r="D13" s="103">
        <f>SUM(D14,D16,D21,D24,D27,D29,D31,D33)</f>
        <v>1020.44338</v>
      </c>
      <c r="E13" s="103">
        <f aca="true" t="shared" si="3" ref="E13:AC13">SUM(E14,E16,E21,E24,E27,E29,E31,E33)</f>
        <v>0</v>
      </c>
      <c r="F13" s="103">
        <f t="shared" si="3"/>
        <v>0</v>
      </c>
      <c r="G13" s="103">
        <f t="shared" si="3"/>
        <v>0</v>
      </c>
      <c r="H13" s="103">
        <f t="shared" si="3"/>
        <v>0</v>
      </c>
      <c r="I13" s="103">
        <f t="shared" si="3"/>
        <v>0</v>
      </c>
      <c r="J13" s="103">
        <f t="shared" si="3"/>
        <v>0</v>
      </c>
      <c r="K13" s="103">
        <f t="shared" si="3"/>
        <v>0</v>
      </c>
      <c r="L13" s="103">
        <f t="shared" si="3"/>
        <v>0</v>
      </c>
      <c r="M13" s="103">
        <f t="shared" si="3"/>
        <v>0</v>
      </c>
      <c r="N13" s="103">
        <f t="shared" si="3"/>
        <v>0</v>
      </c>
      <c r="O13" s="103">
        <f t="shared" si="3"/>
        <v>0</v>
      </c>
      <c r="P13" s="103">
        <f t="shared" si="3"/>
        <v>0</v>
      </c>
      <c r="Q13" s="103">
        <f t="shared" si="3"/>
        <v>0</v>
      </c>
      <c r="R13" s="103">
        <f t="shared" si="3"/>
        <v>0</v>
      </c>
      <c r="S13" s="103">
        <f t="shared" si="3"/>
        <v>0</v>
      </c>
      <c r="T13" s="103">
        <f t="shared" si="3"/>
        <v>0</v>
      </c>
      <c r="U13" s="103">
        <f t="shared" si="3"/>
        <v>0</v>
      </c>
      <c r="V13" s="103">
        <f t="shared" si="3"/>
        <v>0</v>
      </c>
      <c r="W13" s="103">
        <f t="shared" si="3"/>
        <v>0</v>
      </c>
      <c r="X13" s="103">
        <f t="shared" si="3"/>
        <v>0</v>
      </c>
      <c r="Y13" s="103">
        <f t="shared" si="3"/>
        <v>0</v>
      </c>
      <c r="Z13" s="103">
        <f t="shared" si="3"/>
        <v>0</v>
      </c>
      <c r="AA13" s="103">
        <f t="shared" si="3"/>
        <v>0</v>
      </c>
      <c r="AB13" s="103">
        <f t="shared" si="3"/>
        <v>0</v>
      </c>
      <c r="AC13" s="103">
        <f t="shared" si="3"/>
        <v>0</v>
      </c>
      <c r="AD13" s="103">
        <f>SUM(AD14,AD16,AD21,AD24,AD27,AD29,AD31,AD33)</f>
        <v>0</v>
      </c>
    </row>
    <row r="14" spans="1:30" s="2" customFormat="1" ht="11.25" hidden="1">
      <c r="A14" s="111" t="s">
        <v>60</v>
      </c>
      <c r="B14" s="112"/>
      <c r="C14" s="111" t="s">
        <v>61</v>
      </c>
      <c r="D14" s="107">
        <f>SUM(D15)</f>
        <v>0</v>
      </c>
      <c r="E14" s="107">
        <f aca="true" t="shared" si="4" ref="E14:AD14">SUM(E15)</f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07">
        <f t="shared" si="4"/>
        <v>0</v>
      </c>
      <c r="J14" s="107">
        <f t="shared" si="4"/>
        <v>0</v>
      </c>
      <c r="K14" s="107">
        <f t="shared" si="4"/>
        <v>0</v>
      </c>
      <c r="L14" s="107">
        <f t="shared" si="4"/>
        <v>0</v>
      </c>
      <c r="M14" s="107">
        <f t="shared" si="4"/>
        <v>0</v>
      </c>
      <c r="N14" s="107">
        <f t="shared" si="4"/>
        <v>0</v>
      </c>
      <c r="O14" s="107">
        <f t="shared" si="4"/>
        <v>0</v>
      </c>
      <c r="P14" s="107">
        <f t="shared" si="4"/>
        <v>0</v>
      </c>
      <c r="Q14" s="107">
        <f t="shared" si="4"/>
        <v>0</v>
      </c>
      <c r="R14" s="107">
        <f t="shared" si="4"/>
        <v>0</v>
      </c>
      <c r="S14" s="107">
        <f t="shared" si="4"/>
        <v>0</v>
      </c>
      <c r="T14" s="107">
        <f t="shared" si="4"/>
        <v>0</v>
      </c>
      <c r="U14" s="107">
        <f t="shared" si="4"/>
        <v>0</v>
      </c>
      <c r="V14" s="107">
        <f t="shared" si="4"/>
        <v>0</v>
      </c>
      <c r="W14" s="107">
        <f t="shared" si="4"/>
        <v>0</v>
      </c>
      <c r="X14" s="107">
        <f t="shared" si="4"/>
        <v>0</v>
      </c>
      <c r="Y14" s="107">
        <f t="shared" si="4"/>
        <v>0</v>
      </c>
      <c r="Z14" s="107">
        <f t="shared" si="4"/>
        <v>0</v>
      </c>
      <c r="AA14" s="107">
        <f t="shared" si="4"/>
        <v>0</v>
      </c>
      <c r="AB14" s="107">
        <f t="shared" si="4"/>
        <v>0</v>
      </c>
      <c r="AC14" s="107">
        <f t="shared" si="4"/>
        <v>0</v>
      </c>
      <c r="AD14" s="107">
        <f t="shared" si="4"/>
        <v>0</v>
      </c>
    </row>
    <row r="15" spans="1:30" s="2" customFormat="1" ht="11.25" hidden="1">
      <c r="A15" s="33" t="s">
        <v>117</v>
      </c>
      <c r="B15" s="34" t="s">
        <v>111</v>
      </c>
      <c r="C15" s="48" t="s">
        <v>118</v>
      </c>
      <c r="D15" s="11">
        <f>+'[3]Inf_FONDANE_Rva17'!D15</f>
        <v>0</v>
      </c>
      <c r="E15" s="11">
        <f>+'[3]Inf_FONDANE_Rva17'!E15</f>
        <v>0</v>
      </c>
      <c r="F15" s="11">
        <f>+'[3]Inf_FONDANE_Rva17'!F15</f>
        <v>0</v>
      </c>
      <c r="G15" s="11">
        <f>+'[3]Inf_FONDANE_Rva17'!G15</f>
        <v>0</v>
      </c>
      <c r="H15" s="11">
        <f>+'[3]Inf_FONDANE_Rva17'!H15</f>
        <v>0</v>
      </c>
      <c r="I15" s="11">
        <f>+'[3]Inf_FONDANE_Rva17'!I15</f>
        <v>0</v>
      </c>
      <c r="J15" s="11">
        <f>+'[3]Inf_FONDANE_Rva17'!J15</f>
        <v>0</v>
      </c>
      <c r="K15" s="11">
        <f>+'[3]Inf_FONDANE_Rva17'!K15</f>
        <v>0</v>
      </c>
      <c r="L15" s="11">
        <f>+'[3]Inf_FONDANE_Rva17'!L15</f>
        <v>0</v>
      </c>
      <c r="M15" s="11">
        <f>+'[3]Inf_FONDANE_Rva17'!M15</f>
        <v>0</v>
      </c>
      <c r="N15" s="11">
        <f>+'[3]Inf_FONDANE_Rva17'!N15</f>
        <v>0</v>
      </c>
      <c r="O15" s="11">
        <f>+'[3]Inf_FONDANE_Rva17'!O15</f>
        <v>0</v>
      </c>
      <c r="P15" s="11">
        <f>+'[3]Inf_FONDANE_Rva17'!P15</f>
        <v>0</v>
      </c>
      <c r="Q15" s="11">
        <f>SUM(E15:P15)</f>
        <v>0</v>
      </c>
      <c r="R15" s="11">
        <f>+'[3]Inf_FONDANE_Rva17'!R15</f>
        <v>0</v>
      </c>
      <c r="S15" s="11">
        <f>+'[3]Inf_FONDANE_Rva17'!S15</f>
        <v>0</v>
      </c>
      <c r="T15" s="11">
        <f>+'[3]Inf_FONDANE_Rva17'!T15</f>
        <v>0</v>
      </c>
      <c r="U15" s="11">
        <f>+'[3]Inf_FONDANE_Rva17'!U15</f>
        <v>0</v>
      </c>
      <c r="V15" s="11">
        <f>+'[3]Inf_FONDANE_Rva17'!V15</f>
        <v>0</v>
      </c>
      <c r="W15" s="11">
        <f>+'[3]Inf_FONDANE_Rva17'!W15</f>
        <v>0</v>
      </c>
      <c r="X15" s="11">
        <f>+'[3]Inf_FONDANE_Rva17'!X15</f>
        <v>0</v>
      </c>
      <c r="Y15" s="11">
        <f>+'[3]Inf_FONDANE_Rva17'!Y15</f>
        <v>0</v>
      </c>
      <c r="Z15" s="11">
        <f>+'[3]Inf_FONDANE_Rva17'!Z15</f>
        <v>0</v>
      </c>
      <c r="AA15" s="11">
        <f>+'[3]Inf_FONDANE_Rva17'!AA15</f>
        <v>0</v>
      </c>
      <c r="AB15" s="11">
        <f>+'[3]Inf_FONDANE_Rva17'!AB15</f>
        <v>0</v>
      </c>
      <c r="AC15" s="11">
        <f>+'[3]Inf_FONDANE_Rva17'!AC15</f>
        <v>0</v>
      </c>
      <c r="AD15" s="11">
        <f>SUM(R15:AC15)</f>
        <v>0</v>
      </c>
    </row>
    <row r="16" spans="1:30" s="2" customFormat="1" ht="11.25">
      <c r="A16" s="105" t="s">
        <v>100</v>
      </c>
      <c r="B16" s="106"/>
      <c r="C16" s="105" t="s">
        <v>62</v>
      </c>
      <c r="D16" s="107">
        <f aca="true" t="shared" si="5" ref="D16:AC16">SUM(D17:D20)</f>
        <v>0</v>
      </c>
      <c r="E16" s="107">
        <f t="shared" si="5"/>
        <v>0</v>
      </c>
      <c r="F16" s="107">
        <f t="shared" si="5"/>
        <v>0</v>
      </c>
      <c r="G16" s="107">
        <f t="shared" si="5"/>
        <v>0</v>
      </c>
      <c r="H16" s="107">
        <f t="shared" si="5"/>
        <v>0</v>
      </c>
      <c r="I16" s="107">
        <f t="shared" si="5"/>
        <v>0</v>
      </c>
      <c r="J16" s="107">
        <f t="shared" si="5"/>
        <v>0</v>
      </c>
      <c r="K16" s="107">
        <f t="shared" si="5"/>
        <v>0</v>
      </c>
      <c r="L16" s="107">
        <f t="shared" si="5"/>
        <v>0</v>
      </c>
      <c r="M16" s="107">
        <f t="shared" si="5"/>
        <v>0</v>
      </c>
      <c r="N16" s="107">
        <f t="shared" si="5"/>
        <v>0</v>
      </c>
      <c r="O16" s="107">
        <f t="shared" si="5"/>
        <v>0</v>
      </c>
      <c r="P16" s="107">
        <f t="shared" si="5"/>
        <v>0</v>
      </c>
      <c r="Q16" s="107">
        <f t="shared" si="5"/>
        <v>0</v>
      </c>
      <c r="R16" s="107">
        <f t="shared" si="5"/>
        <v>0</v>
      </c>
      <c r="S16" s="107">
        <f t="shared" si="5"/>
        <v>0</v>
      </c>
      <c r="T16" s="107">
        <f t="shared" si="5"/>
        <v>0</v>
      </c>
      <c r="U16" s="107">
        <f t="shared" si="5"/>
        <v>0</v>
      </c>
      <c r="V16" s="107">
        <f t="shared" si="5"/>
        <v>0</v>
      </c>
      <c r="W16" s="107">
        <f t="shared" si="5"/>
        <v>0</v>
      </c>
      <c r="X16" s="107">
        <f t="shared" si="5"/>
        <v>0</v>
      </c>
      <c r="Y16" s="107">
        <f t="shared" si="5"/>
        <v>0</v>
      </c>
      <c r="Z16" s="107">
        <f t="shared" si="5"/>
        <v>0</v>
      </c>
      <c r="AA16" s="107">
        <f t="shared" si="5"/>
        <v>0</v>
      </c>
      <c r="AB16" s="107">
        <f t="shared" si="5"/>
        <v>0</v>
      </c>
      <c r="AC16" s="107">
        <f t="shared" si="5"/>
        <v>0</v>
      </c>
      <c r="AD16" s="107">
        <f>SUM(AD17:AD20)</f>
        <v>0</v>
      </c>
    </row>
    <row r="17" spans="1:30" s="1" customFormat="1" ht="11.25" hidden="1">
      <c r="A17" s="11" t="s">
        <v>101</v>
      </c>
      <c r="B17" s="10">
        <v>20</v>
      </c>
      <c r="C17" s="48" t="s">
        <v>102</v>
      </c>
      <c r="D17" s="11">
        <f>+'[3]Inf_FONDANE_Rva17'!D17</f>
        <v>0</v>
      </c>
      <c r="E17" s="11">
        <f>+'[3]Inf_FONDANE_Rva17'!E17</f>
        <v>0</v>
      </c>
      <c r="F17" s="11">
        <f>+'[3]Inf_FONDANE_Rva17'!F17</f>
        <v>0</v>
      </c>
      <c r="G17" s="11">
        <f>+'[3]Inf_FONDANE_Rva17'!G17</f>
        <v>0</v>
      </c>
      <c r="H17" s="11">
        <f>+'[3]Inf_FONDANE_Rva17'!H17</f>
        <v>0</v>
      </c>
      <c r="I17" s="11">
        <f>+'[3]Inf_FONDANE_Rva17'!I17</f>
        <v>0</v>
      </c>
      <c r="J17" s="11">
        <f>+'[3]Inf_FONDANE_Rva17'!J17</f>
        <v>0</v>
      </c>
      <c r="K17" s="11">
        <f>+'[3]Inf_FONDANE_Rva17'!K17</f>
        <v>0</v>
      </c>
      <c r="L17" s="11">
        <f>+'[3]Inf_FONDANE_Rva17'!L17</f>
        <v>0</v>
      </c>
      <c r="M17" s="11">
        <f>+'[3]Inf_FONDANE_Rva17'!M17</f>
        <v>0</v>
      </c>
      <c r="N17" s="11">
        <f>+'[3]Inf_FONDANE_Rva17'!N17</f>
        <v>0</v>
      </c>
      <c r="O17" s="11">
        <f>+'[3]Inf_FONDANE_Rva17'!O17</f>
        <v>0</v>
      </c>
      <c r="P17" s="11">
        <f>+'[3]Inf_FONDANE_Rva17'!P17</f>
        <v>0</v>
      </c>
      <c r="Q17" s="11">
        <f>SUM(E17:P17)</f>
        <v>0</v>
      </c>
      <c r="R17" s="11">
        <f>+'[3]Inf_FONDANE_Rva17'!R17</f>
        <v>0</v>
      </c>
      <c r="S17" s="11">
        <f>+'[3]Inf_FONDANE_Rva17'!S17</f>
        <v>0</v>
      </c>
      <c r="T17" s="11">
        <f>+'[3]Inf_FONDANE_Rva17'!T17</f>
        <v>0</v>
      </c>
      <c r="U17" s="11">
        <f>+'[3]Inf_FONDANE_Rva17'!U17</f>
        <v>0</v>
      </c>
      <c r="V17" s="11">
        <f>+'[3]Inf_FONDANE_Rva17'!V17</f>
        <v>0</v>
      </c>
      <c r="W17" s="11">
        <f>+'[3]Inf_FONDANE_Rva17'!W17</f>
        <v>0</v>
      </c>
      <c r="X17" s="11">
        <f>+'[3]Inf_FONDANE_Rva17'!X17</f>
        <v>0</v>
      </c>
      <c r="Y17" s="11">
        <f>+'[3]Inf_FONDANE_Rva17'!Y17</f>
        <v>0</v>
      </c>
      <c r="Z17" s="11">
        <f>+'[3]Inf_FONDANE_Rva17'!Z17</f>
        <v>0</v>
      </c>
      <c r="AA17" s="11">
        <f>+'[3]Inf_FONDANE_Rva17'!AA17</f>
        <v>0</v>
      </c>
      <c r="AB17" s="11">
        <f>+'[3]Inf_FONDANE_Rva17'!AB17</f>
        <v>0</v>
      </c>
      <c r="AC17" s="11">
        <f>+'[3]Inf_FONDANE_Rva17'!AC17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+'[3]Inf_FONDANE_Rva17'!D18</f>
        <v>0</v>
      </c>
      <c r="E18" s="11">
        <f>+'[3]Inf_FONDANE_Rva17'!E18</f>
        <v>0</v>
      </c>
      <c r="F18" s="11">
        <f>+'[3]Inf_FONDANE_Rva17'!F18</f>
        <v>0</v>
      </c>
      <c r="G18" s="11">
        <f>+'[3]Inf_FONDANE_Rva17'!G18</f>
        <v>0</v>
      </c>
      <c r="H18" s="11">
        <f>+'[3]Inf_FONDANE_Rva17'!H18</f>
        <v>0</v>
      </c>
      <c r="I18" s="11">
        <f>+'[3]Inf_FONDANE_Rva17'!I18</f>
        <v>0</v>
      </c>
      <c r="J18" s="11">
        <f>+'[3]Inf_FONDANE_Rva17'!J18</f>
        <v>0</v>
      </c>
      <c r="K18" s="11">
        <f>+'[3]Inf_FONDANE_Rva17'!K18</f>
        <v>0</v>
      </c>
      <c r="L18" s="11">
        <f>+'[3]Inf_FONDANE_Rva17'!L18</f>
        <v>0</v>
      </c>
      <c r="M18" s="11">
        <f>+'[3]Inf_FONDANE_Rva17'!M18</f>
        <v>0</v>
      </c>
      <c r="N18" s="11">
        <f>+'[3]Inf_FONDANE_Rva17'!N18</f>
        <v>0</v>
      </c>
      <c r="O18" s="11">
        <f>+'[3]Inf_FONDANE_Rva17'!O18</f>
        <v>0</v>
      </c>
      <c r="P18" s="11">
        <f>+'[3]Inf_FONDANE_Rva17'!P18</f>
        <v>0</v>
      </c>
      <c r="Q18" s="11">
        <f>SUM(E18:P18)</f>
        <v>0</v>
      </c>
      <c r="R18" s="11">
        <f>+'[3]Inf_FONDANE_Rva17'!R18</f>
        <v>0</v>
      </c>
      <c r="S18" s="11">
        <f>+'[3]Inf_FONDANE_Rva17'!S18</f>
        <v>0</v>
      </c>
      <c r="T18" s="11">
        <f>+'[3]Inf_FONDANE_Rva17'!T18</f>
        <v>0</v>
      </c>
      <c r="U18" s="11">
        <f>+'[3]Inf_FONDANE_Rva17'!U18</f>
        <v>0</v>
      </c>
      <c r="V18" s="11">
        <f>+'[3]Inf_FONDANE_Rva17'!V18</f>
        <v>0</v>
      </c>
      <c r="W18" s="11">
        <f>+'[3]Inf_FONDANE_Rva17'!W18</f>
        <v>0</v>
      </c>
      <c r="X18" s="11">
        <f>+'[3]Inf_FONDANE_Rva17'!X18</f>
        <v>0</v>
      </c>
      <c r="Y18" s="11">
        <f>+'[3]Inf_FONDANE_Rva17'!Y18</f>
        <v>0</v>
      </c>
      <c r="Z18" s="11">
        <f>+'[3]Inf_FONDANE_Rva17'!Z18</f>
        <v>0</v>
      </c>
      <c r="AA18" s="11">
        <f>+'[3]Inf_FONDANE_Rva17'!AA18</f>
        <v>0</v>
      </c>
      <c r="AB18" s="11">
        <f>+'[3]Inf_FONDANE_Rva17'!AB18</f>
        <v>0</v>
      </c>
      <c r="AC18" s="11">
        <f>+'[3]Inf_FONDANE_Rva17'!AC18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+'[3]Inf_FONDANE_Rva17'!D19</f>
        <v>0</v>
      </c>
      <c r="E19" s="11">
        <f>+'[3]Inf_FONDANE_Rva17'!E19</f>
        <v>0</v>
      </c>
      <c r="F19" s="11">
        <f>+'[3]Inf_FONDANE_Rva17'!F19</f>
        <v>0</v>
      </c>
      <c r="G19" s="11">
        <f>+'[3]Inf_FONDANE_Rva17'!G19</f>
        <v>0</v>
      </c>
      <c r="H19" s="11">
        <f>+'[3]Inf_FONDANE_Rva17'!H19</f>
        <v>0</v>
      </c>
      <c r="I19" s="11">
        <f>+'[3]Inf_FONDANE_Rva17'!I19</f>
        <v>0</v>
      </c>
      <c r="J19" s="11">
        <f>+'[3]Inf_FONDANE_Rva17'!J19</f>
        <v>0</v>
      </c>
      <c r="K19" s="11">
        <f>+'[3]Inf_FONDANE_Rva17'!K19</f>
        <v>0</v>
      </c>
      <c r="L19" s="11">
        <f>+'[3]Inf_FONDANE_Rva17'!L19</f>
        <v>0</v>
      </c>
      <c r="M19" s="11">
        <f>+'[3]Inf_FONDANE_Rva17'!M19</f>
        <v>0</v>
      </c>
      <c r="N19" s="11">
        <f>+'[3]Inf_FONDANE_Rva17'!N19</f>
        <v>0</v>
      </c>
      <c r="O19" s="11">
        <f>+'[3]Inf_FONDANE_Rva17'!O19</f>
        <v>0</v>
      </c>
      <c r="P19" s="11">
        <f>+'[3]Inf_FONDANE_Rva17'!P19</f>
        <v>0</v>
      </c>
      <c r="Q19" s="11">
        <f>SUM(E19:P19)</f>
        <v>0</v>
      </c>
      <c r="R19" s="11">
        <f>+'[3]Inf_FONDANE_Rva17'!R19</f>
        <v>0</v>
      </c>
      <c r="S19" s="11">
        <f>+'[3]Inf_FONDANE_Rva17'!S19</f>
        <v>0</v>
      </c>
      <c r="T19" s="11">
        <f>+'[3]Inf_FONDANE_Rva17'!T19</f>
        <v>0</v>
      </c>
      <c r="U19" s="11">
        <f>+'[3]Inf_FONDANE_Rva17'!U19</f>
        <v>0</v>
      </c>
      <c r="V19" s="11">
        <f>+'[3]Inf_FONDANE_Rva17'!V19</f>
        <v>0</v>
      </c>
      <c r="W19" s="11">
        <f>+'[3]Inf_FONDANE_Rva17'!W19</f>
        <v>0</v>
      </c>
      <c r="X19" s="11">
        <f>+'[3]Inf_FONDANE_Rva17'!X19</f>
        <v>0</v>
      </c>
      <c r="Y19" s="11">
        <f>+'[3]Inf_FONDANE_Rva17'!Y19</f>
        <v>0</v>
      </c>
      <c r="Z19" s="11">
        <f>+'[3]Inf_FONDANE_Rva17'!Z19</f>
        <v>0</v>
      </c>
      <c r="AA19" s="11">
        <f>+'[3]Inf_FONDANE_Rva17'!AA19</f>
        <v>0</v>
      </c>
      <c r="AB19" s="11">
        <f>+'[3]Inf_FONDANE_Rva17'!AB19</f>
        <v>0</v>
      </c>
      <c r="AC19" s="11">
        <f>+'[3]Inf_FONDANE_Rva17'!AC19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111</v>
      </c>
      <c r="C20" s="48" t="s">
        <v>72</v>
      </c>
      <c r="D20" s="11">
        <f>+'[3]Inf_FONDANE_Rva17'!D20</f>
        <v>0</v>
      </c>
      <c r="E20" s="11">
        <f>+'[3]Inf_FONDANE_Rva17'!E20</f>
        <v>0</v>
      </c>
      <c r="F20" s="11">
        <f>+'[3]Inf_FONDANE_Rva17'!F20</f>
        <v>0</v>
      </c>
      <c r="G20" s="11">
        <f>+'[3]Inf_FONDANE_Rva17'!G20</f>
        <v>0</v>
      </c>
      <c r="H20" s="11">
        <f>+'[3]Inf_FONDANE_Rva17'!H20</f>
        <v>0</v>
      </c>
      <c r="I20" s="11">
        <f>+'[3]Inf_FONDANE_Rva17'!I20</f>
        <v>0</v>
      </c>
      <c r="J20" s="11">
        <f>+'[3]Inf_FONDANE_Rva17'!J20</f>
        <v>0</v>
      </c>
      <c r="K20" s="11">
        <f>+'[3]Inf_FONDANE_Rva17'!K20</f>
        <v>0</v>
      </c>
      <c r="L20" s="11">
        <f>+'[3]Inf_FONDANE_Rva17'!L20</f>
        <v>0</v>
      </c>
      <c r="M20" s="11">
        <f>+'[3]Inf_FONDANE_Rva17'!M20</f>
        <v>0</v>
      </c>
      <c r="N20" s="11">
        <f>+'[3]Inf_FONDANE_Rva17'!N20</f>
        <v>0</v>
      </c>
      <c r="O20" s="11">
        <f>+'[3]Inf_FONDANE_Rva17'!O20</f>
        <v>0</v>
      </c>
      <c r="P20" s="11">
        <f>+'[3]Inf_FONDANE_Rva17'!P20</f>
        <v>0</v>
      </c>
      <c r="Q20" s="11">
        <f>SUM(E20:P20)</f>
        <v>0</v>
      </c>
      <c r="R20" s="11">
        <f>+'[3]Inf_FONDANE_Rva17'!R20</f>
        <v>0</v>
      </c>
      <c r="S20" s="11">
        <f>+'[3]Inf_FONDANE_Rva17'!S20</f>
        <v>0</v>
      </c>
      <c r="T20" s="11">
        <f>+'[3]Inf_FONDANE_Rva17'!T20</f>
        <v>0</v>
      </c>
      <c r="U20" s="11">
        <f>+'[3]Inf_FONDANE_Rva17'!U20</f>
        <v>0</v>
      </c>
      <c r="V20" s="11">
        <f>+'[3]Inf_FONDANE_Rva17'!V20</f>
        <v>0</v>
      </c>
      <c r="W20" s="11">
        <f>+'[3]Inf_FONDANE_Rva17'!W20</f>
        <v>0</v>
      </c>
      <c r="X20" s="11">
        <f>+'[3]Inf_FONDANE_Rva17'!X20</f>
        <v>0</v>
      </c>
      <c r="Y20" s="11">
        <f>+'[3]Inf_FONDANE_Rva17'!Y20</f>
        <v>0</v>
      </c>
      <c r="Z20" s="11">
        <f>+'[3]Inf_FONDANE_Rva17'!Z20</f>
        <v>0</v>
      </c>
      <c r="AA20" s="11">
        <f>+'[3]Inf_FONDANE_Rva17'!AA20</f>
        <v>0</v>
      </c>
      <c r="AB20" s="11">
        <f>+'[3]Inf_FONDANE_Rva17'!AB20</f>
        <v>0</v>
      </c>
      <c r="AC20" s="11">
        <f>+'[3]Inf_FONDANE_Rva17'!AC20</f>
        <v>0</v>
      </c>
      <c r="AD20" s="11">
        <f>SUM(R20:AC20)</f>
        <v>0</v>
      </c>
    </row>
    <row r="21" spans="1:30" s="2" customFormat="1" ht="11.25">
      <c r="A21" s="105" t="s">
        <v>125</v>
      </c>
      <c r="B21" s="106"/>
      <c r="C21" s="105" t="s">
        <v>73</v>
      </c>
      <c r="D21" s="107">
        <f>SUM(D22:D23)</f>
        <v>1020.44338</v>
      </c>
      <c r="E21" s="107">
        <f aca="true" t="shared" si="6" ref="E21:AC21">SUM(E22:E23)</f>
        <v>0</v>
      </c>
      <c r="F21" s="107">
        <f t="shared" si="6"/>
        <v>0</v>
      </c>
      <c r="G21" s="107">
        <f t="shared" si="6"/>
        <v>0</v>
      </c>
      <c r="H21" s="107">
        <f t="shared" si="6"/>
        <v>0</v>
      </c>
      <c r="I21" s="107">
        <f t="shared" si="6"/>
        <v>0</v>
      </c>
      <c r="J21" s="107">
        <f t="shared" si="6"/>
        <v>0</v>
      </c>
      <c r="K21" s="107">
        <f t="shared" si="6"/>
        <v>0</v>
      </c>
      <c r="L21" s="107">
        <f t="shared" si="6"/>
        <v>0</v>
      </c>
      <c r="M21" s="107">
        <f t="shared" si="6"/>
        <v>0</v>
      </c>
      <c r="N21" s="107">
        <f t="shared" si="6"/>
        <v>0</v>
      </c>
      <c r="O21" s="107">
        <f t="shared" si="6"/>
        <v>0</v>
      </c>
      <c r="P21" s="107">
        <f t="shared" si="6"/>
        <v>0</v>
      </c>
      <c r="Q21" s="107">
        <f t="shared" si="6"/>
        <v>0</v>
      </c>
      <c r="R21" s="107">
        <f t="shared" si="6"/>
        <v>0</v>
      </c>
      <c r="S21" s="107">
        <f t="shared" si="6"/>
        <v>0</v>
      </c>
      <c r="T21" s="107">
        <f t="shared" si="6"/>
        <v>0</v>
      </c>
      <c r="U21" s="107">
        <f t="shared" si="6"/>
        <v>0</v>
      </c>
      <c r="V21" s="107">
        <f t="shared" si="6"/>
        <v>0</v>
      </c>
      <c r="W21" s="107">
        <f t="shared" si="6"/>
        <v>0</v>
      </c>
      <c r="X21" s="107">
        <f t="shared" si="6"/>
        <v>0</v>
      </c>
      <c r="Y21" s="107">
        <f t="shared" si="6"/>
        <v>0</v>
      </c>
      <c r="Z21" s="107">
        <f t="shared" si="6"/>
        <v>0</v>
      </c>
      <c r="AA21" s="107">
        <f t="shared" si="6"/>
        <v>0</v>
      </c>
      <c r="AB21" s="107">
        <f t="shared" si="6"/>
        <v>0</v>
      </c>
      <c r="AC21" s="107">
        <f t="shared" si="6"/>
        <v>0</v>
      </c>
      <c r="AD21" s="107">
        <f>SUM(AD22:AD23)</f>
        <v>0</v>
      </c>
    </row>
    <row r="22" spans="1:30" s="2" customFormat="1" ht="11.25">
      <c r="A22" s="11" t="s">
        <v>78</v>
      </c>
      <c r="B22" s="10" t="s">
        <v>111</v>
      </c>
      <c r="C22" s="48" t="s">
        <v>79</v>
      </c>
      <c r="D22" s="11">
        <f>+'[3]Inf_FONDANE_Rva17'!D22</f>
        <v>1020.44338</v>
      </c>
      <c r="E22" s="11">
        <f>+'[3]Inf_FONDANE_Rva17'!E22</f>
        <v>0</v>
      </c>
      <c r="F22" s="11">
        <f>+'[3]Inf_FONDANE_Rva17'!F22</f>
        <v>0</v>
      </c>
      <c r="G22" s="11">
        <f>+'[3]Inf_FONDANE_Rva17'!G22</f>
        <v>0</v>
      </c>
      <c r="H22" s="11">
        <f>+'[3]Inf_FONDANE_Rva17'!H22</f>
        <v>0</v>
      </c>
      <c r="I22" s="11">
        <f>+'[3]Inf_FONDANE_Rva17'!I22</f>
        <v>0</v>
      </c>
      <c r="J22" s="11">
        <f>+'[3]Inf_FONDANE_Rva17'!J22</f>
        <v>0</v>
      </c>
      <c r="K22" s="11">
        <f>+'[3]Inf_FONDANE_Rva17'!K22</f>
        <v>0</v>
      </c>
      <c r="L22" s="11">
        <f>+'[3]Inf_FONDANE_Rva17'!L22</f>
        <v>0</v>
      </c>
      <c r="M22" s="11">
        <f>+'[3]Inf_FONDANE_Rva17'!M22</f>
        <v>0</v>
      </c>
      <c r="N22" s="11">
        <f>+'[3]Inf_FONDANE_Rva17'!N22</f>
        <v>0</v>
      </c>
      <c r="O22" s="11">
        <f>+'[3]Inf_FONDANE_Rva17'!O22</f>
        <v>0</v>
      </c>
      <c r="P22" s="11">
        <f>+'[3]Inf_FONDANE_Rva17'!P22</f>
        <v>0</v>
      </c>
      <c r="Q22" s="11">
        <f>SUM(E22:P22)</f>
        <v>0</v>
      </c>
      <c r="R22" s="11">
        <f>+'[3]Inf_FONDANE_Rva17'!R22</f>
        <v>0</v>
      </c>
      <c r="S22" s="11">
        <f>+'[3]Inf_FONDANE_Rva17'!S22</f>
        <v>0</v>
      </c>
      <c r="T22" s="11">
        <f>+'[3]Inf_FONDANE_Rva17'!T22</f>
        <v>0</v>
      </c>
      <c r="U22" s="11">
        <f>+'[3]Inf_FONDANE_Rva17'!U22</f>
        <v>0</v>
      </c>
      <c r="V22" s="11">
        <f>+'[3]Inf_FONDANE_Rva17'!V22</f>
        <v>0</v>
      </c>
      <c r="W22" s="11">
        <f>+'[3]Inf_FONDANE_Rva17'!W22</f>
        <v>0</v>
      </c>
      <c r="X22" s="11">
        <f>+'[3]Inf_FONDANE_Rva17'!X22</f>
        <v>0</v>
      </c>
      <c r="Y22" s="11">
        <f>+'[3]Inf_FONDANE_Rva17'!Y22</f>
        <v>0</v>
      </c>
      <c r="Z22" s="11">
        <f>+'[3]Inf_FONDANE_Rva17'!Z22</f>
        <v>0</v>
      </c>
      <c r="AA22" s="11">
        <f>+'[3]Inf_FONDANE_Rva17'!AA22</f>
        <v>0</v>
      </c>
      <c r="AB22" s="11">
        <f>+'[3]Inf_FONDANE_Rva17'!AB22</f>
        <v>0</v>
      </c>
      <c r="AC22" s="11">
        <f>+'[3]Inf_FONDANE_Rva17'!AC22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111</v>
      </c>
      <c r="C23" s="48" t="s">
        <v>81</v>
      </c>
      <c r="D23" s="11">
        <f>+'[3]Inf_FONDANE_Rva17'!D23</f>
        <v>0</v>
      </c>
      <c r="E23" s="11">
        <f>+'[3]Inf_FONDANE_Rva17'!E23</f>
        <v>0</v>
      </c>
      <c r="F23" s="11">
        <f>+'[3]Inf_FONDANE_Rva17'!F23</f>
        <v>0</v>
      </c>
      <c r="G23" s="11">
        <f>+'[3]Inf_FONDANE_Rva17'!G23</f>
        <v>0</v>
      </c>
      <c r="H23" s="11">
        <f>+'[3]Inf_FONDANE_Rva17'!H23</f>
        <v>0</v>
      </c>
      <c r="I23" s="11">
        <f>+'[3]Inf_FONDANE_Rva17'!I23</f>
        <v>0</v>
      </c>
      <c r="J23" s="11">
        <f>+'[3]Inf_FONDANE_Rva17'!J23</f>
        <v>0</v>
      </c>
      <c r="K23" s="11">
        <f>+'[3]Inf_FONDANE_Rva17'!K23</f>
        <v>0</v>
      </c>
      <c r="L23" s="11">
        <f>+'[3]Inf_FONDANE_Rva17'!L23</f>
        <v>0</v>
      </c>
      <c r="M23" s="11">
        <f>+'[3]Inf_FONDANE_Rva17'!M23</f>
        <v>0</v>
      </c>
      <c r="N23" s="11">
        <f>+'[3]Inf_FONDANE_Rva17'!N23</f>
        <v>0</v>
      </c>
      <c r="O23" s="11">
        <f>+'[3]Inf_FONDANE_Rva17'!O23</f>
        <v>0</v>
      </c>
      <c r="P23" s="11">
        <f>+'[3]Inf_FONDANE_Rva17'!P23</f>
        <v>0</v>
      </c>
      <c r="Q23" s="11">
        <f>SUM(E23:P23)</f>
        <v>0</v>
      </c>
      <c r="R23" s="11">
        <f>+'[3]Inf_FONDANE_Rva17'!R23</f>
        <v>0</v>
      </c>
      <c r="S23" s="11">
        <f>+'[3]Inf_FONDANE_Rva17'!S23</f>
        <v>0</v>
      </c>
      <c r="T23" s="11">
        <f>+'[3]Inf_FONDANE_Rva17'!T23</f>
        <v>0</v>
      </c>
      <c r="U23" s="11">
        <f>+'[3]Inf_FONDANE_Rva17'!U23</f>
        <v>0</v>
      </c>
      <c r="V23" s="11">
        <f>+'[3]Inf_FONDANE_Rva17'!V23</f>
        <v>0</v>
      </c>
      <c r="W23" s="11">
        <f>+'[3]Inf_FONDANE_Rva17'!W23</f>
        <v>0</v>
      </c>
      <c r="X23" s="11">
        <f>+'[3]Inf_FONDANE_Rva17'!X23</f>
        <v>0</v>
      </c>
      <c r="Y23" s="11">
        <f>+'[3]Inf_FONDANE_Rva17'!Y23</f>
        <v>0</v>
      </c>
      <c r="Z23" s="11">
        <f>+'[3]Inf_FONDANE_Rva17'!Z23</f>
        <v>0</v>
      </c>
      <c r="AA23" s="11">
        <f>+'[3]Inf_FONDANE_Rva17'!AA23</f>
        <v>0</v>
      </c>
      <c r="AB23" s="11">
        <f>+'[3]Inf_FONDANE_Rva17'!AB23</f>
        <v>0</v>
      </c>
      <c r="AC23" s="11">
        <f>+'[3]Inf_FONDANE_Rva17'!AC23</f>
        <v>0</v>
      </c>
      <c r="AD23" s="11">
        <f>SUM(R23:AC23)</f>
        <v>0</v>
      </c>
    </row>
    <row r="24" spans="1:30" s="2" customFormat="1" ht="11.25" hidden="1">
      <c r="A24" s="105" t="s">
        <v>133</v>
      </c>
      <c r="B24" s="106"/>
      <c r="C24" s="105" t="s">
        <v>134</v>
      </c>
      <c r="D24" s="107">
        <f aca="true" t="shared" si="7" ref="D24:P24">SUM(D25:D26)</f>
        <v>0</v>
      </c>
      <c r="E24" s="107">
        <f t="shared" si="7"/>
        <v>0</v>
      </c>
      <c r="F24" s="107">
        <f t="shared" si="7"/>
        <v>0</v>
      </c>
      <c r="G24" s="107">
        <f t="shared" si="7"/>
        <v>0</v>
      </c>
      <c r="H24" s="107">
        <f t="shared" si="7"/>
        <v>0</v>
      </c>
      <c r="I24" s="107">
        <f t="shared" si="7"/>
        <v>0</v>
      </c>
      <c r="J24" s="107">
        <f t="shared" si="7"/>
        <v>0</v>
      </c>
      <c r="K24" s="107">
        <f t="shared" si="7"/>
        <v>0</v>
      </c>
      <c r="L24" s="107">
        <f t="shared" si="7"/>
        <v>0</v>
      </c>
      <c r="M24" s="107">
        <f t="shared" si="7"/>
        <v>0</v>
      </c>
      <c r="N24" s="107">
        <f t="shared" si="7"/>
        <v>0</v>
      </c>
      <c r="O24" s="107">
        <f t="shared" si="7"/>
        <v>0</v>
      </c>
      <c r="P24" s="107">
        <f t="shared" si="7"/>
        <v>0</v>
      </c>
      <c r="Q24" s="107">
        <f aca="true" t="shared" si="8" ref="Q24:AC24">SUM(Q25:Q26)</f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>SUM(AD25:AD26)</f>
        <v>0</v>
      </c>
    </row>
    <row r="25" spans="1:30" s="1" customFormat="1" ht="11.25" hidden="1">
      <c r="A25" s="11" t="s">
        <v>137</v>
      </c>
      <c r="B25" s="10" t="s">
        <v>111</v>
      </c>
      <c r="C25" s="48" t="s">
        <v>138</v>
      </c>
      <c r="D25" s="11">
        <f>+'[3]Inf_FONDANE_Rva17'!D25</f>
        <v>0</v>
      </c>
      <c r="E25" s="11">
        <f>+'[3]Inf_FONDANE_Rva17'!E25</f>
        <v>0</v>
      </c>
      <c r="F25" s="11">
        <f>+'[3]Inf_FONDANE_Rva17'!F25</f>
        <v>0</v>
      </c>
      <c r="G25" s="11">
        <f>+'[3]Inf_FONDANE_Rva17'!G25</f>
        <v>0</v>
      </c>
      <c r="H25" s="11">
        <f>+'[3]Inf_FONDANE_Rva17'!H25</f>
        <v>0</v>
      </c>
      <c r="I25" s="11">
        <f>+'[3]Inf_FONDANE_Rva17'!I25</f>
        <v>0</v>
      </c>
      <c r="J25" s="11">
        <f>+'[3]Inf_FONDANE_Rva17'!J25</f>
        <v>0</v>
      </c>
      <c r="K25" s="11">
        <f>+'[3]Inf_FONDANE_Rva17'!K25</f>
        <v>0</v>
      </c>
      <c r="L25" s="11">
        <f>+'[3]Inf_FONDANE_Rva17'!L25</f>
        <v>0</v>
      </c>
      <c r="M25" s="11">
        <f>+'[3]Inf_FONDANE_Rva17'!M25</f>
        <v>0</v>
      </c>
      <c r="N25" s="11">
        <f>+'[3]Inf_FONDANE_Rva17'!N25</f>
        <v>0</v>
      </c>
      <c r="O25" s="11">
        <f>+'[3]Inf_FONDANE_Rva17'!O25</f>
        <v>0</v>
      </c>
      <c r="P25" s="11">
        <f>+'[3]Inf_FONDANE_Rva17'!P25</f>
        <v>0</v>
      </c>
      <c r="Q25" s="11">
        <f>SUM(E25:P25)</f>
        <v>0</v>
      </c>
      <c r="R25" s="11">
        <f>+'[3]Inf_FONDANE_Rva17'!R25</f>
        <v>0</v>
      </c>
      <c r="S25" s="11">
        <f>+'[3]Inf_FONDANE_Rva17'!S25</f>
        <v>0</v>
      </c>
      <c r="T25" s="11">
        <f>+'[3]Inf_FONDANE_Rva17'!T25</f>
        <v>0</v>
      </c>
      <c r="U25" s="11">
        <f>+'[3]Inf_FONDANE_Rva17'!U25</f>
        <v>0</v>
      </c>
      <c r="V25" s="11">
        <f>+'[3]Inf_FONDANE_Rva17'!V25</f>
        <v>0</v>
      </c>
      <c r="W25" s="11">
        <f>+'[3]Inf_FONDANE_Rva17'!W25</f>
        <v>0</v>
      </c>
      <c r="X25" s="11">
        <f>+'[3]Inf_FONDANE_Rva17'!X25</f>
        <v>0</v>
      </c>
      <c r="Y25" s="11">
        <f>+'[3]Inf_FONDANE_Rva17'!Y25</f>
        <v>0</v>
      </c>
      <c r="Z25" s="11">
        <f>+'[3]Inf_FONDANE_Rva17'!Z25</f>
        <v>0</v>
      </c>
      <c r="AA25" s="11">
        <f>+'[3]Inf_FONDANE_Rva17'!AA25</f>
        <v>0</v>
      </c>
      <c r="AB25" s="11">
        <f>+'[3]Inf_FONDANE_Rva17'!AB25</f>
        <v>0</v>
      </c>
      <c r="AC25" s="11">
        <f>+'[3]Inf_FONDANE_Rva17'!AC25</f>
        <v>0</v>
      </c>
      <c r="AD25" s="11">
        <f>SUM(R25:AC25)</f>
        <v>0</v>
      </c>
    </row>
    <row r="26" spans="1:30" s="1" customFormat="1" ht="11.25" hidden="1">
      <c r="A26" s="11" t="s">
        <v>139</v>
      </c>
      <c r="B26" s="10" t="s">
        <v>111</v>
      </c>
      <c r="C26" s="48" t="s">
        <v>140</v>
      </c>
      <c r="D26" s="11">
        <f>+'[3]Inf_FONDANE_Rva17'!D26</f>
        <v>0</v>
      </c>
      <c r="E26" s="11">
        <f>+'[3]Inf_FONDANE_Rva17'!E26</f>
        <v>0</v>
      </c>
      <c r="F26" s="11">
        <f>+'[3]Inf_FONDANE_Rva17'!F26</f>
        <v>0</v>
      </c>
      <c r="G26" s="11">
        <f>+'[3]Inf_FONDANE_Rva17'!G26</f>
        <v>0</v>
      </c>
      <c r="H26" s="11">
        <f>+'[3]Inf_FONDANE_Rva17'!H26</f>
        <v>0</v>
      </c>
      <c r="I26" s="11">
        <f>+'[3]Inf_FONDANE_Rva17'!I26</f>
        <v>0</v>
      </c>
      <c r="J26" s="11">
        <f>+'[3]Inf_FONDANE_Rva17'!J26</f>
        <v>0</v>
      </c>
      <c r="K26" s="11">
        <f>+'[3]Inf_FONDANE_Rva17'!K26</f>
        <v>0</v>
      </c>
      <c r="L26" s="11">
        <f>+'[3]Inf_FONDANE_Rva17'!L26</f>
        <v>0</v>
      </c>
      <c r="M26" s="11">
        <f>+'[3]Inf_FONDANE_Rva17'!M26</f>
        <v>0</v>
      </c>
      <c r="N26" s="11">
        <f>+'[3]Inf_FONDANE_Rva17'!N26</f>
        <v>0</v>
      </c>
      <c r="O26" s="11">
        <f>+'[3]Inf_FONDANE_Rva17'!O26</f>
        <v>0</v>
      </c>
      <c r="P26" s="11">
        <f>+'[3]Inf_FONDANE_Rva17'!P26</f>
        <v>0</v>
      </c>
      <c r="Q26" s="11">
        <f>SUM(E26:P26)</f>
        <v>0</v>
      </c>
      <c r="R26" s="11">
        <f>+'[3]Inf_FONDANE_Rva17'!R26</f>
        <v>0</v>
      </c>
      <c r="S26" s="11">
        <f>+'[3]Inf_FONDANE_Rva17'!S26</f>
        <v>0</v>
      </c>
      <c r="T26" s="11">
        <f>+'[3]Inf_FONDANE_Rva17'!T26</f>
        <v>0</v>
      </c>
      <c r="U26" s="11">
        <f>+'[3]Inf_FONDANE_Rva17'!U26</f>
        <v>0</v>
      </c>
      <c r="V26" s="11">
        <f>+'[3]Inf_FONDANE_Rva17'!V26</f>
        <v>0</v>
      </c>
      <c r="W26" s="11">
        <f>+'[3]Inf_FONDANE_Rva17'!W26</f>
        <v>0</v>
      </c>
      <c r="X26" s="11">
        <f>+'[3]Inf_FONDANE_Rva17'!X26</f>
        <v>0</v>
      </c>
      <c r="Y26" s="11">
        <f>+'[3]Inf_FONDANE_Rva17'!Y26</f>
        <v>0</v>
      </c>
      <c r="Z26" s="11">
        <f>+'[3]Inf_FONDANE_Rva17'!Z26</f>
        <v>0</v>
      </c>
      <c r="AA26" s="11">
        <f>+'[3]Inf_FONDANE_Rva17'!AA26</f>
        <v>0</v>
      </c>
      <c r="AB26" s="11">
        <f>+'[3]Inf_FONDANE_Rva17'!AB26</f>
        <v>0</v>
      </c>
      <c r="AC26" s="11">
        <f>+'[3]Inf_FONDANE_Rva17'!AC26</f>
        <v>0</v>
      </c>
      <c r="AD26" s="11">
        <f>SUM(R26:AC26)</f>
        <v>0</v>
      </c>
    </row>
    <row r="27" spans="1:30" s="1" customFormat="1" ht="11.25" hidden="1">
      <c r="A27" s="111" t="s">
        <v>141</v>
      </c>
      <c r="B27" s="112"/>
      <c r="C27" s="111" t="s">
        <v>85</v>
      </c>
      <c r="D27" s="107">
        <f>SUM(D28)</f>
        <v>0</v>
      </c>
      <c r="E27" s="107">
        <f aca="true" t="shared" si="9" ref="E27:AD27">SUM(E28)</f>
        <v>0</v>
      </c>
      <c r="F27" s="107">
        <f t="shared" si="9"/>
        <v>0</v>
      </c>
      <c r="G27" s="107">
        <f t="shared" si="9"/>
        <v>0</v>
      </c>
      <c r="H27" s="107">
        <f t="shared" si="9"/>
        <v>0</v>
      </c>
      <c r="I27" s="107">
        <f t="shared" si="9"/>
        <v>0</v>
      </c>
      <c r="J27" s="107">
        <f t="shared" si="9"/>
        <v>0</v>
      </c>
      <c r="K27" s="107">
        <f t="shared" si="9"/>
        <v>0</v>
      </c>
      <c r="L27" s="107">
        <f t="shared" si="9"/>
        <v>0</v>
      </c>
      <c r="M27" s="107">
        <f t="shared" si="9"/>
        <v>0</v>
      </c>
      <c r="N27" s="107">
        <f t="shared" si="9"/>
        <v>0</v>
      </c>
      <c r="O27" s="107">
        <f t="shared" si="9"/>
        <v>0</v>
      </c>
      <c r="P27" s="107">
        <f t="shared" si="9"/>
        <v>0</v>
      </c>
      <c r="Q27" s="107">
        <f t="shared" si="9"/>
        <v>0</v>
      </c>
      <c r="R27" s="107">
        <f t="shared" si="9"/>
        <v>0</v>
      </c>
      <c r="S27" s="107">
        <f t="shared" si="9"/>
        <v>0</v>
      </c>
      <c r="T27" s="107">
        <f t="shared" si="9"/>
        <v>0</v>
      </c>
      <c r="U27" s="107">
        <f t="shared" si="9"/>
        <v>0</v>
      </c>
      <c r="V27" s="107">
        <f t="shared" si="9"/>
        <v>0</v>
      </c>
      <c r="W27" s="107">
        <f t="shared" si="9"/>
        <v>0</v>
      </c>
      <c r="X27" s="107">
        <f t="shared" si="9"/>
        <v>0</v>
      </c>
      <c r="Y27" s="107">
        <f t="shared" si="9"/>
        <v>0</v>
      </c>
      <c r="Z27" s="107">
        <f t="shared" si="9"/>
        <v>0</v>
      </c>
      <c r="AA27" s="107">
        <f t="shared" si="9"/>
        <v>0</v>
      </c>
      <c r="AB27" s="107">
        <f t="shared" si="9"/>
        <v>0</v>
      </c>
      <c r="AC27" s="107">
        <f t="shared" si="9"/>
        <v>0</v>
      </c>
      <c r="AD27" s="107">
        <f t="shared" si="9"/>
        <v>0</v>
      </c>
    </row>
    <row r="28" spans="1:30" s="1" customFormat="1" ht="11.25" hidden="1">
      <c r="A28" s="33" t="s">
        <v>174</v>
      </c>
      <c r="B28" s="34">
        <v>20</v>
      </c>
      <c r="C28" s="48" t="s">
        <v>175</v>
      </c>
      <c r="D28" s="11">
        <f>+'[3]Inf_FONDANE_Rva17'!D28</f>
        <v>0</v>
      </c>
      <c r="E28" s="11">
        <f>+'[3]Inf_FONDANE_Rva17'!E28</f>
        <v>0</v>
      </c>
      <c r="F28" s="11">
        <f>+'[3]Inf_FONDANE_Rva17'!F28</f>
        <v>0</v>
      </c>
      <c r="G28" s="11">
        <f>+'[3]Inf_FONDANE_Rva17'!G28</f>
        <v>0</v>
      </c>
      <c r="H28" s="11">
        <f>+'[3]Inf_FONDANE_Rva17'!H28</f>
        <v>0</v>
      </c>
      <c r="I28" s="11">
        <f>+'[3]Inf_FONDANE_Rva17'!I28</f>
        <v>0</v>
      </c>
      <c r="J28" s="11">
        <f>+'[3]Inf_FONDANE_Rva17'!J28</f>
        <v>0</v>
      </c>
      <c r="K28" s="11">
        <f>+'[3]Inf_FONDANE_Rva17'!K28</f>
        <v>0</v>
      </c>
      <c r="L28" s="11">
        <f>+'[3]Inf_FONDANE_Rva17'!L28</f>
        <v>0</v>
      </c>
      <c r="M28" s="11">
        <f>+'[3]Inf_FONDANE_Rva17'!M28</f>
        <v>0</v>
      </c>
      <c r="N28" s="11">
        <f>+'[3]Inf_FONDANE_Rva17'!N28</f>
        <v>0</v>
      </c>
      <c r="O28" s="11">
        <f>+'[3]Inf_FONDANE_Rva17'!O28</f>
        <v>0</v>
      </c>
      <c r="P28" s="11">
        <f>+'[3]Inf_FONDANE_Rva17'!P28</f>
        <v>0</v>
      </c>
      <c r="Q28" s="11">
        <f>SUM(E28:P28)</f>
        <v>0</v>
      </c>
      <c r="R28" s="11">
        <f>+'[3]Inf_FONDANE_Rva17'!R28</f>
        <v>0</v>
      </c>
      <c r="S28" s="11">
        <f>+'[3]Inf_FONDANE_Rva17'!S28</f>
        <v>0</v>
      </c>
      <c r="T28" s="11">
        <f>+'[3]Inf_FONDANE_Rva17'!T28</f>
        <v>0</v>
      </c>
      <c r="U28" s="11">
        <f>+'[3]Inf_FONDANE_Rva17'!U28</f>
        <v>0</v>
      </c>
      <c r="V28" s="11">
        <f>+'[3]Inf_FONDANE_Rva17'!V28</f>
        <v>0</v>
      </c>
      <c r="W28" s="11">
        <f>+'[3]Inf_FONDANE_Rva17'!W28</f>
        <v>0</v>
      </c>
      <c r="X28" s="11">
        <f>+'[3]Inf_FONDANE_Rva17'!X28</f>
        <v>0</v>
      </c>
      <c r="Y28" s="11">
        <f>+'[3]Inf_FONDANE_Rva17'!Y28</f>
        <v>0</v>
      </c>
      <c r="Z28" s="11">
        <f>+'[3]Inf_FONDANE_Rva17'!Z28</f>
        <v>0</v>
      </c>
      <c r="AA28" s="11">
        <f>+'[3]Inf_FONDANE_Rva17'!AA28</f>
        <v>0</v>
      </c>
      <c r="AB28" s="11">
        <f>+'[3]Inf_FONDANE_Rva17'!AB28</f>
        <v>0</v>
      </c>
      <c r="AC28" s="11">
        <f>+'[3]Inf_FONDANE_Rva17'!AC28</f>
        <v>0</v>
      </c>
      <c r="AD28" s="11">
        <f>SUM(R28:AC28)</f>
        <v>0</v>
      </c>
    </row>
    <row r="29" spans="1:30" s="2" customFormat="1" ht="11.25" hidden="1">
      <c r="A29" s="105" t="s">
        <v>103</v>
      </c>
      <c r="B29" s="106"/>
      <c r="C29" s="105" t="s">
        <v>88</v>
      </c>
      <c r="D29" s="107">
        <f aca="true" t="shared" si="10" ref="D29:AD29">SUM(D30)</f>
        <v>0</v>
      </c>
      <c r="E29" s="107">
        <f t="shared" si="10"/>
        <v>0</v>
      </c>
      <c r="F29" s="107">
        <f t="shared" si="10"/>
        <v>0</v>
      </c>
      <c r="G29" s="107">
        <f t="shared" si="10"/>
        <v>0</v>
      </c>
      <c r="H29" s="107">
        <f t="shared" si="10"/>
        <v>0</v>
      </c>
      <c r="I29" s="107">
        <f t="shared" si="10"/>
        <v>0</v>
      </c>
      <c r="J29" s="107">
        <f t="shared" si="10"/>
        <v>0</v>
      </c>
      <c r="K29" s="107">
        <f t="shared" si="10"/>
        <v>0</v>
      </c>
      <c r="L29" s="107">
        <f t="shared" si="10"/>
        <v>0</v>
      </c>
      <c r="M29" s="107">
        <f t="shared" si="10"/>
        <v>0</v>
      </c>
      <c r="N29" s="107">
        <f t="shared" si="10"/>
        <v>0</v>
      </c>
      <c r="O29" s="107">
        <f t="shared" si="10"/>
        <v>0</v>
      </c>
      <c r="P29" s="107">
        <f t="shared" si="10"/>
        <v>0</v>
      </c>
      <c r="Q29" s="107">
        <f t="shared" si="10"/>
        <v>0</v>
      </c>
      <c r="R29" s="107">
        <f t="shared" si="10"/>
        <v>0</v>
      </c>
      <c r="S29" s="107">
        <f t="shared" si="10"/>
        <v>0</v>
      </c>
      <c r="T29" s="107">
        <f t="shared" si="10"/>
        <v>0</v>
      </c>
      <c r="U29" s="107">
        <f t="shared" si="10"/>
        <v>0</v>
      </c>
      <c r="V29" s="107">
        <f t="shared" si="10"/>
        <v>0</v>
      </c>
      <c r="W29" s="107">
        <f t="shared" si="10"/>
        <v>0</v>
      </c>
      <c r="X29" s="107">
        <f t="shared" si="10"/>
        <v>0</v>
      </c>
      <c r="Y29" s="107">
        <f t="shared" si="10"/>
        <v>0</v>
      </c>
      <c r="Z29" s="107">
        <f t="shared" si="10"/>
        <v>0</v>
      </c>
      <c r="AA29" s="107">
        <f t="shared" si="10"/>
        <v>0</v>
      </c>
      <c r="AB29" s="107">
        <f t="shared" si="10"/>
        <v>0</v>
      </c>
      <c r="AC29" s="107">
        <f t="shared" si="10"/>
        <v>0</v>
      </c>
      <c r="AD29" s="107">
        <f t="shared" si="10"/>
        <v>0</v>
      </c>
    </row>
    <row r="30" spans="1:30" s="1" customFormat="1" ht="11.25" hidden="1">
      <c r="A30" s="11" t="s">
        <v>148</v>
      </c>
      <c r="B30" s="10" t="s">
        <v>111</v>
      </c>
      <c r="C30" s="48" t="s">
        <v>149</v>
      </c>
      <c r="D30" s="11">
        <f>+'[3]Inf_FONDANE_Rva17'!D30</f>
        <v>0</v>
      </c>
      <c r="E30" s="11">
        <f>+'[3]Inf_FONDANE_Rva17'!E30</f>
        <v>0</v>
      </c>
      <c r="F30" s="11">
        <f>+'[3]Inf_FONDANE_Rva17'!F30</f>
        <v>0</v>
      </c>
      <c r="G30" s="11">
        <f>+'[3]Inf_FONDANE_Rva17'!G30</f>
        <v>0</v>
      </c>
      <c r="H30" s="11">
        <f>+'[3]Inf_FONDANE_Rva17'!H30</f>
        <v>0</v>
      </c>
      <c r="I30" s="11">
        <f>+'[3]Inf_FONDANE_Rva17'!I30</f>
        <v>0</v>
      </c>
      <c r="J30" s="11">
        <f>+'[3]Inf_FONDANE_Rva17'!J30</f>
        <v>0</v>
      </c>
      <c r="K30" s="11">
        <f>+'[3]Inf_FONDANE_Rva17'!K30</f>
        <v>0</v>
      </c>
      <c r="L30" s="11">
        <f>+'[3]Inf_FONDANE_Rva17'!L30</f>
        <v>0</v>
      </c>
      <c r="M30" s="11">
        <f>+'[3]Inf_FONDANE_Rva17'!M30</f>
        <v>0</v>
      </c>
      <c r="N30" s="11">
        <f>+'[3]Inf_FONDANE_Rva17'!N30</f>
        <v>0</v>
      </c>
      <c r="O30" s="11">
        <f>+'[3]Inf_FONDANE_Rva17'!O30</f>
        <v>0</v>
      </c>
      <c r="P30" s="11">
        <f>+'[3]Inf_FONDANE_Rva17'!P30</f>
        <v>0</v>
      </c>
      <c r="Q30" s="11">
        <f>SUM(E30:P30)</f>
        <v>0</v>
      </c>
      <c r="R30" s="11">
        <f>+'[3]Inf_FONDANE_Rva17'!R30</f>
        <v>0</v>
      </c>
      <c r="S30" s="11">
        <f>+'[3]Inf_FONDANE_Rva17'!S30</f>
        <v>0</v>
      </c>
      <c r="T30" s="11">
        <f>+'[3]Inf_FONDANE_Rva17'!T30</f>
        <v>0</v>
      </c>
      <c r="U30" s="11">
        <f>+'[3]Inf_FONDANE_Rva17'!U30</f>
        <v>0</v>
      </c>
      <c r="V30" s="11">
        <f>+'[3]Inf_FONDANE_Rva17'!V30</f>
        <v>0</v>
      </c>
      <c r="W30" s="11">
        <f>+'[3]Inf_FONDANE_Rva17'!W30</f>
        <v>0</v>
      </c>
      <c r="X30" s="11">
        <f>+'[3]Inf_FONDANE_Rva17'!X30</f>
        <v>0</v>
      </c>
      <c r="Y30" s="11">
        <f>+'[3]Inf_FONDANE_Rva17'!Y30</f>
        <v>0</v>
      </c>
      <c r="Z30" s="11">
        <f>+'[3]Inf_FONDANE_Rva17'!Z30</f>
        <v>0</v>
      </c>
      <c r="AA30" s="11">
        <f>+'[3]Inf_FONDANE_Rva17'!AA30</f>
        <v>0</v>
      </c>
      <c r="AB30" s="11">
        <f>+'[3]Inf_FONDANE_Rva17'!AB30</f>
        <v>0</v>
      </c>
      <c r="AC30" s="11">
        <f>+'[3]Inf_FONDANE_Rva17'!AC30</f>
        <v>0</v>
      </c>
      <c r="AD30" s="11">
        <f>SUM(R30:AC30)</f>
        <v>0</v>
      </c>
    </row>
    <row r="31" spans="1:30" s="1" customFormat="1" ht="11.25" hidden="1">
      <c r="A31" s="111" t="s">
        <v>158</v>
      </c>
      <c r="B31" s="112"/>
      <c r="C31" s="111" t="s">
        <v>160</v>
      </c>
      <c r="D31" s="107">
        <f aca="true" t="shared" si="11" ref="D31:AD31">SUM(D32)</f>
        <v>0</v>
      </c>
      <c r="E31" s="107">
        <f t="shared" si="11"/>
        <v>0</v>
      </c>
      <c r="F31" s="107">
        <f t="shared" si="11"/>
        <v>0</v>
      </c>
      <c r="G31" s="107">
        <f t="shared" si="11"/>
        <v>0</v>
      </c>
      <c r="H31" s="107">
        <f t="shared" si="11"/>
        <v>0</v>
      </c>
      <c r="I31" s="107">
        <f t="shared" si="11"/>
        <v>0</v>
      </c>
      <c r="J31" s="107">
        <f t="shared" si="11"/>
        <v>0</v>
      </c>
      <c r="K31" s="107">
        <f t="shared" si="11"/>
        <v>0</v>
      </c>
      <c r="L31" s="107">
        <f t="shared" si="11"/>
        <v>0</v>
      </c>
      <c r="M31" s="107">
        <f t="shared" si="11"/>
        <v>0</v>
      </c>
      <c r="N31" s="107">
        <f t="shared" si="11"/>
        <v>0</v>
      </c>
      <c r="O31" s="107">
        <f t="shared" si="11"/>
        <v>0</v>
      </c>
      <c r="P31" s="107">
        <f t="shared" si="11"/>
        <v>0</v>
      </c>
      <c r="Q31" s="107">
        <f t="shared" si="11"/>
        <v>0</v>
      </c>
      <c r="R31" s="107">
        <f t="shared" si="11"/>
        <v>0</v>
      </c>
      <c r="S31" s="107">
        <f t="shared" si="11"/>
        <v>0</v>
      </c>
      <c r="T31" s="107">
        <f t="shared" si="11"/>
        <v>0</v>
      </c>
      <c r="U31" s="107">
        <f t="shared" si="11"/>
        <v>0</v>
      </c>
      <c r="V31" s="107">
        <f t="shared" si="11"/>
        <v>0</v>
      </c>
      <c r="W31" s="107">
        <f t="shared" si="11"/>
        <v>0</v>
      </c>
      <c r="X31" s="107">
        <f t="shared" si="11"/>
        <v>0</v>
      </c>
      <c r="Y31" s="107">
        <f t="shared" si="11"/>
        <v>0</v>
      </c>
      <c r="Z31" s="107">
        <f t="shared" si="11"/>
        <v>0</v>
      </c>
      <c r="AA31" s="107">
        <f t="shared" si="11"/>
        <v>0</v>
      </c>
      <c r="AB31" s="107">
        <f t="shared" si="11"/>
        <v>0</v>
      </c>
      <c r="AC31" s="107">
        <f t="shared" si="11"/>
        <v>0</v>
      </c>
      <c r="AD31" s="107">
        <f t="shared" si="11"/>
        <v>0</v>
      </c>
    </row>
    <row r="32" spans="1:30" s="1" customFormat="1" ht="11.25" hidden="1">
      <c r="A32" s="33" t="s">
        <v>159</v>
      </c>
      <c r="B32" s="34" t="s">
        <v>111</v>
      </c>
      <c r="C32" s="48" t="s">
        <v>161</v>
      </c>
      <c r="D32" s="11">
        <f>+'[3]Inf_FONDANE_Rva17'!D32</f>
        <v>0</v>
      </c>
      <c r="E32" s="11">
        <f>+'[3]Inf_FONDANE_Rva17'!E32</f>
        <v>0</v>
      </c>
      <c r="F32" s="11">
        <f>+'[3]Inf_FONDANE_Rva17'!F32</f>
        <v>0</v>
      </c>
      <c r="G32" s="11">
        <f>+'[3]Inf_FONDANE_Rva17'!G32</f>
        <v>0</v>
      </c>
      <c r="H32" s="11">
        <f>+'[3]Inf_FONDANE_Rva17'!H32</f>
        <v>0</v>
      </c>
      <c r="I32" s="11">
        <f>+'[3]Inf_FONDANE_Rva17'!I32</f>
        <v>0</v>
      </c>
      <c r="J32" s="11">
        <f>+'[3]Inf_FONDANE_Rva17'!J32</f>
        <v>0</v>
      </c>
      <c r="K32" s="11">
        <f>+'[3]Inf_FONDANE_Rva17'!K32</f>
        <v>0</v>
      </c>
      <c r="L32" s="11">
        <f>+'[3]Inf_FONDANE_Rva17'!L32</f>
        <v>0</v>
      </c>
      <c r="M32" s="11">
        <f>+'[3]Inf_FONDANE_Rva17'!M32</f>
        <v>0</v>
      </c>
      <c r="N32" s="11">
        <f>+'[3]Inf_FONDANE_Rva17'!N32</f>
        <v>0</v>
      </c>
      <c r="O32" s="11">
        <f>+'[3]Inf_FONDANE_Rva17'!O32</f>
        <v>0</v>
      </c>
      <c r="P32" s="11">
        <f>+'[3]Inf_FONDANE_Rva17'!P32</f>
        <v>0</v>
      </c>
      <c r="Q32" s="11">
        <f>SUM(E32:P32)</f>
        <v>0</v>
      </c>
      <c r="R32" s="11">
        <f>+'[3]Inf_FONDANE_Rva17'!R32</f>
        <v>0</v>
      </c>
      <c r="S32" s="11">
        <f>+'[3]Inf_FONDANE_Rva17'!S32</f>
        <v>0</v>
      </c>
      <c r="T32" s="11">
        <f>+'[3]Inf_FONDANE_Rva17'!T32</f>
        <v>0</v>
      </c>
      <c r="U32" s="11">
        <f>+'[3]Inf_FONDANE_Rva17'!U32</f>
        <v>0</v>
      </c>
      <c r="V32" s="11">
        <f>+'[3]Inf_FONDANE_Rva17'!V32</f>
        <v>0</v>
      </c>
      <c r="W32" s="11">
        <f>+'[3]Inf_FONDANE_Rva17'!W32</f>
        <v>0</v>
      </c>
      <c r="X32" s="11">
        <f>+'[3]Inf_FONDANE_Rva17'!X32</f>
        <v>0</v>
      </c>
      <c r="Y32" s="11">
        <f>+'[3]Inf_FONDANE_Rva17'!Y32</f>
        <v>0</v>
      </c>
      <c r="Z32" s="11">
        <f>+'[3]Inf_FONDANE_Rva17'!Z32</f>
        <v>0</v>
      </c>
      <c r="AA32" s="11">
        <f>+'[3]Inf_FONDANE_Rva17'!AA32</f>
        <v>0</v>
      </c>
      <c r="AB32" s="11">
        <f>+'[3]Inf_FONDANE_Rva17'!AB32</f>
        <v>0</v>
      </c>
      <c r="AC32" s="11">
        <f>+'[3]Inf_FONDANE_Rva17'!AC32</f>
        <v>0</v>
      </c>
      <c r="AD32" s="11">
        <f>SUM(R32:AC32)</f>
        <v>0</v>
      </c>
    </row>
    <row r="33" spans="1:30" s="2" customFormat="1" ht="11.25" hidden="1">
      <c r="A33" s="111" t="s">
        <v>151</v>
      </c>
      <c r="B33" s="112"/>
      <c r="C33" s="111" t="s">
        <v>95</v>
      </c>
      <c r="D33" s="107">
        <f aca="true" t="shared" si="12" ref="D33:AD33">SUM(D34)</f>
        <v>0</v>
      </c>
      <c r="E33" s="107">
        <f t="shared" si="12"/>
        <v>0</v>
      </c>
      <c r="F33" s="107">
        <f t="shared" si="12"/>
        <v>0</v>
      </c>
      <c r="G33" s="107">
        <f t="shared" si="12"/>
        <v>0</v>
      </c>
      <c r="H33" s="107">
        <f t="shared" si="12"/>
        <v>0</v>
      </c>
      <c r="I33" s="107">
        <f t="shared" si="12"/>
        <v>0</v>
      </c>
      <c r="J33" s="107">
        <f t="shared" si="12"/>
        <v>0</v>
      </c>
      <c r="K33" s="107">
        <f t="shared" si="12"/>
        <v>0</v>
      </c>
      <c r="L33" s="107">
        <f t="shared" si="12"/>
        <v>0</v>
      </c>
      <c r="M33" s="107">
        <f t="shared" si="12"/>
        <v>0</v>
      </c>
      <c r="N33" s="107">
        <f t="shared" si="12"/>
        <v>0</v>
      </c>
      <c r="O33" s="107">
        <f t="shared" si="12"/>
        <v>0</v>
      </c>
      <c r="P33" s="107">
        <f t="shared" si="12"/>
        <v>0</v>
      </c>
      <c r="Q33" s="107">
        <f t="shared" si="12"/>
        <v>0</v>
      </c>
      <c r="R33" s="107">
        <f t="shared" si="12"/>
        <v>0</v>
      </c>
      <c r="S33" s="107">
        <f t="shared" si="12"/>
        <v>0</v>
      </c>
      <c r="T33" s="107">
        <f t="shared" si="12"/>
        <v>0</v>
      </c>
      <c r="U33" s="107">
        <f t="shared" si="12"/>
        <v>0</v>
      </c>
      <c r="V33" s="107">
        <f t="shared" si="12"/>
        <v>0</v>
      </c>
      <c r="W33" s="107">
        <f t="shared" si="12"/>
        <v>0</v>
      </c>
      <c r="X33" s="107">
        <f t="shared" si="12"/>
        <v>0</v>
      </c>
      <c r="Y33" s="107">
        <f t="shared" si="12"/>
        <v>0</v>
      </c>
      <c r="Z33" s="107">
        <f t="shared" si="12"/>
        <v>0</v>
      </c>
      <c r="AA33" s="107">
        <f t="shared" si="12"/>
        <v>0</v>
      </c>
      <c r="AB33" s="107">
        <f t="shared" si="12"/>
        <v>0</v>
      </c>
      <c r="AC33" s="107">
        <f t="shared" si="12"/>
        <v>0</v>
      </c>
      <c r="AD33" s="107">
        <f t="shared" si="12"/>
        <v>0</v>
      </c>
    </row>
    <row r="34" spans="1:30" s="1" customFormat="1" ht="11.25" hidden="1">
      <c r="A34" s="33" t="s">
        <v>96</v>
      </c>
      <c r="B34" s="34" t="s">
        <v>111</v>
      </c>
      <c r="C34" s="48" t="s">
        <v>95</v>
      </c>
      <c r="D34" s="11">
        <f>+'[3]Inf_FONDANE_Rva17'!D34</f>
        <v>0</v>
      </c>
      <c r="E34" s="11">
        <f>+'[3]Inf_FONDANE_Rva17'!E34</f>
        <v>0</v>
      </c>
      <c r="F34" s="11">
        <f>+'[3]Inf_FONDANE_Rva17'!F34</f>
        <v>0</v>
      </c>
      <c r="G34" s="11">
        <f>+'[3]Inf_FONDANE_Rva17'!G34</f>
        <v>0</v>
      </c>
      <c r="H34" s="11">
        <f>+'[3]Inf_FONDANE_Rva17'!H34</f>
        <v>0</v>
      </c>
      <c r="I34" s="11">
        <f>+'[3]Inf_FONDANE_Rva17'!I34</f>
        <v>0</v>
      </c>
      <c r="J34" s="11">
        <f>+'[3]Inf_FONDANE_Rva17'!J34</f>
        <v>0</v>
      </c>
      <c r="K34" s="11">
        <f>+'[3]Inf_FONDANE_Rva17'!K34</f>
        <v>0</v>
      </c>
      <c r="L34" s="11">
        <f>+'[3]Inf_FONDANE_Rva17'!L34</f>
        <v>0</v>
      </c>
      <c r="M34" s="11">
        <f>+'[3]Inf_FONDANE_Rva17'!M34</f>
        <v>0</v>
      </c>
      <c r="N34" s="11">
        <f>+'[3]Inf_FONDANE_Rva17'!N34</f>
        <v>0</v>
      </c>
      <c r="O34" s="11">
        <f>+'[3]Inf_FONDANE_Rva17'!O34</f>
        <v>0</v>
      </c>
      <c r="P34" s="11">
        <f>+'[3]Inf_FONDANE_Rva17'!P34</f>
        <v>0</v>
      </c>
      <c r="Q34" s="11">
        <f>SUM(E34:P34)</f>
        <v>0</v>
      </c>
      <c r="R34" s="11">
        <f>+'[3]Inf_FONDANE_Rva17'!R34</f>
        <v>0</v>
      </c>
      <c r="S34" s="11">
        <f>+'[3]Inf_FONDANE_Rva17'!S34</f>
        <v>0</v>
      </c>
      <c r="T34" s="11">
        <f>+'[3]Inf_FONDANE_Rva17'!T34</f>
        <v>0</v>
      </c>
      <c r="U34" s="11">
        <f>+'[3]Inf_FONDANE_Rva17'!U34</f>
        <v>0</v>
      </c>
      <c r="V34" s="11">
        <f>+'[3]Inf_FONDANE_Rva17'!V34</f>
        <v>0</v>
      </c>
      <c r="W34" s="11">
        <f>+'[3]Inf_FONDANE_Rva17'!W34</f>
        <v>0</v>
      </c>
      <c r="X34" s="11">
        <f>+'[3]Inf_FONDANE_Rva17'!X34</f>
        <v>0</v>
      </c>
      <c r="Y34" s="11">
        <f>+'[3]Inf_FONDANE_Rva17'!Y34</f>
        <v>0</v>
      </c>
      <c r="Z34" s="11">
        <f>+'[3]Inf_FONDANE_Rva17'!Z34</f>
        <v>0</v>
      </c>
      <c r="AA34" s="11">
        <f>+'[3]Inf_FONDANE_Rva17'!AA34</f>
        <v>0</v>
      </c>
      <c r="AB34" s="11">
        <f>+'[3]Inf_FONDANE_Rva17'!AB34</f>
        <v>0</v>
      </c>
      <c r="AC34" s="11">
        <f>+'[3]Inf_FONDANE_Rva17'!AC34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531633.9202999999</v>
      </c>
      <c r="E35" s="8">
        <f t="shared" si="13"/>
        <v>24908.541</v>
      </c>
      <c r="F35" s="8">
        <f t="shared" si="13"/>
        <v>32743.479</v>
      </c>
      <c r="G35" s="8">
        <f t="shared" si="13"/>
        <v>10513.49368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68165.51368</v>
      </c>
      <c r="R35" s="8">
        <f t="shared" si="13"/>
        <v>24908.541</v>
      </c>
      <c r="S35" s="8">
        <f t="shared" si="13"/>
        <v>32743.479</v>
      </c>
      <c r="T35" s="8">
        <f t="shared" si="13"/>
        <v>10513.49368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68165.51368</v>
      </c>
    </row>
    <row r="36" spans="1:30" ht="12.75">
      <c r="A36" s="43" t="s">
        <v>153</v>
      </c>
      <c r="B36" s="44" t="s">
        <v>111</v>
      </c>
      <c r="C36" s="48" t="s">
        <v>154</v>
      </c>
      <c r="D36" s="13">
        <f>+'[3]Inf_FONDANE_Rva17'!D36</f>
        <v>531633.9202999999</v>
      </c>
      <c r="E36" s="13">
        <f>+'[3]Inf_FONDANE_Rva17'!E36</f>
        <v>24908.541</v>
      </c>
      <c r="F36" s="13">
        <f>+'[3]Inf_FONDANE_Rva17'!F36</f>
        <v>32743.479</v>
      </c>
      <c r="G36" s="13">
        <f>+'[3]Inf_FONDANE_Rva17'!G36</f>
        <v>10513.49368</v>
      </c>
      <c r="H36" s="13">
        <f>+'[3]Inf_FONDANE_Rva17'!H36</f>
        <v>0</v>
      </c>
      <c r="I36" s="13">
        <f>+'[3]Inf_FONDANE_Rva17'!I36</f>
        <v>0</v>
      </c>
      <c r="J36" s="13">
        <f>+'[3]Inf_FONDANE_Rva17'!J36</f>
        <v>0</v>
      </c>
      <c r="K36" s="13">
        <f>+'[3]Inf_FONDANE_Rva17'!K36</f>
        <v>0</v>
      </c>
      <c r="L36" s="13">
        <f>+'[3]Inf_FONDANE_Rva17'!L36</f>
        <v>0</v>
      </c>
      <c r="M36" s="13">
        <f>+'[3]Inf_FONDANE_Rva17'!M36</f>
        <v>0</v>
      </c>
      <c r="N36" s="13">
        <f>+'[3]Inf_FONDANE_Rva17'!N36</f>
        <v>0</v>
      </c>
      <c r="O36" s="13">
        <f>+'[3]Inf_FONDANE_Rva17'!O36</f>
        <v>0</v>
      </c>
      <c r="P36" s="13">
        <f>+'[3]Inf_FONDANE_Rva17'!P36</f>
        <v>0</v>
      </c>
      <c r="Q36" s="13">
        <f>SUM(E36:P36)</f>
        <v>68165.51368</v>
      </c>
      <c r="R36" s="13">
        <f>+'[3]Inf_FONDANE_Rva17'!R36</f>
        <v>24908.541</v>
      </c>
      <c r="S36" s="13">
        <f>+'[3]Inf_FONDANE_Rva17'!S36</f>
        <v>32743.479</v>
      </c>
      <c r="T36" s="13">
        <f>+'[3]Inf_FONDANE_Rva17'!T36</f>
        <v>10513.49368</v>
      </c>
      <c r="U36" s="13">
        <f>+'[3]Inf_FONDANE_Rva17'!U36</f>
        <v>0</v>
      </c>
      <c r="V36" s="13">
        <f>+'[3]Inf_FONDANE_Rva17'!V36</f>
        <v>0</v>
      </c>
      <c r="W36" s="13">
        <f>+'[3]Inf_FONDANE_Rva17'!W36</f>
        <v>0</v>
      </c>
      <c r="X36" s="13">
        <f>+'[3]Inf_FONDANE_Rva17'!X36</f>
        <v>0</v>
      </c>
      <c r="Y36" s="13">
        <f>+'[3]Inf_FONDANE_Rva17'!Y36</f>
        <v>0</v>
      </c>
      <c r="Z36" s="13">
        <f>+'[3]Inf_FONDANE_Rva17'!Z36</f>
        <v>0</v>
      </c>
      <c r="AA36" s="13">
        <f>+'[3]Inf_FONDANE_Rva17'!AA36</f>
        <v>0</v>
      </c>
      <c r="AB36" s="13">
        <f>+'[3]Inf_FONDANE_Rva17'!AB36</f>
        <v>0</v>
      </c>
      <c r="AC36" s="13">
        <f>+'[3]Inf_FONDANE_Rva17'!AC36</f>
        <v>0</v>
      </c>
      <c r="AD36" s="13">
        <f>SUM(R36:AC36)</f>
        <v>68165.51368</v>
      </c>
    </row>
    <row r="37" spans="1:31" s="9" customFormat="1" ht="12.75">
      <c r="A37" s="141" t="s">
        <v>99</v>
      </c>
      <c r="B37" s="141"/>
      <c r="C37" s="141"/>
      <c r="D37" s="8">
        <f aca="true" t="shared" si="14" ref="D37:AD37">D35+D7</f>
        <v>542176.5429599999</v>
      </c>
      <c r="E37" s="8">
        <f t="shared" si="14"/>
        <v>24908.541</v>
      </c>
      <c r="F37" s="8">
        <f t="shared" si="14"/>
        <v>32743.479</v>
      </c>
      <c r="G37" s="8">
        <f t="shared" si="14"/>
        <v>10513.49368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68165.51368</v>
      </c>
      <c r="R37" s="8">
        <f t="shared" si="14"/>
        <v>24908.541</v>
      </c>
      <c r="S37" s="8">
        <f t="shared" si="14"/>
        <v>32743.479</v>
      </c>
      <c r="T37" s="8">
        <f t="shared" si="14"/>
        <v>10513.49368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68165.51368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08" t="s">
        <v>189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08" t="s">
        <v>162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9">
    <mergeCell ref="AC1:AD1"/>
    <mergeCell ref="AC2:AD2"/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2018-04-03T21:57:22Z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