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5" windowWidth="8130" windowHeight="7155" tabRatio="673" firstSheet="9" activeTab="13"/>
  </bookViews>
  <sheets>
    <sheet name="Uso del suelo" sheetId="1" r:id="rId1"/>
    <sheet name="Uso agrícola" sheetId="2" r:id="rId2"/>
    <sheet name="Uso pecuario" sheetId="3" r:id="rId3"/>
    <sheet name="Uso de bosques" sheetId="4" r:id="rId4"/>
    <sheet name="Otros usos" sheetId="5" r:id="rId5"/>
    <sheet name="Transitorios (Área sembrada+UP)" sheetId="6" r:id="rId6"/>
    <sheet name="Transitorios (Área cose+produ)" sheetId="7" r:id="rId7"/>
    <sheet name="Transitorios (otras varibles)" sheetId="8" r:id="rId8"/>
    <sheet name="Hortalizas (área sembrada+UP)" sheetId="9" r:id="rId9"/>
    <sheet name="Hortaliza (área cosechada+prod)" sheetId="10" r:id="rId10"/>
    <sheet name="Cultivos permanentes" sheetId="11" r:id="rId11"/>
    <sheet name="Permanentes comercialización " sheetId="12" r:id="rId12"/>
    <sheet name="Frutales" sheetId="13" r:id="rId13"/>
    <sheet name="Frutales dispersos" sheetId="14" r:id="rId14"/>
    <sheet name="Inventario ganado vacuno" sheetId="15" r:id="rId15"/>
    <sheet name="Orientación ganado vacuno" sheetId="16" r:id="rId16"/>
    <sheet name="Terneros nacidos" sheetId="17" r:id="rId17"/>
    <sheet name="Producción de Leche" sheetId="18" r:id="rId18"/>
    <sheet name="Inv.ganado porcino" sheetId="19" r:id="rId19"/>
    <sheet name="Inventario de aves de traspatio" sheetId="20" r:id="rId20"/>
    <sheet name="Producción de huevos" sheetId="21" r:id="rId21"/>
    <sheet name="Inventario otras aves" sheetId="22" r:id="rId22"/>
    <sheet name="Inv otras especies" sheetId="23" r:id="rId23"/>
    <sheet name="DNP" sheetId="24" r:id="rId24"/>
  </sheets>
  <definedNames>
    <definedName name="salida_uso">#REF!</definedName>
  </definedNames>
  <calcPr fullCalcOnLoad="1"/>
</workbook>
</file>

<file path=xl/sharedStrings.xml><?xml version="1.0" encoding="utf-8"?>
<sst xmlns="http://schemas.openxmlformats.org/spreadsheetml/2006/main" count="3438" uniqueCount="340">
  <si>
    <t>Cve</t>
  </si>
  <si>
    <t>Departamento</t>
  </si>
  <si>
    <t>Permanentes</t>
  </si>
  <si>
    <t>Transitorios</t>
  </si>
  <si>
    <t>Barbecho</t>
  </si>
  <si>
    <t>Transitorios + barbecho</t>
  </si>
  <si>
    <t>Descanso</t>
  </si>
  <si>
    <t>Pastos y forrajes</t>
  </si>
  <si>
    <t>Malezas y rastrojos</t>
  </si>
  <si>
    <t>Bosques naturales</t>
  </si>
  <si>
    <t>Bosques plantados</t>
  </si>
  <si>
    <t>Eriales y afloramientos rocosos</t>
  </si>
  <si>
    <t>Cuerpos de agua</t>
  </si>
  <si>
    <t>Otros fines</t>
  </si>
  <si>
    <t>Total uso del suelo</t>
  </si>
  <si>
    <t>Hectáreas</t>
  </si>
  <si>
    <t>Superficie del uso del suelo, en el universo de estudio, según departamento.</t>
  </si>
  <si>
    <t>22 departamentos</t>
  </si>
  <si>
    <t>Número total de UP</t>
  </si>
  <si>
    <t>Total agrícola</t>
  </si>
  <si>
    <t>Total pecuario</t>
  </si>
  <si>
    <t>Total bosques</t>
  </si>
  <si>
    <t>Total otros usos</t>
  </si>
  <si>
    <t>Número UP</t>
  </si>
  <si>
    <t xml:space="preserve">Antioquia </t>
  </si>
  <si>
    <t>Atlántico</t>
  </si>
  <si>
    <t>Bolívar</t>
  </si>
  <si>
    <t>Boyacá</t>
  </si>
  <si>
    <t>Caldas</t>
  </si>
  <si>
    <t>Cauca</t>
  </si>
  <si>
    <t>Cesar</t>
  </si>
  <si>
    <t>Córdoba</t>
  </si>
  <si>
    <t>Cundinamarca</t>
  </si>
  <si>
    <t>Huila</t>
  </si>
  <si>
    <t>La Guajira</t>
  </si>
  <si>
    <t>Magdalena</t>
  </si>
  <si>
    <t>Meta</t>
  </si>
  <si>
    <t>Nariño</t>
  </si>
  <si>
    <t>Norte de Santander</t>
  </si>
  <si>
    <t>Quindío</t>
  </si>
  <si>
    <t>Risaralda</t>
  </si>
  <si>
    <t>Santander</t>
  </si>
  <si>
    <t>Sucre</t>
  </si>
  <si>
    <t>Tolima</t>
  </si>
  <si>
    <t>Valle del Cauca</t>
  </si>
  <si>
    <t>Casanare</t>
  </si>
  <si>
    <t>(-) no existen datos</t>
  </si>
  <si>
    <t>Fuente: DANE- ENA 2013</t>
  </si>
  <si>
    <t>Total Pecuario</t>
  </si>
  <si>
    <t>Distribución de la superficie en uso pecuario, según departamento</t>
  </si>
  <si>
    <t>Distribución de la superficie en bosques, según departamento</t>
  </si>
  <si>
    <t>Total</t>
  </si>
  <si>
    <t>Distribución de la superficie en uso agrícola, según departamento</t>
  </si>
  <si>
    <t>Superficie en otros usos del suelo en el universo de estudio, según departamento</t>
  </si>
  <si>
    <r>
      <t>Infraestructura agropecuaria</t>
    </r>
    <r>
      <rPr>
        <vertAlign val="superscript"/>
        <sz val="9"/>
        <rFont val="Arial"/>
        <family val="2"/>
      </rPr>
      <t>1</t>
    </r>
  </si>
  <si>
    <t>(1) corresponde a la sumatoria del área en infraestructura ganadera, porcícola, avícola, piscícola y agrícola</t>
  </si>
  <si>
    <t>Inventario de ganado vacuno, por rangos de edad, según propósito y sexo</t>
  </si>
  <si>
    <t>Grupo Etáreo</t>
  </si>
  <si>
    <t>De 24 a 36 meses</t>
  </si>
  <si>
    <t>Mayores de 36 meses</t>
  </si>
  <si>
    <t>Hembras</t>
  </si>
  <si>
    <t>Machos</t>
  </si>
  <si>
    <t>Leche</t>
  </si>
  <si>
    <t>Carne</t>
  </si>
  <si>
    <t>Fuente: DANE - ENA 2013</t>
  </si>
  <si>
    <t>Departamentos</t>
  </si>
  <si>
    <t>Total Cabezas de Ganado</t>
  </si>
  <si>
    <t>Menores de 12 Meses</t>
  </si>
  <si>
    <t>12 a 17 meses</t>
  </si>
  <si>
    <t>18 a 23 meses</t>
  </si>
  <si>
    <t>12 a 23 meses</t>
  </si>
  <si>
    <t>Total 22 Departamentos</t>
  </si>
  <si>
    <t>Antioquia</t>
  </si>
  <si>
    <t>Nte de Santander</t>
  </si>
  <si>
    <t>Quindio</t>
  </si>
  <si>
    <t>Rendimiento</t>
  </si>
  <si>
    <t>Producción</t>
  </si>
  <si>
    <t>toneladas</t>
  </si>
  <si>
    <t>(-) No existen datos</t>
  </si>
  <si>
    <t xml:space="preserve">Quindío </t>
  </si>
  <si>
    <t>Valle del cauca</t>
  </si>
  <si>
    <t>Unidades Productoras</t>
  </si>
  <si>
    <t>Numero UP</t>
  </si>
  <si>
    <t xml:space="preserve">Área sembrada </t>
  </si>
  <si>
    <t>Semestre A</t>
  </si>
  <si>
    <t>Semestre B</t>
  </si>
  <si>
    <t>Otros departamentos</t>
  </si>
  <si>
    <t xml:space="preserve">Para el cultivo de maíz, la ENA tiene una estimación de buena calidad para el maíz tradicional, mientras que para el tecnificado no tiene muestra en zonas altamente productoras, especialmente en la región de altillanura, como algunas Unidades Productoras (UP) en otros departamentos. </t>
  </si>
  <si>
    <t xml:space="preserve">*Producción en choclo </t>
  </si>
  <si>
    <t>Área cosechada</t>
  </si>
  <si>
    <t>t/ha</t>
  </si>
  <si>
    <t xml:space="preserve">Área cosechada, producción y  rendimiento del cultivo de  arveja, según departamento </t>
  </si>
  <si>
    <t>*Producción en vaina verde</t>
  </si>
  <si>
    <t xml:space="preserve">Área cosechada, producción y  rendimiento del cultivo de  tomate, según departamento </t>
  </si>
  <si>
    <t xml:space="preserve">Área cosechada, producción y  rendimiento del cultivo de  cebolla bulbo, según departamento </t>
  </si>
  <si>
    <t xml:space="preserve">Área cosechada, producción y  rendimiento del cultivo de  cebolla rama, según departamento </t>
  </si>
  <si>
    <t xml:space="preserve">Área cosechada, producción y rendimiento del cultivo de fríjol, según departamento </t>
  </si>
  <si>
    <t>*Producción en grano seco</t>
  </si>
  <si>
    <t xml:space="preserve">Área cosechada, producción y rendimiento del cultivo de haba, según departamento </t>
  </si>
  <si>
    <t xml:space="preserve">Área cosechada, producción y rendimiento del cultivo de maíz amarillo, según departamento </t>
  </si>
  <si>
    <t xml:space="preserve">Área cosechada, producción y rendimiento del cultivo de maíz blanco, según departamento </t>
  </si>
  <si>
    <t xml:space="preserve">Área cosechada, producción y rendimiento del cultivo de maíz total, según departamento </t>
  </si>
  <si>
    <t xml:space="preserve">Área cosechada, producción y rendimiento del cultivo de papa, según departamento </t>
  </si>
  <si>
    <t xml:space="preserve">Área cosechada, producción  y rendimiento del cultivo de tabaco, según departamento </t>
  </si>
  <si>
    <t xml:space="preserve">Área cosechada, producción  y rendimiento del cultivo de yuca, según departamento </t>
  </si>
  <si>
    <t xml:space="preserve">Área cosechada, producción y rendimiento del cultivo de zanahoria, según departamento </t>
  </si>
  <si>
    <t>Arveja</t>
  </si>
  <si>
    <t>Cebolla en bulbo</t>
  </si>
  <si>
    <t>Cebolla en rama</t>
  </si>
  <si>
    <t>Fríjol</t>
  </si>
  <si>
    <t>Maíz amarillo</t>
  </si>
  <si>
    <t>Maíz blanco</t>
  </si>
  <si>
    <t>Tabaco</t>
  </si>
  <si>
    <t>Tomate</t>
  </si>
  <si>
    <t>Yuca</t>
  </si>
  <si>
    <t>Zanahoria</t>
  </si>
  <si>
    <t>Toneladas</t>
  </si>
  <si>
    <t>Total                Vacas                     en ordeño</t>
  </si>
  <si>
    <t>Total leche producida       (día anterior)</t>
  </si>
  <si>
    <t>Destino de la producción de leche</t>
  </si>
  <si>
    <t>Procesada</t>
  </si>
  <si>
    <t>Autoconsumo</t>
  </si>
  <si>
    <t>Venta</t>
  </si>
  <si>
    <t>Cantidad destinada para la Venta</t>
  </si>
  <si>
    <t>Industria</t>
  </si>
  <si>
    <t>Intermediarios</t>
  </si>
  <si>
    <t>Otros</t>
  </si>
  <si>
    <t>Bolivar</t>
  </si>
  <si>
    <t>Total ganado existente</t>
  </si>
  <si>
    <t>Orientación del inventario ganadero</t>
  </si>
  <si>
    <t>Doble Propósito</t>
  </si>
  <si>
    <t>Total 22 departamentos</t>
  </si>
  <si>
    <t>Cabezas</t>
  </si>
  <si>
    <t>Codornices</t>
  </si>
  <si>
    <t>Patos</t>
  </si>
  <si>
    <t>Piscos</t>
  </si>
  <si>
    <t>Aves</t>
  </si>
  <si>
    <t>Terneros nacidos durante el año 2013</t>
  </si>
  <si>
    <t>Cantidad de unidades productoras que planean programar su producción, según departamento</t>
  </si>
  <si>
    <t>Total unidades productoras</t>
  </si>
  <si>
    <t>Programan la producción</t>
  </si>
  <si>
    <t>No programa la producción</t>
  </si>
  <si>
    <t xml:space="preserve">Opción relevante por la cual las unidades productoras planean su producción, según departamento </t>
  </si>
  <si>
    <t>Opción relevante para planear la producción</t>
  </si>
  <si>
    <t>Precios de mercado de la producción que quiere obtener</t>
  </si>
  <si>
    <t>Precios de insumos de la producción</t>
  </si>
  <si>
    <t>Precios de componentes de la producción</t>
  </si>
  <si>
    <t>Costos de comercialización</t>
  </si>
  <si>
    <t>Aspectos climáticos</t>
  </si>
  <si>
    <t>Aspectos financieros</t>
  </si>
  <si>
    <t xml:space="preserve">Aspectos de asistencia técnica </t>
  </si>
  <si>
    <t>Otra</t>
  </si>
  <si>
    <t>Unidades productores que consultan información agropecuaria, según departamento</t>
  </si>
  <si>
    <t>Consulta información agropecuaria y/o forestal</t>
  </si>
  <si>
    <t>No consulta información agropecuaria y/o forestal</t>
  </si>
  <si>
    <t>Opciones que utilizan las unidades productoras como fuentes de información, según departamentos</t>
  </si>
  <si>
    <t>Fuentes de información</t>
  </si>
  <si>
    <t>SIPSA</t>
  </si>
  <si>
    <t>UMATA</t>
  </si>
  <si>
    <t>Gremios del sector y Asociaciones de productores</t>
  </si>
  <si>
    <t>MADR - AGRONET</t>
  </si>
  <si>
    <t>IDEAM</t>
  </si>
  <si>
    <t>ICA-CORPOICA</t>
  </si>
  <si>
    <t>SENA</t>
  </si>
  <si>
    <t>BANCO AGRARIO</t>
  </si>
  <si>
    <t>Fuente: DANE - ENA2013</t>
  </si>
  <si>
    <t>Fuente: DANE -ENA2013</t>
  </si>
  <si>
    <t>Área plantada</t>
  </si>
  <si>
    <t>Área en edad productiva</t>
  </si>
  <si>
    <t>Total área regada (ha)</t>
  </si>
  <si>
    <t>Aguacate</t>
  </si>
  <si>
    <t>Limón</t>
  </si>
  <si>
    <t>Lulo</t>
  </si>
  <si>
    <t>Papaya</t>
  </si>
  <si>
    <t>Tomate de árbol</t>
  </si>
  <si>
    <t>Piña</t>
  </si>
  <si>
    <t>Maracuyá</t>
  </si>
  <si>
    <t>Mora</t>
  </si>
  <si>
    <t>Guayaba</t>
  </si>
  <si>
    <t>Guanábana</t>
  </si>
  <si>
    <t xml:space="preserve">Piña </t>
  </si>
  <si>
    <t>Asnal</t>
  </si>
  <si>
    <t>Búfalino</t>
  </si>
  <si>
    <t>Equino</t>
  </si>
  <si>
    <t>Cunícola</t>
  </si>
  <si>
    <t>Cuyícola</t>
  </si>
  <si>
    <t>Caprino</t>
  </si>
  <si>
    <t>Ovino</t>
  </si>
  <si>
    <t>Mular</t>
  </si>
  <si>
    <t>Total Cabezas de Ganado Porcino</t>
  </si>
  <si>
    <t>Categoría de cerdos</t>
  </si>
  <si>
    <t>Machos reproductores (en Servicio)</t>
  </si>
  <si>
    <t>Machos reproductores (de reemplazo)</t>
  </si>
  <si>
    <t>Cerdas en lactancia</t>
  </si>
  <si>
    <t>Cerdas en gestación</t>
  </si>
  <si>
    <t>Cerdas reemplazo</t>
  </si>
  <si>
    <t>Lechones Lactantes</t>
  </si>
  <si>
    <t>Lechones en precebo</t>
  </si>
  <si>
    <t>Cerdos en levante</t>
  </si>
  <si>
    <t>Cerdos en ceba</t>
  </si>
  <si>
    <t>Frutal disperso</t>
  </si>
  <si>
    <t>Cantidad de plantas</t>
  </si>
  <si>
    <t>Destino de la producción</t>
  </si>
  <si>
    <t>En edad productiva</t>
  </si>
  <si>
    <t>Plátano</t>
  </si>
  <si>
    <t>Naranja</t>
  </si>
  <si>
    <t xml:space="preserve">Mango </t>
  </si>
  <si>
    <t>Banano</t>
  </si>
  <si>
    <t xml:space="preserve">Mandarina </t>
  </si>
  <si>
    <t xml:space="preserve">Guanábana </t>
  </si>
  <si>
    <t>Ciruela doméstica</t>
  </si>
  <si>
    <t xml:space="preserve">Lulo </t>
  </si>
  <si>
    <t xml:space="preserve">Durazno </t>
  </si>
  <si>
    <t xml:space="preserve">Manzana </t>
  </si>
  <si>
    <t>Pera</t>
  </si>
  <si>
    <t xml:space="preserve">Pitahaya </t>
  </si>
  <si>
    <t xml:space="preserve">Curuba </t>
  </si>
  <si>
    <t xml:space="preserve">Granadilla </t>
  </si>
  <si>
    <t xml:space="preserve">Maracuyá </t>
  </si>
  <si>
    <t xml:space="preserve">Área cosechada, producción y rendimiento del cultivo de hortalizas de bulbo, según departamento </t>
  </si>
  <si>
    <t xml:space="preserve">Área cosechada, producción y rendimiento del cultivo de hortalizas de flor, según departamento </t>
  </si>
  <si>
    <t xml:space="preserve">Área cosechada, producción y rendimiento del cultivo de hortalizas de fruto, según departamento </t>
  </si>
  <si>
    <t xml:space="preserve">Área cosechada, producción y rendimiento del cultivo de hortalizas de hoja, según departamento </t>
  </si>
  <si>
    <t xml:space="preserve">Área cosechada, producción y rendimiento del cultivo de hortalizas de raíz, según departamento </t>
  </si>
  <si>
    <t xml:space="preserve">Área cosechada, producción y rendimiento del cultivo de hortalizas de tallo, según departamento </t>
  </si>
  <si>
    <r>
      <t>Vegetaciones especiales</t>
    </r>
    <r>
      <rPr>
        <vertAlign val="superscript"/>
        <sz val="10"/>
        <rFont val="Arial"/>
        <family val="2"/>
      </rPr>
      <t>1</t>
    </r>
  </si>
  <si>
    <t xml:space="preserve">  </t>
  </si>
  <si>
    <t>* Producción en panela</t>
  </si>
  <si>
    <t>Producción*</t>
  </si>
  <si>
    <t>*Producción en pergamino seco</t>
  </si>
  <si>
    <t>*Producción en gráno húmedo</t>
  </si>
  <si>
    <t>Venta(%)</t>
  </si>
  <si>
    <t>Autoconsumo (%)</t>
  </si>
  <si>
    <t>Coco</t>
  </si>
  <si>
    <r>
      <t xml:space="preserve">1 </t>
    </r>
    <r>
      <rPr>
        <sz val="9"/>
        <color indexed="8"/>
        <rFont val="Arial"/>
        <family val="2"/>
      </rPr>
      <t>Maracuyá, Curuba, Pera</t>
    </r>
  </si>
  <si>
    <r>
      <t>Otros frutales dispersos</t>
    </r>
    <r>
      <rPr>
        <vertAlign val="superscript"/>
        <sz val="9"/>
        <color indexed="8"/>
        <rFont val="Arial"/>
        <family val="2"/>
      </rPr>
      <t>1</t>
    </r>
  </si>
  <si>
    <t xml:space="preserve">Fase que se desarrolla en la UP </t>
  </si>
  <si>
    <t>Cría y Levante</t>
  </si>
  <si>
    <t>Ceba</t>
  </si>
  <si>
    <t>Ciclo Completo</t>
  </si>
  <si>
    <t>Total de inventario ganadero orientado a la producción de carne, por fase desarrolla, según departamentos</t>
  </si>
  <si>
    <t>Total ganado orientado a la producción de carne</t>
  </si>
  <si>
    <t>Precio promedio de leche, según comprador</t>
  </si>
  <si>
    <t>Destino</t>
  </si>
  <si>
    <t>Valor litro ($/ltr)</t>
  </si>
  <si>
    <t>Precio promedio total</t>
  </si>
  <si>
    <t>Intermediario</t>
  </si>
  <si>
    <t>Otro</t>
  </si>
  <si>
    <t>Fuente: ENA 2013</t>
  </si>
  <si>
    <t>Total machos</t>
  </si>
  <si>
    <t>Total hembras</t>
  </si>
  <si>
    <t>Huevos autoconsumo</t>
  </si>
  <si>
    <t>Huevos venta</t>
  </si>
  <si>
    <t>Huevos           totales</t>
  </si>
  <si>
    <t>Unidades</t>
  </si>
  <si>
    <t>Huevos traspatio</t>
  </si>
  <si>
    <t>Gansos</t>
  </si>
  <si>
    <t>Gallos</t>
  </si>
  <si>
    <t>Pollos</t>
  </si>
  <si>
    <t>Gallinas</t>
  </si>
  <si>
    <t>Total gallinas de traspatio que pusieron huevos</t>
  </si>
  <si>
    <t>Cerdas vacías</t>
  </si>
  <si>
    <t>Haba</t>
  </si>
  <si>
    <t>Precio promedio (t)</t>
  </si>
  <si>
    <t>Mango</t>
  </si>
  <si>
    <t>Centrales de abastos</t>
  </si>
  <si>
    <t>Mataderos o plantas de beneficio</t>
  </si>
  <si>
    <t xml:space="preserve"> Plazas de mercado</t>
  </si>
  <si>
    <t>FINAGRO</t>
  </si>
  <si>
    <t>VALOR DE FLETES</t>
  </si>
  <si>
    <t>VECINOS</t>
  </si>
  <si>
    <t>Número de UP</t>
  </si>
  <si>
    <t>VENDEDORES, PROVEEDORES Y ALMACENES DE INSUMOS</t>
  </si>
  <si>
    <t>COMPRADOR</t>
  </si>
  <si>
    <t>BNA - BOLSA NACIONAL AGROPECUARIA</t>
  </si>
  <si>
    <t>CCI</t>
  </si>
  <si>
    <t>DANE</t>
  </si>
  <si>
    <t>NINGUNA</t>
  </si>
  <si>
    <t>OTRA</t>
  </si>
  <si>
    <t xml:space="preserve">Banano </t>
  </si>
  <si>
    <t xml:space="preserve">Plátano </t>
  </si>
  <si>
    <t xml:space="preserve">Aguacate </t>
  </si>
  <si>
    <t xml:space="preserve">Mora </t>
  </si>
  <si>
    <t xml:space="preserve">Tomate de árbol </t>
  </si>
  <si>
    <t>Semestre A y B - 2013</t>
  </si>
  <si>
    <t>Área regada por cultivo</t>
  </si>
  <si>
    <t xml:space="preserve">Área regada de los principales cultivos transitorios </t>
  </si>
  <si>
    <t>Cultivo</t>
  </si>
  <si>
    <t>Área regada por cultivo, según departamento</t>
  </si>
  <si>
    <t>Área regada del cultivo de arveja, según departamentos</t>
  </si>
  <si>
    <t>Área regada del cultivo de cebolla rama, según departamentos</t>
  </si>
  <si>
    <t>Área regada del cultivo de cebolla bulbo, según departamentos</t>
  </si>
  <si>
    <t>Área regada del cultivo de fríjol, según departamentos</t>
  </si>
  <si>
    <t>Área regada del cultivo de haba, según departamentos</t>
  </si>
  <si>
    <t>Área regada del cultivo de maíz amarillo, según departamentos</t>
  </si>
  <si>
    <t>Área regada del cultivo de maíz blanco, según departamentos</t>
  </si>
  <si>
    <t>Área regada del cultivo de tabaco, según departamentos</t>
  </si>
  <si>
    <t>Área regada del cultivo de tomate, según departamentos</t>
  </si>
  <si>
    <t>Área regada del cultivo de yuca, según departamentos</t>
  </si>
  <si>
    <t>Área regada del cultivo de zanahoria, según departamentos</t>
  </si>
  <si>
    <t xml:space="preserve">Área sembrada  del cultivo de arveja, según departamento </t>
  </si>
  <si>
    <t xml:space="preserve">Área sembrada  del cultivo de cebolla bulbo, según departamento </t>
  </si>
  <si>
    <t xml:space="preserve">Área sembrada del cultivo de cebolla rama, según departamento </t>
  </si>
  <si>
    <t xml:space="preserve">Área sembrada del cultivo de fríjol, según departamento </t>
  </si>
  <si>
    <t xml:space="preserve">Área sembrada  del cultivo de haba, según departamento </t>
  </si>
  <si>
    <t xml:space="preserve">Área sembrada  del cultivo de maíz amarillo, según departamento </t>
  </si>
  <si>
    <t xml:space="preserve">Área sembrada  del cultivo de maíz blanco, según departamento </t>
  </si>
  <si>
    <t xml:space="preserve">Área sembrada  del cultivo de maíz total, según departamento </t>
  </si>
  <si>
    <t xml:space="preserve">Área sembrada del cultivo de papa, según departamento </t>
  </si>
  <si>
    <t xml:space="preserve">Área sembrada del cultivo de tabaco, según departamento </t>
  </si>
  <si>
    <t xml:space="preserve">Área sembrada del cultivo de tomate, según departamento </t>
  </si>
  <si>
    <t xml:space="preserve">Área sembrada del cultivo de yuca, según departamento </t>
  </si>
  <si>
    <t xml:space="preserve">Área sembrada del cultivo de zanahoria, según departamento </t>
  </si>
  <si>
    <t xml:space="preserve">Área sembrada de hortalizas de bulbo, según departamento </t>
  </si>
  <si>
    <t xml:space="preserve">Área sembrada de hortalizas de flor, según departamento </t>
  </si>
  <si>
    <t xml:space="preserve">Área sembrada  de hortalizas de fruto, según departamento </t>
  </si>
  <si>
    <t xml:space="preserve">Área sembrada de hortalizas de hoja, según departamento </t>
  </si>
  <si>
    <t xml:space="preserve">Área sembrada de hortalizas de raíz, según departamento </t>
  </si>
  <si>
    <t xml:space="preserve">Área sembrada de hortalizas de tallo, según departamento </t>
  </si>
  <si>
    <t xml:space="preserve">Área plantada, en edad productiva y producción del cultivo de banano de consumo interno, según departamento </t>
  </si>
  <si>
    <t xml:space="preserve">Área plantada, en edad productiva y producción del cultivo de cacao, según departamento </t>
  </si>
  <si>
    <t xml:space="preserve">Área plantada, en edad productiva y producción del cultivo de cafe, según departamento </t>
  </si>
  <si>
    <t xml:space="preserve">Área plantada,  en edad productiva y producción del cultivo de caña panelera, según departamento </t>
  </si>
  <si>
    <t xml:space="preserve">Área plantada,  en edad productiva y producción del mango, según departamento </t>
  </si>
  <si>
    <t xml:space="preserve">Área plantada, en edad productiva y producción del naranja, según departamento </t>
  </si>
  <si>
    <t xml:space="preserve">Área plantada, en edad productiva y producción del plátano, según departamento </t>
  </si>
  <si>
    <t>Precio promedio por tonelada de la primera transacción, según cultivo</t>
  </si>
  <si>
    <t>Cantidad de plantas totales, en edad productiva, producción y destino, de los principales frutales dispersos</t>
  </si>
  <si>
    <t>Producción de leche obtenida el día anterior de la entrevista, según destino, por departamento</t>
  </si>
  <si>
    <t>Inventario de ganado porcícola por categoría, según departamento</t>
  </si>
  <si>
    <t>Inventario de ganado vacuno por orientacion (intención del productor), según departamento</t>
  </si>
  <si>
    <t>Cantidad de terneros nacidos desde el 1 de enero de 2013 hasta el día de la entrevista, según departamento</t>
  </si>
  <si>
    <t xml:space="preserve">Inventario de aves de traspatio existentes en las UP el día de la entrevista, por departamento </t>
  </si>
  <si>
    <t xml:space="preserve">Producción de huevo obtenido en gallinas de traspatio,  la semana anterior al día entrevista, por destino de la producción , según departamento </t>
  </si>
  <si>
    <t>Inventario de otras aves existentes en las UP el día de la entrevista, por departamento</t>
  </si>
  <si>
    <t>Inventario de otras especies pecuarias existentes en la UP el día de la entrevista por especie y sexo especie, según departamento</t>
  </si>
  <si>
    <t>Área plantada (ha)</t>
  </si>
  <si>
    <t>Área edad productiva (ha)</t>
  </si>
  <si>
    <t>Área plantada, en edad productiva, producción y rendimiento  de los principales cultivos frutales</t>
  </si>
  <si>
    <t>Nota explicativa: Para la estimación de áreas de los cultivos de cacao, café y plátano en el departamento de Antioquia, en el año 2013, se utilizó una metodología de estimación por estructura, en lugar de la estimación por muestreo tradicional.</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</si>
</sst>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_);_(* \(#,##0.0\);_(* &quot;-&quot;??_);_(@_)"/>
    <numFmt numFmtId="165" formatCode="_(* #,##0_);_(* \(#,##0\);_(* &quot;-&quot;??_);_(@_)"/>
    <numFmt numFmtId="166" formatCode="_-* #,##0.00\ _€_-;\-* #,##0.00\ _€_-;_-* &quot;-&quot;??\ _€_-;_-@_-"/>
    <numFmt numFmtId="167" formatCode="#,##0.0"/>
    <numFmt numFmtId="168" formatCode="0.0"/>
    <numFmt numFmtId="169" formatCode="_-* #,##0.0\ _€_-;\-* #,##0.0\ _€_-;_-* &quot;-&quot;??\ _€_-;_-@_-"/>
    <numFmt numFmtId="170" formatCode="_ * #,##0.0_ ;_ * \-#,##0.0_ ;_ * &quot;-&quot;?_ ;_ @_ "/>
    <numFmt numFmtId="171" formatCode="_(* #,##0.0_);_(* \(#,##0.0\);_(* &quot;-&quot;?_);_(@_)"/>
    <numFmt numFmtId="172" formatCode="0.000"/>
    <numFmt numFmtId="173" formatCode="_ * #,##0.00_ ;_ * \-#,##0.00_ ;_ * &quot;-&quot;??_ ;_ @_ "/>
    <numFmt numFmtId="174" formatCode="_(* #,##0.000_);_(* \(#,##0.000\);_(* &quot;-&quot;??_);_(@_)"/>
    <numFmt numFmtId="175" formatCode="_(* #,##0.0000_);_(* \(#,##0.0000\);_(* &quot;-&quot;??_);_(@_)"/>
    <numFmt numFmtId="176" formatCode="_(* #,##0.00000_);_(* \(#,##0.00000\);_(* &quot;-&quot;??_);_(@_)"/>
    <numFmt numFmtId="177" formatCode="_-* #,##0\ _€_-;\-* #,##0\ _€_-;_-* &quot;-&quot;??\ _€_-;_-@_-"/>
    <numFmt numFmtId="178" formatCode="_ * #,##0.0_ ;_ * \-#,##0.0_ ;_ * &quot;-&quot;??_ ;_ @_ "/>
    <numFmt numFmtId="179" formatCode="0.0000000"/>
    <numFmt numFmtId="180" formatCode="0.000000"/>
    <numFmt numFmtId="181" formatCode="0.00000"/>
    <numFmt numFmtId="182" formatCode="0.0000"/>
    <numFmt numFmtId="183" formatCode="_ * #,##0_ ;_ * \-#,##0_ ;_ * &quot;-&quot;??_ ;_ @_ "/>
  </numFmts>
  <fonts count="68">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9"/>
      <name val="Arial"/>
      <family val="2"/>
    </font>
    <font>
      <b/>
      <sz val="9"/>
      <name val="Arial"/>
      <family val="2"/>
    </font>
    <font>
      <sz val="9"/>
      <color indexed="8"/>
      <name val="Arial"/>
      <family val="2"/>
    </font>
    <font>
      <b/>
      <sz val="9"/>
      <color indexed="8"/>
      <name val="Arial"/>
      <family val="2"/>
    </font>
    <font>
      <sz val="8"/>
      <name val="Arial"/>
      <family val="2"/>
    </font>
    <font>
      <vertAlign val="superscript"/>
      <sz val="9"/>
      <name val="Arial"/>
      <family val="2"/>
    </font>
    <font>
      <sz val="11"/>
      <color indexed="8"/>
      <name val="Calibri"/>
      <family val="2"/>
    </font>
    <font>
      <sz val="10"/>
      <name val="Arial"/>
      <family val="2"/>
    </font>
    <font>
      <sz val="10"/>
      <color indexed="8"/>
      <name val="Arial"/>
      <family val="2"/>
    </font>
    <font>
      <b/>
      <sz val="10"/>
      <color indexed="8"/>
      <name val="Arial"/>
      <family val="2"/>
    </font>
    <font>
      <sz val="8"/>
      <color indexed="8"/>
      <name val="Arial"/>
      <family val="2"/>
    </font>
    <font>
      <b/>
      <sz val="10"/>
      <name val="Arial"/>
      <family val="2"/>
    </font>
    <font>
      <sz val="11"/>
      <name val="Arial"/>
      <family val="2"/>
    </font>
    <font>
      <vertAlign val="superscript"/>
      <sz val="10"/>
      <name val="Arial"/>
      <family val="2"/>
    </font>
    <font>
      <vertAlign val="superscript"/>
      <sz val="9"/>
      <color indexed="8"/>
      <name val="Arial"/>
      <family val="2"/>
    </font>
    <font>
      <sz val="11"/>
      <color indexed="8"/>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4"/>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sz val="18"/>
      <color indexed="54"/>
      <name val="Calibri Light"/>
      <family val="2"/>
    </font>
    <font>
      <b/>
      <sz val="15"/>
      <color indexed="54"/>
      <name val="Calibri"/>
      <family val="2"/>
    </font>
    <font>
      <b/>
      <sz val="13"/>
      <color indexed="54"/>
      <name val="Calibri"/>
      <family val="2"/>
    </font>
    <font>
      <b/>
      <sz val="10"/>
      <color indexed="8"/>
      <name val="Calibri"/>
      <family val="2"/>
    </font>
    <font>
      <sz val="9"/>
      <color indexed="10"/>
      <name val="Arial"/>
      <family val="2"/>
    </font>
    <font>
      <b/>
      <sz val="10"/>
      <color indexed="10"/>
      <name val="MS Sans Serif"/>
      <family val="2"/>
    </font>
    <font>
      <sz val="8.5"/>
      <name val="MS Sans Serif"/>
      <family val="2"/>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sz val="18"/>
      <color theme="3"/>
      <name val="Calibri Light"/>
      <family val="2"/>
    </font>
    <font>
      <b/>
      <sz val="15"/>
      <color theme="3"/>
      <name val="Calibri"/>
      <family val="2"/>
    </font>
    <font>
      <b/>
      <sz val="13"/>
      <color theme="3"/>
      <name val="Calibri"/>
      <family val="2"/>
    </font>
    <font>
      <b/>
      <sz val="10"/>
      <color theme="1"/>
      <name val="Calibri"/>
      <family val="2"/>
    </font>
    <font>
      <sz val="9"/>
      <color theme="1"/>
      <name val="Arial"/>
      <family val="2"/>
    </font>
    <font>
      <b/>
      <sz val="9"/>
      <color theme="1"/>
      <name val="Arial"/>
      <family val="2"/>
    </font>
    <font>
      <sz val="10"/>
      <color theme="1"/>
      <name val="Arial"/>
      <family val="2"/>
    </font>
    <font>
      <b/>
      <sz val="10"/>
      <color theme="1"/>
      <name val="Arial"/>
      <family val="2"/>
    </font>
    <font>
      <sz val="11"/>
      <color theme="1"/>
      <name val="Arial"/>
      <family val="2"/>
    </font>
    <font>
      <sz val="8"/>
      <color theme="1"/>
      <name val="Arial"/>
      <family val="2"/>
    </font>
    <font>
      <vertAlign val="superscript"/>
      <sz val="9"/>
      <color theme="1"/>
      <name val="Arial"/>
      <family val="2"/>
    </font>
    <font>
      <sz val="9"/>
      <color rgb="FFFF0000"/>
      <name val="Arial"/>
      <family val="2"/>
    </font>
    <font>
      <b/>
      <sz val="10"/>
      <color rgb="FFFF0000"/>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right/>
      <top style="thin">
        <color indexed="8"/>
      </top>
      <bottom style="thin"/>
    </border>
    <border>
      <left/>
      <right/>
      <top style="thin">
        <color indexed="8"/>
      </top>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3" fontId="13"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81">
    <xf numFmtId="0" fontId="0" fillId="0" borderId="0" xfId="0" applyAlignment="1">
      <alignment/>
    </xf>
    <xf numFmtId="0" fontId="6" fillId="33" borderId="0" xfId="0" applyFont="1" applyFill="1" applyBorder="1" applyAlignment="1">
      <alignment/>
    </xf>
    <xf numFmtId="164" fontId="6" fillId="33" borderId="0" xfId="48" applyNumberFormat="1" applyFont="1" applyFill="1" applyBorder="1" applyAlignment="1">
      <alignment/>
    </xf>
    <xf numFmtId="165" fontId="6" fillId="33" borderId="0" xfId="48" applyNumberFormat="1" applyFont="1" applyFill="1" applyBorder="1" applyAlignment="1">
      <alignment/>
    </xf>
    <xf numFmtId="0" fontId="7" fillId="33" borderId="0" xfId="0" applyFont="1" applyFill="1" applyAlignment="1" quotePrefix="1">
      <alignment vertical="center"/>
    </xf>
    <xf numFmtId="164" fontId="7" fillId="33" borderId="0" xfId="48" applyNumberFormat="1" applyFont="1" applyFill="1" applyAlignment="1" quotePrefix="1">
      <alignment vertical="center"/>
    </xf>
    <xf numFmtId="165" fontId="7" fillId="33" borderId="0" xfId="48" applyNumberFormat="1" applyFont="1" applyFill="1" applyAlignment="1" quotePrefix="1">
      <alignment vertical="center"/>
    </xf>
    <xf numFmtId="0" fontId="7" fillId="33" borderId="0" xfId="0" applyFont="1" applyFill="1" applyAlignment="1">
      <alignment vertical="center"/>
    </xf>
    <xf numFmtId="0" fontId="7" fillId="33" borderId="0" xfId="0" applyFont="1" applyFill="1" applyAlignment="1" quotePrefix="1">
      <alignment horizontal="left"/>
    </xf>
    <xf numFmtId="0" fontId="6" fillId="33" borderId="0" xfId="0" applyFont="1" applyFill="1" applyAlignment="1">
      <alignment/>
    </xf>
    <xf numFmtId="164" fontId="6" fillId="33" borderId="0" xfId="48" applyNumberFormat="1" applyFont="1" applyFill="1" applyAlignment="1">
      <alignment/>
    </xf>
    <xf numFmtId="165" fontId="6" fillId="33" borderId="0" xfId="48" applyNumberFormat="1" applyFont="1" applyFill="1" applyAlignment="1">
      <alignment/>
    </xf>
    <xf numFmtId="165" fontId="7" fillId="33" borderId="0" xfId="48" applyNumberFormat="1" applyFont="1" applyFill="1" applyAlignment="1">
      <alignment horizontal="left"/>
    </xf>
    <xf numFmtId="164" fontId="7" fillId="33" borderId="0" xfId="48" applyNumberFormat="1" applyFont="1" applyFill="1" applyAlignment="1">
      <alignment horizontal="left"/>
    </xf>
    <xf numFmtId="0" fontId="7" fillId="33" borderId="0" xfId="0" applyFont="1" applyFill="1" applyAlignment="1">
      <alignment horizontal="left"/>
    </xf>
    <xf numFmtId="164" fontId="6" fillId="33" borderId="10" xfId="48" applyNumberFormat="1" applyFont="1" applyFill="1" applyBorder="1" applyAlignment="1">
      <alignment horizontal="center" vertical="center"/>
    </xf>
    <xf numFmtId="165" fontId="6" fillId="33" borderId="10" xfId="48" applyNumberFormat="1" applyFont="1" applyFill="1" applyBorder="1" applyAlignment="1">
      <alignment horizontal="center" vertical="center"/>
    </xf>
    <xf numFmtId="0" fontId="9" fillId="33" borderId="11" xfId="0" applyFont="1" applyFill="1" applyBorder="1" applyAlignment="1" quotePrefix="1">
      <alignment horizontal="left"/>
    </xf>
    <xf numFmtId="0" fontId="8" fillId="34" borderId="0" xfId="0" applyFont="1" applyFill="1" applyBorder="1" applyAlignment="1">
      <alignment/>
    </xf>
    <xf numFmtId="0" fontId="8" fillId="33" borderId="0" xfId="0" applyFont="1" applyFill="1" applyBorder="1" applyAlignment="1">
      <alignment/>
    </xf>
    <xf numFmtId="0" fontId="8" fillId="33" borderId="10" xfId="0" applyFont="1" applyFill="1" applyBorder="1" applyAlignment="1">
      <alignment/>
    </xf>
    <xf numFmtId="0" fontId="10" fillId="33" borderId="0" xfId="0" applyFont="1" applyFill="1" applyAlignment="1" quotePrefix="1">
      <alignment horizontal="left"/>
    </xf>
    <xf numFmtId="0" fontId="10" fillId="33" borderId="0" xfId="0" applyFont="1" applyFill="1" applyBorder="1" applyAlignment="1">
      <alignment/>
    </xf>
    <xf numFmtId="0" fontId="6" fillId="34" borderId="0" xfId="0" applyFont="1" applyFill="1" applyBorder="1" applyAlignment="1">
      <alignment/>
    </xf>
    <xf numFmtId="165" fontId="8" fillId="34" borderId="0" xfId="48" applyNumberFormat="1" applyFont="1" applyFill="1" applyBorder="1" applyAlignment="1">
      <alignment/>
    </xf>
    <xf numFmtId="164" fontId="8" fillId="34" borderId="0" xfId="48" applyNumberFormat="1" applyFont="1" applyFill="1" applyBorder="1" applyAlignment="1">
      <alignment/>
    </xf>
    <xf numFmtId="165" fontId="8" fillId="33" borderId="0" xfId="48" applyNumberFormat="1" applyFont="1" applyFill="1" applyBorder="1" applyAlignment="1">
      <alignment/>
    </xf>
    <xf numFmtId="164" fontId="8" fillId="33" borderId="0" xfId="48" applyNumberFormat="1" applyFont="1" applyFill="1" applyBorder="1" applyAlignment="1">
      <alignment/>
    </xf>
    <xf numFmtId="165" fontId="8" fillId="33" borderId="10" xfId="48" applyNumberFormat="1" applyFont="1" applyFill="1" applyBorder="1" applyAlignment="1">
      <alignment/>
    </xf>
    <xf numFmtId="164" fontId="8" fillId="33" borderId="10" xfId="48" applyNumberFormat="1" applyFont="1" applyFill="1" applyBorder="1" applyAlignment="1">
      <alignment/>
    </xf>
    <xf numFmtId="0" fontId="6" fillId="34" borderId="10" xfId="0" applyFont="1" applyFill="1" applyBorder="1" applyAlignment="1">
      <alignment/>
    </xf>
    <xf numFmtId="165" fontId="8" fillId="34" borderId="10" xfId="48" applyNumberFormat="1" applyFont="1" applyFill="1" applyBorder="1" applyAlignment="1">
      <alignment/>
    </xf>
    <xf numFmtId="164" fontId="8" fillId="34" borderId="10" xfId="48" applyNumberFormat="1" applyFont="1" applyFill="1" applyBorder="1" applyAlignment="1">
      <alignment/>
    </xf>
    <xf numFmtId="165" fontId="7" fillId="34" borderId="0" xfId="48" applyNumberFormat="1" applyFont="1" applyFill="1" applyBorder="1" applyAlignment="1">
      <alignment/>
    </xf>
    <xf numFmtId="164" fontId="7" fillId="34" borderId="0" xfId="48" applyNumberFormat="1" applyFont="1" applyFill="1" applyBorder="1" applyAlignment="1">
      <alignment/>
    </xf>
    <xf numFmtId="165" fontId="6" fillId="34" borderId="10" xfId="48" applyNumberFormat="1" applyFont="1" applyFill="1" applyBorder="1" applyAlignment="1">
      <alignment/>
    </xf>
    <xf numFmtId="165" fontId="7" fillId="33" borderId="0" xfId="48" applyNumberFormat="1" applyFont="1" applyFill="1" applyBorder="1" applyAlignment="1" quotePrefix="1">
      <alignment vertical="center"/>
    </xf>
    <xf numFmtId="165" fontId="6" fillId="33" borderId="0" xfId="48" applyNumberFormat="1" applyFont="1" applyFill="1" applyBorder="1" applyAlignment="1">
      <alignment/>
    </xf>
    <xf numFmtId="0" fontId="6" fillId="33" borderId="0" xfId="0" applyFont="1" applyFill="1" applyBorder="1" applyAlignment="1">
      <alignment vertical="center"/>
    </xf>
    <xf numFmtId="0" fontId="6" fillId="33" borderId="0" xfId="0" applyFont="1" applyFill="1" applyBorder="1" applyAlignment="1">
      <alignment/>
    </xf>
    <xf numFmtId="0" fontId="7" fillId="33" borderId="0" xfId="0" applyFont="1" applyFill="1" applyAlignment="1">
      <alignment horizontal="left" vertical="center"/>
    </xf>
    <xf numFmtId="0" fontId="6" fillId="33" borderId="12" xfId="0" applyFont="1" applyFill="1" applyBorder="1" applyAlignment="1">
      <alignment vertical="center"/>
    </xf>
    <xf numFmtId="0" fontId="10" fillId="33" borderId="0" xfId="0" applyFont="1" applyFill="1" applyBorder="1" applyAlignment="1" quotePrefix="1">
      <alignment horizontal="left"/>
    </xf>
    <xf numFmtId="0" fontId="6" fillId="33" borderId="12" xfId="0" applyFont="1" applyFill="1" applyBorder="1" applyAlignment="1">
      <alignment vertical="center" wrapText="1"/>
    </xf>
    <xf numFmtId="0" fontId="6" fillId="33" borderId="12" xfId="0" applyFont="1" applyFill="1" applyBorder="1" applyAlignment="1" quotePrefix="1">
      <alignment vertical="center" wrapText="1"/>
    </xf>
    <xf numFmtId="165" fontId="7" fillId="33" borderId="0" xfId="48" applyNumberFormat="1" applyFont="1" applyFill="1" applyBorder="1" applyAlignment="1">
      <alignment horizontal="center" vertical="center"/>
    </xf>
    <xf numFmtId="165" fontId="6" fillId="34" borderId="0" xfId="48" applyNumberFormat="1" applyFont="1" applyFill="1" applyBorder="1" applyAlignment="1">
      <alignment/>
    </xf>
    <xf numFmtId="164" fontId="6" fillId="34" borderId="0" xfId="48" applyNumberFormat="1" applyFont="1" applyFill="1" applyBorder="1" applyAlignment="1">
      <alignment/>
    </xf>
    <xf numFmtId="165" fontId="6" fillId="33" borderId="12" xfId="48" applyNumberFormat="1" applyFont="1" applyFill="1" applyBorder="1" applyAlignment="1">
      <alignment vertical="center"/>
    </xf>
    <xf numFmtId="164" fontId="6" fillId="33" borderId="12" xfId="48" applyNumberFormat="1" applyFont="1" applyFill="1" applyBorder="1" applyAlignment="1">
      <alignment vertical="center"/>
    </xf>
    <xf numFmtId="164" fontId="6" fillId="33" borderId="12" xfId="48" applyNumberFormat="1" applyFont="1" applyFill="1" applyBorder="1" applyAlignment="1">
      <alignment horizontal="left" vertical="center"/>
    </xf>
    <xf numFmtId="0" fontId="59" fillId="33" borderId="0" xfId="0" applyFont="1" applyFill="1" applyAlignment="1">
      <alignment/>
    </xf>
    <xf numFmtId="0" fontId="9" fillId="33" borderId="0" xfId="52" applyNumberFormat="1" applyFont="1" applyFill="1" applyAlignment="1">
      <alignment/>
    </xf>
    <xf numFmtId="0" fontId="9" fillId="33" borderId="0" xfId="52" applyNumberFormat="1" applyFont="1" applyFill="1" applyAlignment="1">
      <alignment horizontal="left"/>
    </xf>
    <xf numFmtId="0" fontId="60" fillId="34" borderId="0" xfId="0" applyFont="1" applyFill="1" applyBorder="1" applyAlignment="1">
      <alignment/>
    </xf>
    <xf numFmtId="0" fontId="60" fillId="33" borderId="0" xfId="0" applyFont="1" applyFill="1" applyAlignment="1">
      <alignment/>
    </xf>
    <xf numFmtId="0" fontId="59" fillId="33" borderId="0" xfId="0" applyFont="1" applyFill="1" applyBorder="1" applyAlignment="1">
      <alignment/>
    </xf>
    <xf numFmtId="3" fontId="59" fillId="33" borderId="0" xfId="0" applyNumberFormat="1" applyFont="1" applyFill="1" applyBorder="1" applyAlignment="1">
      <alignment/>
    </xf>
    <xf numFmtId="167" fontId="59" fillId="33" borderId="0" xfId="0" applyNumberFormat="1" applyFont="1" applyFill="1" applyBorder="1" applyAlignment="1">
      <alignment/>
    </xf>
    <xf numFmtId="0" fontId="59" fillId="34" borderId="10" xfId="0" applyFont="1" applyFill="1" applyBorder="1" applyAlignment="1">
      <alignment/>
    </xf>
    <xf numFmtId="3" fontId="59" fillId="34" borderId="10" xfId="0" applyNumberFormat="1" applyFont="1" applyFill="1" applyBorder="1" applyAlignment="1">
      <alignment/>
    </xf>
    <xf numFmtId="167" fontId="59" fillId="34" borderId="10" xfId="0" applyNumberFormat="1" applyFont="1" applyFill="1" applyBorder="1" applyAlignment="1">
      <alignment/>
    </xf>
    <xf numFmtId="0" fontId="59" fillId="34" borderId="0" xfId="0" applyFont="1" applyFill="1" applyBorder="1" applyAlignment="1">
      <alignment/>
    </xf>
    <xf numFmtId="3" fontId="59" fillId="34" borderId="0" xfId="0" applyNumberFormat="1" applyFont="1" applyFill="1" applyBorder="1" applyAlignment="1">
      <alignment/>
    </xf>
    <xf numFmtId="167" fontId="59" fillId="34" borderId="0" xfId="0" applyNumberFormat="1" applyFont="1" applyFill="1" applyBorder="1" applyAlignment="1">
      <alignment/>
    </xf>
    <xf numFmtId="3" fontId="59" fillId="34" borderId="11" xfId="0" applyNumberFormat="1" applyFont="1" applyFill="1" applyBorder="1" applyAlignment="1">
      <alignment/>
    </xf>
    <xf numFmtId="167" fontId="59" fillId="34" borderId="11" xfId="0" applyNumberFormat="1" applyFont="1" applyFill="1" applyBorder="1" applyAlignment="1">
      <alignment/>
    </xf>
    <xf numFmtId="0" fontId="61" fillId="33" borderId="0" xfId="0" applyFont="1" applyFill="1" applyAlignment="1">
      <alignment/>
    </xf>
    <xf numFmtId="0" fontId="61" fillId="33" borderId="0" xfId="0" applyFont="1" applyFill="1" applyBorder="1" applyAlignment="1">
      <alignment/>
    </xf>
    <xf numFmtId="0" fontId="14" fillId="33" borderId="0" xfId="0" applyFont="1" applyFill="1" applyBorder="1" applyAlignment="1">
      <alignment vertical="center"/>
    </xf>
    <xf numFmtId="0" fontId="13" fillId="33" borderId="0" xfId="0" applyFont="1" applyFill="1" applyBorder="1" applyAlignment="1">
      <alignment horizontal="center" vertical="center" wrapText="1"/>
    </xf>
    <xf numFmtId="0" fontId="14" fillId="33" borderId="0" xfId="0" applyFont="1" applyFill="1" applyBorder="1" applyAlignment="1">
      <alignment/>
    </xf>
    <xf numFmtId="0" fontId="14" fillId="33" borderId="0" xfId="0" applyFont="1" applyFill="1" applyAlignment="1">
      <alignment/>
    </xf>
    <xf numFmtId="0" fontId="14" fillId="33" borderId="0" xfId="0" applyFont="1" applyFill="1" applyBorder="1" applyAlignment="1">
      <alignment vertical="center" wrapText="1"/>
    </xf>
    <xf numFmtId="0" fontId="13" fillId="33" borderId="10" xfId="0" applyFont="1" applyFill="1" applyBorder="1" applyAlignment="1">
      <alignment horizontal="center" vertical="center" wrapText="1"/>
    </xf>
    <xf numFmtId="0" fontId="14" fillId="33" borderId="10" xfId="0" applyFont="1" applyFill="1" applyBorder="1" applyAlignment="1">
      <alignment/>
    </xf>
    <xf numFmtId="0" fontId="14"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33" borderId="12" xfId="0" applyFont="1" applyFill="1" applyBorder="1" applyAlignment="1">
      <alignment horizontal="center"/>
    </xf>
    <xf numFmtId="0" fontId="14" fillId="33" borderId="10" xfId="0" applyFont="1" applyFill="1" applyBorder="1" applyAlignment="1">
      <alignment horizontal="center"/>
    </xf>
    <xf numFmtId="0" fontId="14" fillId="33" borderId="0" xfId="0" applyFont="1" applyFill="1" applyBorder="1" applyAlignment="1">
      <alignment horizontal="center"/>
    </xf>
    <xf numFmtId="0" fontId="15" fillId="33" borderId="0" xfId="0" applyFont="1" applyFill="1" applyAlignment="1">
      <alignment/>
    </xf>
    <xf numFmtId="0" fontId="15" fillId="34" borderId="0" xfId="0" applyFont="1" applyFill="1" applyBorder="1" applyAlignment="1">
      <alignment/>
    </xf>
    <xf numFmtId="3" fontId="15" fillId="34" borderId="0" xfId="0" applyNumberFormat="1" applyFont="1" applyFill="1" applyBorder="1" applyAlignment="1">
      <alignment/>
    </xf>
    <xf numFmtId="167" fontId="15" fillId="34" borderId="0" xfId="0" applyNumberFormat="1" applyFont="1" applyFill="1" applyBorder="1" applyAlignment="1">
      <alignment/>
    </xf>
    <xf numFmtId="0" fontId="15" fillId="34" borderId="0" xfId="0" applyFont="1" applyFill="1" applyAlignment="1">
      <alignment/>
    </xf>
    <xf numFmtId="3" fontId="15" fillId="34" borderId="0" xfId="0" applyNumberFormat="1" applyFont="1" applyFill="1" applyAlignment="1">
      <alignment/>
    </xf>
    <xf numFmtId="167" fontId="15" fillId="34" borderId="0" xfId="0" applyNumberFormat="1" applyFont="1" applyFill="1" applyAlignment="1">
      <alignment/>
    </xf>
    <xf numFmtId="0" fontId="61" fillId="34" borderId="0" xfId="0" applyFont="1" applyFill="1" applyAlignment="1">
      <alignment/>
    </xf>
    <xf numFmtId="167" fontId="14" fillId="33" borderId="0" xfId="0" applyNumberFormat="1" applyFont="1" applyFill="1" applyBorder="1" applyAlignment="1">
      <alignment/>
    </xf>
    <xf numFmtId="167" fontId="14" fillId="33" borderId="0" xfId="0" applyNumberFormat="1" applyFont="1" applyFill="1" applyAlignment="1">
      <alignment/>
    </xf>
    <xf numFmtId="3" fontId="14" fillId="33" borderId="0" xfId="0" applyNumberFormat="1" applyFont="1" applyFill="1" applyBorder="1" applyAlignment="1">
      <alignment/>
    </xf>
    <xf numFmtId="3" fontId="14" fillId="33" borderId="0" xfId="0" applyNumberFormat="1" applyFont="1" applyFill="1" applyAlignment="1">
      <alignment/>
    </xf>
    <xf numFmtId="0" fontId="14" fillId="34" borderId="0" xfId="0" applyFont="1" applyFill="1" applyBorder="1" applyAlignment="1">
      <alignment/>
    </xf>
    <xf numFmtId="3" fontId="14" fillId="34" borderId="0" xfId="0" applyNumberFormat="1" applyFont="1" applyFill="1" applyBorder="1" applyAlignment="1">
      <alignment/>
    </xf>
    <xf numFmtId="167" fontId="14" fillId="34" borderId="0" xfId="0" applyNumberFormat="1" applyFont="1" applyFill="1" applyBorder="1" applyAlignment="1">
      <alignment/>
    </xf>
    <xf numFmtId="0" fontId="14" fillId="34" borderId="0" xfId="0" applyFont="1" applyFill="1" applyAlignment="1">
      <alignment/>
    </xf>
    <xf numFmtId="3" fontId="14" fillId="34" borderId="0" xfId="0" applyNumberFormat="1" applyFont="1" applyFill="1" applyAlignment="1">
      <alignment/>
    </xf>
    <xf numFmtId="167" fontId="14" fillId="34" borderId="0" xfId="0" applyNumberFormat="1" applyFont="1" applyFill="1" applyAlignment="1">
      <alignment/>
    </xf>
    <xf numFmtId="0" fontId="16" fillId="35" borderId="0" xfId="0" applyFont="1" applyFill="1" applyAlignment="1">
      <alignment/>
    </xf>
    <xf numFmtId="3" fontId="61" fillId="33" borderId="0" xfId="0" applyNumberFormat="1" applyFont="1" applyFill="1" applyAlignment="1">
      <alignment/>
    </xf>
    <xf numFmtId="167" fontId="61" fillId="33" borderId="0" xfId="0" applyNumberFormat="1" applyFont="1" applyFill="1" applyAlignment="1">
      <alignment/>
    </xf>
    <xf numFmtId="168" fontId="61" fillId="33" borderId="0" xfId="0" applyNumberFormat="1" applyFont="1" applyFill="1" applyAlignment="1">
      <alignment/>
    </xf>
    <xf numFmtId="0" fontId="61" fillId="0" borderId="0" xfId="0" applyFont="1" applyAlignment="1">
      <alignment/>
    </xf>
    <xf numFmtId="169" fontId="7" fillId="33" borderId="0" xfId="53" applyNumberFormat="1" applyFont="1" applyFill="1" applyAlignment="1" quotePrefix="1">
      <alignment horizontal="left" vertical="center"/>
    </xf>
    <xf numFmtId="0" fontId="9" fillId="33" borderId="0" xfId="62" applyFont="1" applyFill="1" applyAlignment="1">
      <alignment vertical="center"/>
      <protection/>
    </xf>
    <xf numFmtId="0" fontId="7" fillId="33" borderId="0" xfId="53" applyNumberFormat="1" applyFont="1" applyFill="1" applyAlignment="1" quotePrefix="1">
      <alignment horizontal="left"/>
    </xf>
    <xf numFmtId="0" fontId="0" fillId="33" borderId="0" xfId="0" applyFill="1" applyAlignment="1">
      <alignment/>
    </xf>
    <xf numFmtId="0" fontId="0" fillId="33" borderId="0" xfId="0" applyFill="1" applyBorder="1" applyAlignment="1">
      <alignment/>
    </xf>
    <xf numFmtId="169" fontId="8" fillId="33" borderId="0" xfId="53" applyNumberFormat="1" applyFont="1" applyFill="1" applyBorder="1" applyAlignment="1">
      <alignment/>
    </xf>
    <xf numFmtId="169" fontId="8" fillId="34" borderId="0" xfId="53" applyNumberFormat="1" applyFont="1" applyFill="1" applyBorder="1" applyAlignment="1">
      <alignment/>
    </xf>
    <xf numFmtId="169" fontId="8" fillId="34" borderId="10" xfId="53" applyNumberFormat="1" applyFont="1" applyFill="1" applyBorder="1" applyAlignment="1">
      <alignment/>
    </xf>
    <xf numFmtId="169" fontId="10" fillId="33" borderId="0" xfId="53" applyNumberFormat="1" applyFont="1" applyFill="1" applyAlignment="1" quotePrefix="1">
      <alignment horizontal="left"/>
    </xf>
    <xf numFmtId="169" fontId="10" fillId="33" borderId="0" xfId="53" applyNumberFormat="1" applyFont="1" applyFill="1" applyAlignment="1">
      <alignment/>
    </xf>
    <xf numFmtId="0" fontId="6" fillId="33" borderId="0" xfId="0" applyFont="1" applyFill="1" applyAlignment="1">
      <alignment/>
    </xf>
    <xf numFmtId="165" fontId="6" fillId="33" borderId="0" xfId="48" applyNumberFormat="1" applyFont="1" applyFill="1" applyAlignment="1">
      <alignment/>
    </xf>
    <xf numFmtId="164" fontId="6" fillId="33" borderId="0" xfId="48" applyNumberFormat="1" applyFont="1" applyFill="1" applyAlignment="1">
      <alignment/>
    </xf>
    <xf numFmtId="4" fontId="7" fillId="33" borderId="0" xfId="0" applyNumberFormat="1" applyFont="1" applyFill="1" applyAlignment="1" quotePrefix="1">
      <alignment horizontal="left" vertical="center"/>
    </xf>
    <xf numFmtId="4" fontId="7" fillId="33" borderId="0" xfId="0" applyNumberFormat="1" applyFont="1" applyFill="1" applyAlignment="1">
      <alignment horizontal="left" vertical="center"/>
    </xf>
    <xf numFmtId="0" fontId="7" fillId="33" borderId="0" xfId="0" applyNumberFormat="1" applyFont="1" applyFill="1" applyAlignment="1" quotePrefix="1">
      <alignment horizontal="left"/>
    </xf>
    <xf numFmtId="165" fontId="6" fillId="34" borderId="0" xfId="48" applyNumberFormat="1" applyFont="1" applyFill="1" applyBorder="1" applyAlignment="1">
      <alignment vertical="center" wrapText="1"/>
    </xf>
    <xf numFmtId="165" fontId="6" fillId="33" borderId="0" xfId="48" applyNumberFormat="1" applyFont="1" applyFill="1" applyBorder="1" applyAlignment="1">
      <alignment vertical="center" wrapText="1"/>
    </xf>
    <xf numFmtId="165" fontId="6" fillId="33" borderId="10" xfId="48" applyNumberFormat="1" applyFont="1" applyFill="1" applyBorder="1" applyAlignment="1">
      <alignment vertical="center" wrapText="1"/>
    </xf>
    <xf numFmtId="0" fontId="8" fillId="33" borderId="0" xfId="0" applyFont="1" applyFill="1" applyAlignment="1">
      <alignment/>
    </xf>
    <xf numFmtId="0" fontId="9" fillId="33" borderId="0" xfId="0" applyFont="1" applyFill="1" applyAlignment="1">
      <alignment/>
    </xf>
    <xf numFmtId="0" fontId="8" fillId="34" borderId="10" xfId="0" applyFont="1" applyFill="1" applyBorder="1" applyAlignment="1">
      <alignment/>
    </xf>
    <xf numFmtId="0" fontId="9" fillId="33" borderId="0" xfId="0" applyFont="1" applyFill="1" applyBorder="1" applyAlignment="1">
      <alignment/>
    </xf>
    <xf numFmtId="165" fontId="6" fillId="33" borderId="0" xfId="48" applyNumberFormat="1" applyFont="1" applyFill="1" applyAlignment="1" quotePrefix="1">
      <alignment/>
    </xf>
    <xf numFmtId="164" fontId="6" fillId="33" borderId="0" xfId="48" applyNumberFormat="1" applyFont="1" applyFill="1" applyAlignment="1" quotePrefix="1">
      <alignment/>
    </xf>
    <xf numFmtId="3" fontId="6" fillId="34" borderId="0" xfId="0" applyNumberFormat="1" applyFont="1" applyFill="1" applyBorder="1" applyAlignment="1">
      <alignment/>
    </xf>
    <xf numFmtId="43" fontId="6" fillId="33" borderId="0" xfId="48" applyFont="1" applyFill="1" applyBorder="1" applyAlignment="1">
      <alignment/>
    </xf>
    <xf numFmtId="43" fontId="6" fillId="34" borderId="0" xfId="48" applyFont="1" applyFill="1" applyBorder="1" applyAlignment="1">
      <alignment/>
    </xf>
    <xf numFmtId="3" fontId="6" fillId="33" borderId="0" xfId="0" applyNumberFormat="1" applyFont="1" applyFill="1" applyBorder="1" applyAlignment="1">
      <alignment/>
    </xf>
    <xf numFmtId="4" fontId="6" fillId="33" borderId="0" xfId="0" applyNumberFormat="1" applyFont="1" applyFill="1" applyAlignment="1">
      <alignment horizontal="left"/>
    </xf>
    <xf numFmtId="0" fontId="7" fillId="33" borderId="0" xfId="0" applyFont="1" applyFill="1" applyAlignment="1">
      <alignment/>
    </xf>
    <xf numFmtId="164" fontId="6" fillId="33" borderId="0" xfId="48" applyNumberFormat="1" applyFont="1" applyFill="1" applyBorder="1" applyAlignment="1">
      <alignment vertical="center" wrapText="1"/>
    </xf>
    <xf numFmtId="164" fontId="6" fillId="34" borderId="0" xfId="48" applyNumberFormat="1" applyFont="1" applyFill="1" applyBorder="1" applyAlignment="1">
      <alignment vertical="center" wrapText="1"/>
    </xf>
    <xf numFmtId="0" fontId="6" fillId="33" borderId="10" xfId="0" applyFont="1" applyFill="1" applyBorder="1" applyAlignment="1">
      <alignment/>
    </xf>
    <xf numFmtId="164" fontId="6" fillId="33" borderId="10" xfId="48" applyNumberFormat="1" applyFont="1" applyFill="1" applyBorder="1" applyAlignment="1">
      <alignment vertical="center" wrapText="1"/>
    </xf>
    <xf numFmtId="165" fontId="6" fillId="33" borderId="10" xfId="48" applyNumberFormat="1" applyFont="1" applyFill="1" applyBorder="1" applyAlignment="1">
      <alignment/>
    </xf>
    <xf numFmtId="164" fontId="6" fillId="33" borderId="10" xfId="48" applyNumberFormat="1" applyFont="1" applyFill="1" applyBorder="1" applyAlignment="1">
      <alignment/>
    </xf>
    <xf numFmtId="4" fontId="6" fillId="33" borderId="0" xfId="0" applyNumberFormat="1" applyFont="1" applyFill="1" applyAlignment="1">
      <alignment/>
    </xf>
    <xf numFmtId="164" fontId="6" fillId="34" borderId="10" xfId="48" applyNumberFormat="1" applyFont="1" applyFill="1" applyBorder="1" applyAlignment="1">
      <alignment/>
    </xf>
    <xf numFmtId="165" fontId="6" fillId="34" borderId="10" xfId="48" applyNumberFormat="1" applyFont="1" applyFill="1" applyBorder="1" applyAlignment="1">
      <alignment vertical="center" wrapText="1"/>
    </xf>
    <xf numFmtId="0" fontId="9" fillId="34" borderId="11" xfId="0" applyFont="1" applyFill="1" applyBorder="1" applyAlignment="1">
      <alignment/>
    </xf>
    <xf numFmtId="165" fontId="9" fillId="34" borderId="11" xfId="48" applyNumberFormat="1" applyFont="1" applyFill="1" applyBorder="1" applyAlignment="1">
      <alignment/>
    </xf>
    <xf numFmtId="164" fontId="9" fillId="34" borderId="11" xfId="48" applyNumberFormat="1" applyFont="1" applyFill="1" applyBorder="1" applyAlignment="1">
      <alignment/>
    </xf>
    <xf numFmtId="165" fontId="7" fillId="34" borderId="11" xfId="48" applyNumberFormat="1" applyFont="1" applyFill="1" applyBorder="1" applyAlignment="1">
      <alignment vertical="center" wrapText="1"/>
    </xf>
    <xf numFmtId="165" fontId="7" fillId="33" borderId="0" xfId="48" applyNumberFormat="1" applyFont="1" applyFill="1" applyBorder="1" applyAlignment="1">
      <alignment vertical="center" wrapText="1"/>
    </xf>
    <xf numFmtId="164" fontId="6" fillId="33" borderId="0" xfId="48" applyNumberFormat="1" applyFont="1" applyFill="1" applyAlignment="1">
      <alignment horizontal="center"/>
    </xf>
    <xf numFmtId="164" fontId="7" fillId="34" borderId="11" xfId="48" applyNumberFormat="1" applyFont="1" applyFill="1" applyBorder="1" applyAlignment="1">
      <alignment vertical="center" wrapText="1"/>
    </xf>
    <xf numFmtId="165" fontId="7" fillId="33" borderId="0" xfId="0" applyNumberFormat="1" applyFont="1" applyFill="1" applyAlignment="1">
      <alignment/>
    </xf>
    <xf numFmtId="4" fontId="6" fillId="33" borderId="0" xfId="59" applyNumberFormat="1" applyFont="1" applyFill="1">
      <alignment/>
      <protection/>
    </xf>
    <xf numFmtId="164" fontId="6" fillId="34" borderId="10" xfId="48" applyNumberFormat="1" applyFont="1" applyFill="1" applyBorder="1" applyAlignment="1">
      <alignment vertical="center" wrapText="1"/>
    </xf>
    <xf numFmtId="164" fontId="9" fillId="34" borderId="11" xfId="48" applyNumberFormat="1" applyFont="1" applyFill="1" applyBorder="1" applyAlignment="1">
      <alignment vertical="center"/>
    </xf>
    <xf numFmtId="164" fontId="8" fillId="33" borderId="0" xfId="48" applyNumberFormat="1" applyFont="1" applyFill="1" applyBorder="1" applyAlignment="1">
      <alignment vertical="center"/>
    </xf>
    <xf numFmtId="0" fontId="6" fillId="33" borderId="0" xfId="0" applyFont="1" applyFill="1" applyAlignment="1">
      <alignment vertical="center"/>
    </xf>
    <xf numFmtId="164" fontId="8" fillId="34" borderId="0" xfId="48" applyNumberFormat="1" applyFont="1" applyFill="1" applyBorder="1" applyAlignment="1">
      <alignment vertical="center"/>
    </xf>
    <xf numFmtId="0" fontId="6" fillId="33" borderId="0" xfId="0" applyFont="1" applyFill="1" applyAlignment="1" quotePrefix="1">
      <alignment/>
    </xf>
    <xf numFmtId="164" fontId="7" fillId="33" borderId="0" xfId="48" applyNumberFormat="1" applyFont="1" applyFill="1" applyAlignment="1">
      <alignment/>
    </xf>
    <xf numFmtId="164" fontId="7" fillId="34" borderId="11" xfId="48" applyNumberFormat="1" applyFont="1" applyFill="1" applyBorder="1" applyAlignment="1">
      <alignment/>
    </xf>
    <xf numFmtId="168" fontId="7" fillId="33" borderId="0" xfId="0" applyNumberFormat="1" applyFont="1" applyFill="1" applyAlignment="1">
      <alignment/>
    </xf>
    <xf numFmtId="168" fontId="6" fillId="33" borderId="0" xfId="0" applyNumberFormat="1" applyFont="1" applyFill="1" applyAlignment="1">
      <alignment/>
    </xf>
    <xf numFmtId="4" fontId="10" fillId="33" borderId="0" xfId="0" applyNumberFormat="1" applyFont="1" applyFill="1" applyAlignment="1">
      <alignment/>
    </xf>
    <xf numFmtId="165" fontId="10" fillId="33" borderId="0" xfId="48" applyNumberFormat="1" applyFont="1" applyFill="1" applyAlignment="1">
      <alignment/>
    </xf>
    <xf numFmtId="164" fontId="10" fillId="33" borderId="0" xfId="48" applyNumberFormat="1" applyFont="1" applyFill="1" applyAlignment="1">
      <alignment/>
    </xf>
    <xf numFmtId="0" fontId="16" fillId="33" borderId="0" xfId="0" applyFont="1" applyFill="1" applyAlignment="1">
      <alignment/>
    </xf>
    <xf numFmtId="4" fontId="10" fillId="33" borderId="0" xfId="0" applyNumberFormat="1" applyFont="1" applyFill="1" applyAlignment="1">
      <alignment/>
    </xf>
    <xf numFmtId="164" fontId="7" fillId="33" borderId="0" xfId="48" applyNumberFormat="1" applyFont="1" applyFill="1" applyBorder="1" applyAlignment="1">
      <alignment vertical="center" wrapText="1"/>
    </xf>
    <xf numFmtId="165" fontId="8" fillId="33" borderId="0" xfId="48" applyNumberFormat="1" applyFont="1" applyFill="1" applyAlignment="1">
      <alignment/>
    </xf>
    <xf numFmtId="165" fontId="6" fillId="33" borderId="0" xfId="48" applyNumberFormat="1" applyFont="1" applyFill="1" applyBorder="1" applyAlignment="1">
      <alignment vertical="center"/>
    </xf>
    <xf numFmtId="164" fontId="59" fillId="33" borderId="0" xfId="48" applyNumberFormat="1" applyFont="1" applyFill="1" applyBorder="1" applyAlignment="1">
      <alignment/>
    </xf>
    <xf numFmtId="165" fontId="59" fillId="33" borderId="0" xfId="48" applyNumberFormat="1" applyFont="1" applyFill="1" applyBorder="1" applyAlignment="1">
      <alignment/>
    </xf>
    <xf numFmtId="165" fontId="6" fillId="33" borderId="10" xfId="48" applyNumberFormat="1" applyFont="1" applyFill="1" applyBorder="1" applyAlignment="1">
      <alignment vertical="center"/>
    </xf>
    <xf numFmtId="164" fontId="8" fillId="33" borderId="0" xfId="48" applyNumberFormat="1" applyFont="1" applyFill="1" applyAlignment="1">
      <alignment/>
    </xf>
    <xf numFmtId="165" fontId="8" fillId="33" borderId="0" xfId="48" applyNumberFormat="1" applyFont="1" applyFill="1" applyBorder="1" applyAlignment="1">
      <alignment vertical="center"/>
    </xf>
    <xf numFmtId="165" fontId="8" fillId="33" borderId="10" xfId="48" applyNumberFormat="1" applyFont="1" applyFill="1" applyBorder="1" applyAlignment="1">
      <alignment vertical="center"/>
    </xf>
    <xf numFmtId="164" fontId="0" fillId="0" borderId="0" xfId="48" applyNumberFormat="1" applyFont="1" applyAlignment="1">
      <alignment/>
    </xf>
    <xf numFmtId="164" fontId="7" fillId="33" borderId="0" xfId="48" applyNumberFormat="1" applyFont="1" applyFill="1" applyBorder="1" applyAlignment="1">
      <alignment horizontal="center" vertical="center"/>
    </xf>
    <xf numFmtId="0" fontId="1" fillId="0" borderId="0" xfId="0" applyFont="1" applyAlignment="1">
      <alignment/>
    </xf>
    <xf numFmtId="1" fontId="8" fillId="33" borderId="10" xfId="0" applyNumberFormat="1" applyFont="1" applyFill="1" applyBorder="1" applyAlignment="1">
      <alignment/>
    </xf>
    <xf numFmtId="164" fontId="6" fillId="33" borderId="12" xfId="48" applyNumberFormat="1" applyFont="1" applyFill="1" applyBorder="1" applyAlignment="1">
      <alignment vertical="center" wrapText="1"/>
    </xf>
    <xf numFmtId="0" fontId="9" fillId="34" borderId="11" xfId="0" applyFont="1" applyFill="1" applyBorder="1" applyAlignment="1" quotePrefix="1">
      <alignment horizontal="left"/>
    </xf>
    <xf numFmtId="0" fontId="7" fillId="34" borderId="0" xfId="0" applyFont="1" applyFill="1" applyBorder="1" applyAlignment="1">
      <alignment/>
    </xf>
    <xf numFmtId="0" fontId="13" fillId="33" borderId="0" xfId="0" applyFont="1" applyFill="1" applyBorder="1" applyAlignment="1">
      <alignment/>
    </xf>
    <xf numFmtId="0" fontId="15" fillId="33" borderId="0" xfId="0" applyFont="1" applyFill="1" applyBorder="1" applyAlignment="1">
      <alignment/>
    </xf>
    <xf numFmtId="168" fontId="8" fillId="33" borderId="0" xfId="0" applyNumberFormat="1" applyFont="1" applyFill="1" applyBorder="1" applyAlignment="1">
      <alignment/>
    </xf>
    <xf numFmtId="0" fontId="15" fillId="33" borderId="0" xfId="0" applyFont="1" applyFill="1" applyAlignment="1">
      <alignment horizontal="left"/>
    </xf>
    <xf numFmtId="0" fontId="15" fillId="33" borderId="0" xfId="0" applyFont="1" applyFill="1" applyBorder="1" applyAlignment="1">
      <alignment horizontal="left"/>
    </xf>
    <xf numFmtId="0" fontId="62" fillId="34" borderId="0" xfId="0" applyFont="1" applyFill="1" applyBorder="1" applyAlignment="1">
      <alignment/>
    </xf>
    <xf numFmtId="0" fontId="61" fillId="34" borderId="0" xfId="0" applyFont="1" applyFill="1" applyBorder="1" applyAlignment="1">
      <alignment/>
    </xf>
    <xf numFmtId="3" fontId="62" fillId="34" borderId="0" xfId="0" applyNumberFormat="1" applyFont="1" applyFill="1" applyBorder="1" applyAlignment="1">
      <alignment/>
    </xf>
    <xf numFmtId="167" fontId="62" fillId="34" borderId="0" xfId="0" applyNumberFormat="1" applyFont="1" applyFill="1" applyBorder="1" applyAlignment="1">
      <alignment/>
    </xf>
    <xf numFmtId="3" fontId="62" fillId="34" borderId="0" xfId="0" applyNumberFormat="1" applyFont="1" applyFill="1" applyAlignment="1">
      <alignment/>
    </xf>
    <xf numFmtId="167" fontId="62" fillId="34" borderId="0" xfId="0" applyNumberFormat="1" applyFont="1" applyFill="1" applyAlignment="1">
      <alignment/>
    </xf>
    <xf numFmtId="167" fontId="61" fillId="33" borderId="0" xfId="0" applyNumberFormat="1" applyFont="1" applyFill="1" applyBorder="1" applyAlignment="1">
      <alignment/>
    </xf>
    <xf numFmtId="3" fontId="61" fillId="33" borderId="0" xfId="0" applyNumberFormat="1" applyFont="1" applyFill="1" applyBorder="1" applyAlignment="1">
      <alignment/>
    </xf>
    <xf numFmtId="3" fontId="61" fillId="34" borderId="0" xfId="0" applyNumberFormat="1" applyFont="1" applyFill="1" applyBorder="1" applyAlignment="1">
      <alignment/>
    </xf>
    <xf numFmtId="167" fontId="61" fillId="34" borderId="0" xfId="0" applyNumberFormat="1" applyFont="1" applyFill="1" applyBorder="1" applyAlignment="1">
      <alignment/>
    </xf>
    <xf numFmtId="165" fontId="0" fillId="33" borderId="0" xfId="0" applyNumberFormat="1" applyFill="1" applyAlignment="1">
      <alignment/>
    </xf>
    <xf numFmtId="0" fontId="63" fillId="33" borderId="0" xfId="0" applyFont="1" applyFill="1" applyAlignment="1">
      <alignment/>
    </xf>
    <xf numFmtId="0" fontId="17" fillId="33" borderId="12" xfId="0" applyFont="1" applyFill="1" applyBorder="1" applyAlignment="1">
      <alignment horizontal="center" vertical="center" wrapText="1"/>
    </xf>
    <xf numFmtId="0" fontId="63" fillId="34" borderId="0" xfId="0" applyFont="1" applyFill="1" applyBorder="1" applyAlignment="1">
      <alignment/>
    </xf>
    <xf numFmtId="3" fontId="63" fillId="34" borderId="0" xfId="0" applyNumberFormat="1" applyFont="1" applyFill="1" applyBorder="1" applyAlignment="1">
      <alignment/>
    </xf>
    <xf numFmtId="167" fontId="63" fillId="34" borderId="0" xfId="0" applyNumberFormat="1" applyFont="1" applyFill="1" applyBorder="1" applyAlignment="1">
      <alignment/>
    </xf>
    <xf numFmtId="0" fontId="63" fillId="33" borderId="0" xfId="0" applyFont="1" applyFill="1" applyBorder="1" applyAlignment="1">
      <alignment/>
    </xf>
    <xf numFmtId="167" fontId="63" fillId="33" borderId="0" xfId="0" applyNumberFormat="1" applyFont="1" applyFill="1" applyBorder="1" applyAlignment="1">
      <alignment/>
    </xf>
    <xf numFmtId="3" fontId="63" fillId="33" borderId="0" xfId="0" applyNumberFormat="1" applyFont="1" applyFill="1" applyBorder="1" applyAlignment="1">
      <alignment/>
    </xf>
    <xf numFmtId="0" fontId="63" fillId="33" borderId="10" xfId="0" applyFont="1" applyFill="1" applyBorder="1" applyAlignment="1">
      <alignment/>
    </xf>
    <xf numFmtId="0" fontId="64" fillId="33" borderId="0" xfId="0" applyFont="1" applyFill="1" applyAlignment="1">
      <alignment/>
    </xf>
    <xf numFmtId="0" fontId="62" fillId="33" borderId="0" xfId="0" applyFont="1" applyFill="1" applyBorder="1" applyAlignment="1">
      <alignment horizontal="left"/>
    </xf>
    <xf numFmtId="0" fontId="62" fillId="33" borderId="0" xfId="0" applyFont="1" applyFill="1" applyBorder="1" applyAlignment="1">
      <alignment/>
    </xf>
    <xf numFmtId="0" fontId="62" fillId="33" borderId="10" xfId="0" applyFont="1" applyFill="1" applyBorder="1" applyAlignment="1">
      <alignment horizontal="center"/>
    </xf>
    <xf numFmtId="0" fontId="13" fillId="33" borderId="0" xfId="60" applyFont="1" applyFill="1" applyBorder="1">
      <alignment/>
      <protection/>
    </xf>
    <xf numFmtId="0" fontId="13" fillId="34" borderId="0" xfId="60" applyFont="1" applyFill="1" applyBorder="1">
      <alignment/>
      <protection/>
    </xf>
    <xf numFmtId="165" fontId="63" fillId="33" borderId="10" xfId="48" applyNumberFormat="1" applyFont="1" applyFill="1" applyBorder="1" applyAlignment="1">
      <alignment/>
    </xf>
    <xf numFmtId="167" fontId="63" fillId="33" borderId="10" xfId="0" applyNumberFormat="1" applyFont="1" applyFill="1" applyBorder="1" applyAlignment="1">
      <alignment/>
    </xf>
    <xf numFmtId="0" fontId="16" fillId="33" borderId="0" xfId="0" applyFont="1" applyFill="1" applyBorder="1" applyAlignment="1">
      <alignment/>
    </xf>
    <xf numFmtId="0" fontId="8" fillId="33" borderId="0" xfId="0" applyFont="1" applyFill="1" applyAlignment="1">
      <alignment vertical="center"/>
    </xf>
    <xf numFmtId="165" fontId="8" fillId="33" borderId="0" xfId="48" applyNumberFormat="1" applyFont="1" applyFill="1" applyAlignment="1">
      <alignment vertical="center"/>
    </xf>
    <xf numFmtId="164" fontId="8" fillId="33" borderId="0" xfId="48" applyNumberFormat="1" applyFont="1" applyFill="1" applyAlignment="1">
      <alignment vertical="center"/>
    </xf>
    <xf numFmtId="165" fontId="8" fillId="33" borderId="0" xfId="0" applyNumberFormat="1" applyFont="1" applyFill="1" applyAlignment="1">
      <alignment vertical="center"/>
    </xf>
    <xf numFmtId="0" fontId="9" fillId="33" borderId="0" xfId="0" applyFont="1" applyFill="1" applyAlignment="1">
      <alignment vertical="center"/>
    </xf>
    <xf numFmtId="0" fontId="9" fillId="33" borderId="0" xfId="0" applyFont="1" applyFill="1" applyAlignment="1">
      <alignment horizontal="left" vertical="center"/>
    </xf>
    <xf numFmtId="164" fontId="8" fillId="33" borderId="12" xfId="48" applyNumberFormat="1" applyFont="1" applyFill="1" applyBorder="1" applyAlignment="1">
      <alignment vertical="center" wrapText="1"/>
    </xf>
    <xf numFmtId="165" fontId="8" fillId="33" borderId="12" xfId="48" applyNumberFormat="1" applyFont="1" applyFill="1" applyBorder="1" applyAlignment="1">
      <alignment vertical="center" wrapText="1"/>
    </xf>
    <xf numFmtId="165" fontId="9" fillId="34" borderId="0" xfId="48" applyNumberFormat="1" applyFont="1" applyFill="1" applyBorder="1" applyAlignment="1">
      <alignment vertical="center"/>
    </xf>
    <xf numFmtId="164" fontId="9" fillId="34" borderId="0" xfId="48" applyNumberFormat="1" applyFont="1" applyFill="1" applyBorder="1" applyAlignment="1">
      <alignment vertical="center"/>
    </xf>
    <xf numFmtId="165" fontId="8" fillId="34" borderId="0" xfId="48" applyNumberFormat="1" applyFont="1" applyFill="1" applyBorder="1" applyAlignment="1">
      <alignment vertical="center"/>
    </xf>
    <xf numFmtId="165" fontId="8" fillId="34" borderId="10" xfId="48" applyNumberFormat="1" applyFont="1" applyFill="1" applyBorder="1" applyAlignment="1">
      <alignment vertical="center"/>
    </xf>
    <xf numFmtId="164" fontId="8" fillId="34" borderId="10" xfId="48" applyNumberFormat="1" applyFont="1" applyFill="1" applyBorder="1" applyAlignment="1">
      <alignment vertical="center"/>
    </xf>
    <xf numFmtId="164" fontId="10" fillId="33" borderId="0" xfId="48" applyNumberFormat="1" applyFont="1" applyFill="1" applyAlignment="1" quotePrefix="1">
      <alignment horizontal="left" vertical="center"/>
    </xf>
    <xf numFmtId="165" fontId="16" fillId="33" borderId="0" xfId="48" applyNumberFormat="1" applyFont="1" applyFill="1" applyAlignment="1">
      <alignment vertical="center"/>
    </xf>
    <xf numFmtId="164" fontId="16" fillId="33" borderId="0" xfId="48" applyNumberFormat="1" applyFont="1" applyFill="1" applyAlignment="1">
      <alignment vertical="center"/>
    </xf>
    <xf numFmtId="164" fontId="10" fillId="33" borderId="0" xfId="48" applyNumberFormat="1" applyFont="1" applyFill="1" applyAlignment="1">
      <alignment vertical="center"/>
    </xf>
    <xf numFmtId="165" fontId="8" fillId="33" borderId="0" xfId="0" applyNumberFormat="1" applyFont="1" applyFill="1" applyAlignment="1">
      <alignment/>
    </xf>
    <xf numFmtId="0" fontId="9" fillId="33" borderId="0" xfId="0" applyFont="1" applyFill="1" applyAlignment="1">
      <alignment horizontal="left"/>
    </xf>
    <xf numFmtId="165" fontId="8" fillId="33" borderId="12" xfId="48" applyNumberFormat="1" applyFont="1" applyFill="1" applyBorder="1" applyAlignment="1">
      <alignment horizontal="center"/>
    </xf>
    <xf numFmtId="164" fontId="8" fillId="33" borderId="12" xfId="48" applyNumberFormat="1" applyFont="1" applyFill="1" applyBorder="1" applyAlignment="1">
      <alignment horizontal="center"/>
    </xf>
    <xf numFmtId="164" fontId="10" fillId="33" borderId="0" xfId="48" applyNumberFormat="1" applyFont="1" applyFill="1" applyAlignment="1" quotePrefix="1">
      <alignment horizontal="left"/>
    </xf>
    <xf numFmtId="165" fontId="8" fillId="33" borderId="12" xfId="48" applyNumberFormat="1" applyFont="1" applyFill="1" applyBorder="1" applyAlignment="1">
      <alignment/>
    </xf>
    <xf numFmtId="164" fontId="8" fillId="33" borderId="12" xfId="48" applyNumberFormat="1" applyFont="1" applyFill="1" applyBorder="1" applyAlignment="1">
      <alignment/>
    </xf>
    <xf numFmtId="164" fontId="8" fillId="33" borderId="0" xfId="0" applyNumberFormat="1" applyFont="1" applyFill="1" applyAlignment="1">
      <alignment/>
    </xf>
    <xf numFmtId="165" fontId="9" fillId="33" borderId="0" xfId="48" applyNumberFormat="1" applyFont="1" applyFill="1" applyBorder="1" applyAlignment="1">
      <alignment vertical="center"/>
    </xf>
    <xf numFmtId="0" fontId="8" fillId="33" borderId="0" xfId="0" applyFont="1" applyFill="1" applyBorder="1" applyAlignment="1">
      <alignment vertical="center"/>
    </xf>
    <xf numFmtId="164" fontId="8" fillId="33" borderId="0" xfId="0" applyNumberFormat="1" applyFont="1" applyFill="1" applyAlignment="1">
      <alignment vertical="center"/>
    </xf>
    <xf numFmtId="164" fontId="6" fillId="33" borderId="0" xfId="48" applyNumberFormat="1" applyFont="1" applyFill="1" applyAlignment="1">
      <alignment vertical="center"/>
    </xf>
    <xf numFmtId="165" fontId="6" fillId="33" borderId="0" xfId="48" applyNumberFormat="1" applyFont="1" applyFill="1" applyBorder="1" applyAlignment="1">
      <alignment horizontal="center" vertical="center"/>
    </xf>
    <xf numFmtId="169" fontId="8" fillId="33" borderId="0" xfId="53" applyNumberFormat="1" applyFont="1" applyFill="1" applyAlignment="1">
      <alignment/>
    </xf>
    <xf numFmtId="165" fontId="8" fillId="33" borderId="0" xfId="53" applyNumberFormat="1" applyFont="1" applyFill="1" applyAlignment="1">
      <alignment/>
    </xf>
    <xf numFmtId="177" fontId="8" fillId="33" borderId="0" xfId="53" applyNumberFormat="1" applyFont="1" applyFill="1" applyAlignment="1">
      <alignment/>
    </xf>
    <xf numFmtId="165" fontId="8" fillId="33" borderId="0" xfId="53" applyNumberFormat="1" applyFont="1" applyFill="1" applyBorder="1" applyAlignment="1">
      <alignment/>
    </xf>
    <xf numFmtId="177" fontId="8" fillId="33" borderId="0" xfId="53" applyNumberFormat="1" applyFont="1" applyFill="1" applyBorder="1" applyAlignment="1">
      <alignment/>
    </xf>
    <xf numFmtId="169" fontId="8" fillId="33" borderId="10" xfId="53" applyNumberFormat="1" applyFont="1" applyFill="1" applyBorder="1" applyAlignment="1">
      <alignment/>
    </xf>
    <xf numFmtId="169" fontId="6" fillId="33" borderId="0" xfId="55" applyNumberFormat="1" applyFont="1" applyFill="1" applyAlignment="1">
      <alignment/>
    </xf>
    <xf numFmtId="0" fontId="6" fillId="33" borderId="0" xfId="64" applyFont="1" applyFill="1" applyBorder="1" applyAlignment="1">
      <alignment horizontal="center" vertical="center"/>
      <protection/>
    </xf>
    <xf numFmtId="0" fontId="7" fillId="33" borderId="0" xfId="64" applyFont="1" applyFill="1" applyBorder="1">
      <alignment/>
      <protection/>
    </xf>
    <xf numFmtId="165" fontId="7" fillId="33" borderId="0" xfId="54" applyNumberFormat="1" applyFont="1" applyFill="1" applyBorder="1" applyAlignment="1">
      <alignment horizontal="right"/>
    </xf>
    <xf numFmtId="0" fontId="6" fillId="33" borderId="0" xfId="64" applyFont="1" applyFill="1" applyBorder="1">
      <alignment/>
      <protection/>
    </xf>
    <xf numFmtId="0" fontId="7" fillId="33" borderId="0" xfId="0" applyFont="1" applyFill="1" applyBorder="1" applyAlignment="1">
      <alignment horizontal="left"/>
    </xf>
    <xf numFmtId="169" fontId="8" fillId="33" borderId="0" xfId="48" applyNumberFormat="1" applyFont="1" applyFill="1" applyAlignment="1">
      <alignment/>
    </xf>
    <xf numFmtId="169" fontId="8" fillId="33" borderId="0" xfId="48" applyNumberFormat="1" applyFont="1" applyFill="1" applyBorder="1" applyAlignment="1">
      <alignment/>
    </xf>
    <xf numFmtId="0" fontId="6" fillId="33" borderId="0" xfId="64" applyFont="1" applyFill="1" applyAlignment="1">
      <alignment horizontal="center" vertical="center"/>
      <protection/>
    </xf>
    <xf numFmtId="0" fontId="8" fillId="33" borderId="13" xfId="64" applyFont="1" applyFill="1" applyBorder="1" applyAlignment="1">
      <alignment vertical="center"/>
      <protection/>
    </xf>
    <xf numFmtId="165" fontId="7" fillId="34" borderId="11" xfId="48" applyNumberFormat="1" applyFont="1" applyFill="1" applyBorder="1" applyAlignment="1">
      <alignment/>
    </xf>
    <xf numFmtId="0" fontId="7" fillId="33" borderId="0" xfId="64" applyFont="1" applyFill="1">
      <alignment/>
      <protection/>
    </xf>
    <xf numFmtId="169" fontId="8" fillId="33" borderId="0" xfId="54" applyNumberFormat="1" applyFont="1" applyFill="1" applyBorder="1" applyAlignment="1">
      <alignment/>
    </xf>
    <xf numFmtId="165" fontId="6" fillId="33" borderId="0" xfId="54" applyNumberFormat="1" applyFont="1" applyFill="1" applyBorder="1" applyAlignment="1">
      <alignment horizontal="right"/>
    </xf>
    <xf numFmtId="164" fontId="6" fillId="33" borderId="0" xfId="54" applyNumberFormat="1" applyFont="1" applyFill="1" applyBorder="1" applyAlignment="1">
      <alignment horizontal="right"/>
    </xf>
    <xf numFmtId="0" fontId="6" fillId="33" borderId="0" xfId="64" applyFont="1" applyFill="1">
      <alignment/>
      <protection/>
    </xf>
    <xf numFmtId="4" fontId="6" fillId="33" borderId="11" xfId="63" applyNumberFormat="1" applyFont="1" applyFill="1" applyBorder="1" applyAlignment="1" quotePrefix="1">
      <alignment vertical="top"/>
      <protection/>
    </xf>
    <xf numFmtId="169" fontId="6" fillId="33" borderId="0" xfId="64" applyNumberFormat="1" applyFont="1" applyFill="1">
      <alignment/>
      <protection/>
    </xf>
    <xf numFmtId="164" fontId="7" fillId="33" borderId="0" xfId="64" applyNumberFormat="1" applyFont="1" applyFill="1">
      <alignment/>
      <protection/>
    </xf>
    <xf numFmtId="169" fontId="6" fillId="33" borderId="0" xfId="48" applyNumberFormat="1" applyFont="1" applyFill="1" applyAlignment="1">
      <alignment/>
    </xf>
    <xf numFmtId="164" fontId="6" fillId="33" borderId="0" xfId="48" applyNumberFormat="1" applyFont="1" applyFill="1" applyBorder="1" applyAlignment="1">
      <alignment vertical="center"/>
    </xf>
    <xf numFmtId="2" fontId="59" fillId="33" borderId="0" xfId="0" applyNumberFormat="1" applyFont="1" applyFill="1" applyBorder="1" applyAlignment="1">
      <alignment/>
    </xf>
    <xf numFmtId="164" fontId="6" fillId="34" borderId="0" xfId="48" applyNumberFormat="1" applyFont="1" applyFill="1" applyBorder="1" applyAlignment="1">
      <alignment vertical="center"/>
    </xf>
    <xf numFmtId="2" fontId="59" fillId="34" borderId="0" xfId="0" applyNumberFormat="1" applyFont="1" applyFill="1" applyBorder="1" applyAlignment="1">
      <alignment/>
    </xf>
    <xf numFmtId="3" fontId="61" fillId="34" borderId="10" xfId="0" applyNumberFormat="1" applyFont="1" applyFill="1" applyBorder="1" applyAlignment="1">
      <alignment/>
    </xf>
    <xf numFmtId="167" fontId="61" fillId="34" borderId="10" xfId="0" applyNumberFormat="1" applyFont="1" applyFill="1" applyBorder="1" applyAlignment="1">
      <alignment/>
    </xf>
    <xf numFmtId="0" fontId="61" fillId="34" borderId="10" xfId="0" applyFont="1" applyFill="1" applyBorder="1" applyAlignment="1">
      <alignment/>
    </xf>
    <xf numFmtId="0" fontId="13" fillId="33" borderId="0" xfId="0" applyFont="1" applyFill="1" applyAlignment="1">
      <alignment/>
    </xf>
    <xf numFmtId="167" fontId="8" fillId="33" borderId="0" xfId="0" applyNumberFormat="1" applyFont="1" applyFill="1" applyBorder="1" applyAlignment="1">
      <alignment/>
    </xf>
    <xf numFmtId="164" fontId="62" fillId="33" borderId="0" xfId="48" applyNumberFormat="1" applyFont="1" applyFill="1" applyBorder="1" applyAlignment="1">
      <alignment/>
    </xf>
    <xf numFmtId="0" fontId="60" fillId="33" borderId="0" xfId="0" applyFont="1" applyFill="1" applyBorder="1" applyAlignment="1">
      <alignment/>
    </xf>
    <xf numFmtId="164" fontId="60" fillId="33" borderId="0" xfId="48" applyNumberFormat="1" applyFont="1" applyFill="1" applyBorder="1" applyAlignment="1">
      <alignment/>
    </xf>
    <xf numFmtId="165" fontId="60" fillId="33" borderId="0" xfId="48" applyNumberFormat="1" applyFont="1" applyFill="1" applyBorder="1" applyAlignment="1">
      <alignment/>
    </xf>
    <xf numFmtId="165" fontId="60" fillId="34" borderId="0" xfId="48" applyNumberFormat="1" applyFont="1" applyFill="1" applyBorder="1" applyAlignment="1">
      <alignment/>
    </xf>
    <xf numFmtId="164" fontId="60" fillId="34" borderId="0" xfId="48" applyNumberFormat="1" applyFont="1" applyFill="1" applyBorder="1" applyAlignment="1">
      <alignment/>
    </xf>
    <xf numFmtId="2" fontId="60" fillId="34" borderId="0" xfId="0" applyNumberFormat="1" applyFont="1" applyFill="1" applyBorder="1" applyAlignment="1">
      <alignment/>
    </xf>
    <xf numFmtId="0" fontId="6" fillId="33" borderId="0" xfId="60" applyFont="1" applyFill="1" applyBorder="1">
      <alignment/>
      <protection/>
    </xf>
    <xf numFmtId="0" fontId="6" fillId="34" borderId="0" xfId="60" applyFont="1" applyFill="1" applyBorder="1">
      <alignment/>
      <protection/>
    </xf>
    <xf numFmtId="165" fontId="59" fillId="34" borderId="0" xfId="48" applyNumberFormat="1" applyFont="1" applyFill="1" applyBorder="1" applyAlignment="1">
      <alignment/>
    </xf>
    <xf numFmtId="164" fontId="59" fillId="34" borderId="0" xfId="48" applyNumberFormat="1" applyFont="1" applyFill="1" applyBorder="1" applyAlignment="1">
      <alignment/>
    </xf>
    <xf numFmtId="0" fontId="9" fillId="35" borderId="0" xfId="0" applyFont="1" applyFill="1" applyAlignment="1" quotePrefix="1">
      <alignment horizontal="left"/>
    </xf>
    <xf numFmtId="168" fontId="8" fillId="33" borderId="0" xfId="0" applyNumberFormat="1" applyFont="1" applyFill="1" applyAlignment="1">
      <alignment/>
    </xf>
    <xf numFmtId="0" fontId="9" fillId="33" borderId="0" xfId="0" applyFont="1" applyFill="1" applyBorder="1" applyAlignment="1">
      <alignment horizontal="center" vertical="center" wrapText="1"/>
    </xf>
    <xf numFmtId="4" fontId="8" fillId="33" borderId="0" xfId="0" applyNumberFormat="1" applyFont="1" applyFill="1" applyBorder="1" applyAlignment="1">
      <alignment/>
    </xf>
    <xf numFmtId="3" fontId="8" fillId="33" borderId="0" xfId="0" applyNumberFormat="1" applyFont="1" applyFill="1" applyBorder="1" applyAlignment="1">
      <alignment vertical="center" wrapText="1"/>
    </xf>
    <xf numFmtId="167" fontId="8" fillId="33" borderId="0" xfId="0" applyNumberFormat="1" applyFont="1" applyFill="1" applyBorder="1" applyAlignment="1">
      <alignment vertical="center" wrapText="1"/>
    </xf>
    <xf numFmtId="3" fontId="8" fillId="33" borderId="0" xfId="0" applyNumberFormat="1" applyFont="1" applyFill="1" applyBorder="1" applyAlignment="1">
      <alignment/>
    </xf>
    <xf numFmtId="1" fontId="8" fillId="33" borderId="0" xfId="0" applyNumberFormat="1" applyFont="1" applyFill="1" applyBorder="1" applyAlignment="1">
      <alignment/>
    </xf>
    <xf numFmtId="3" fontId="8" fillId="34" borderId="0" xfId="0" applyNumberFormat="1" applyFont="1" applyFill="1" applyBorder="1" applyAlignment="1">
      <alignment vertical="center" wrapText="1"/>
    </xf>
    <xf numFmtId="167" fontId="8" fillId="34" borderId="0" xfId="0" applyNumberFormat="1" applyFont="1" applyFill="1" applyBorder="1" applyAlignment="1">
      <alignment vertical="center" wrapText="1"/>
    </xf>
    <xf numFmtId="3" fontId="8" fillId="34" borderId="0" xfId="0" applyNumberFormat="1" applyFont="1" applyFill="1" applyBorder="1" applyAlignment="1">
      <alignment/>
    </xf>
    <xf numFmtId="167" fontId="8" fillId="34" borderId="0" xfId="0" applyNumberFormat="1" applyFont="1" applyFill="1" applyBorder="1" applyAlignment="1">
      <alignment/>
    </xf>
    <xf numFmtId="0" fontId="8" fillId="34" borderId="0" xfId="0" applyFont="1" applyFill="1" applyBorder="1" applyAlignment="1">
      <alignment/>
    </xf>
    <xf numFmtId="1" fontId="8" fillId="34" borderId="0" xfId="0" applyNumberFormat="1" applyFont="1" applyFill="1" applyBorder="1" applyAlignment="1">
      <alignment/>
    </xf>
    <xf numFmtId="4" fontId="8" fillId="34" borderId="0" xfId="0" applyNumberFormat="1" applyFont="1" applyFill="1" applyBorder="1" applyAlignment="1">
      <alignment/>
    </xf>
    <xf numFmtId="0" fontId="7" fillId="34" borderId="11" xfId="0" applyFont="1" applyFill="1" applyBorder="1" applyAlignment="1">
      <alignment horizontal="left" vertical="center" wrapText="1"/>
    </xf>
    <xf numFmtId="0" fontId="8" fillId="33" borderId="0" xfId="0" applyFont="1" applyFill="1" applyBorder="1" applyAlignment="1">
      <alignment wrapText="1"/>
    </xf>
    <xf numFmtId="0" fontId="8" fillId="34" borderId="0" xfId="0" applyFont="1" applyFill="1" applyBorder="1" applyAlignment="1">
      <alignment wrapText="1"/>
    </xf>
    <xf numFmtId="0" fontId="6" fillId="33" borderId="0" xfId="0" applyFont="1" applyFill="1" applyBorder="1" applyAlignment="1">
      <alignment horizontal="center" wrapText="1"/>
    </xf>
    <xf numFmtId="0" fontId="13" fillId="33" borderId="10" xfId="0" applyFont="1" applyFill="1" applyBorder="1" applyAlignment="1">
      <alignment vertical="center"/>
    </xf>
    <xf numFmtId="165" fontId="13" fillId="33" borderId="0" xfId="48" applyNumberFormat="1" applyFont="1" applyFill="1" applyBorder="1" applyAlignment="1">
      <alignment/>
    </xf>
    <xf numFmtId="164" fontId="13" fillId="33" borderId="0" xfId="48" applyNumberFormat="1" applyFont="1" applyFill="1" applyBorder="1" applyAlignment="1">
      <alignment/>
    </xf>
    <xf numFmtId="165" fontId="13" fillId="33" borderId="10" xfId="48" applyNumberFormat="1" applyFont="1" applyFill="1" applyBorder="1" applyAlignment="1">
      <alignment/>
    </xf>
    <xf numFmtId="164" fontId="13" fillId="33" borderId="10" xfId="48" applyNumberFormat="1" applyFont="1" applyFill="1" applyBorder="1" applyAlignment="1">
      <alignment/>
    </xf>
    <xf numFmtId="0" fontId="6" fillId="33" borderId="0" xfId="0" applyFont="1" applyFill="1" applyAlignment="1" quotePrefix="1">
      <alignment horizontal="left"/>
    </xf>
    <xf numFmtId="165" fontId="6" fillId="34" borderId="11" xfId="48" applyNumberFormat="1" applyFont="1" applyFill="1" applyBorder="1" applyAlignment="1">
      <alignment vertical="center" wrapText="1"/>
    </xf>
    <xf numFmtId="164" fontId="6" fillId="34" borderId="11" xfId="48" applyNumberFormat="1" applyFont="1" applyFill="1" applyBorder="1" applyAlignment="1">
      <alignment vertical="center" wrapText="1"/>
    </xf>
    <xf numFmtId="165" fontId="7" fillId="34" borderId="0" xfId="48" applyNumberFormat="1" applyFont="1" applyFill="1" applyBorder="1" applyAlignment="1">
      <alignment vertical="center" wrapText="1"/>
    </xf>
    <xf numFmtId="0" fontId="6" fillId="33" borderId="11" xfId="0" applyFont="1" applyFill="1" applyBorder="1" applyAlignment="1">
      <alignment horizontal="center" vertical="center"/>
    </xf>
    <xf numFmtId="164" fontId="8" fillId="33" borderId="12" xfId="48" applyNumberFormat="1" applyFont="1" applyFill="1" applyBorder="1" applyAlignment="1">
      <alignment horizontal="center" vertical="center" wrapText="1"/>
    </xf>
    <xf numFmtId="165" fontId="8" fillId="33" borderId="12" xfId="48" applyNumberFormat="1" applyFont="1" applyFill="1" applyBorder="1" applyAlignment="1">
      <alignment horizontal="center" vertical="center" wrapText="1"/>
    </xf>
    <xf numFmtId="165" fontId="8" fillId="33" borderId="0" xfId="48" applyNumberFormat="1" applyFont="1" applyFill="1" applyBorder="1" applyAlignment="1">
      <alignment horizontal="center" vertical="center"/>
    </xf>
    <xf numFmtId="164" fontId="8" fillId="33" borderId="11" xfId="48" applyNumberFormat="1" applyFont="1" applyFill="1" applyBorder="1" applyAlignment="1">
      <alignment horizontal="center" vertical="center" wrapText="1"/>
    </xf>
    <xf numFmtId="165" fontId="8" fillId="33" borderId="11" xfId="48" applyNumberFormat="1" applyFont="1" applyFill="1" applyBorder="1" applyAlignment="1">
      <alignment horizontal="center" vertical="center" wrapText="1"/>
    </xf>
    <xf numFmtId="164" fontId="8" fillId="33" borderId="0" xfId="48" applyNumberFormat="1" applyFont="1" applyFill="1" applyBorder="1" applyAlignment="1">
      <alignment horizontal="center" vertical="center" wrapText="1"/>
    </xf>
    <xf numFmtId="3" fontId="13" fillId="33" borderId="0" xfId="0" applyNumberFormat="1" applyFont="1" applyFill="1" applyBorder="1" applyAlignment="1">
      <alignment/>
    </xf>
    <xf numFmtId="165" fontId="13" fillId="33" borderId="0" xfId="0" applyNumberFormat="1" applyFont="1" applyFill="1" applyBorder="1" applyAlignment="1">
      <alignment/>
    </xf>
    <xf numFmtId="0" fontId="59"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3"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65" fontId="6" fillId="33" borderId="11" xfId="48" applyNumberFormat="1" applyFont="1" applyFill="1" applyBorder="1" applyAlignment="1">
      <alignment horizontal="center" vertical="center" wrapText="1"/>
    </xf>
    <xf numFmtId="164" fontId="6" fillId="33" borderId="11" xfId="48" applyNumberFormat="1" applyFont="1" applyFill="1" applyBorder="1" applyAlignment="1">
      <alignment horizontal="center" vertical="center" wrapText="1"/>
    </xf>
    <xf numFmtId="164" fontId="8" fillId="33" borderId="11" xfId="48" applyNumberFormat="1" applyFont="1" applyFill="1" applyBorder="1" applyAlignment="1">
      <alignment horizontal="center" vertical="center" wrapText="1"/>
    </xf>
    <xf numFmtId="165" fontId="8" fillId="33" borderId="11" xfId="48" applyNumberFormat="1" applyFont="1" applyFill="1" applyBorder="1" applyAlignment="1">
      <alignment horizontal="center" vertical="center" wrapText="1"/>
    </xf>
    <xf numFmtId="165" fontId="13" fillId="33" borderId="0" xfId="48" applyNumberFormat="1" applyFont="1" applyFill="1" applyAlignment="1">
      <alignment vertical="center"/>
    </xf>
    <xf numFmtId="164" fontId="13" fillId="33" borderId="0" xfId="48" applyNumberFormat="1" applyFont="1" applyFill="1" applyAlignment="1">
      <alignment vertical="center"/>
    </xf>
    <xf numFmtId="165" fontId="17" fillId="33" borderId="0" xfId="48" applyNumberFormat="1" applyFont="1" applyFill="1" applyAlignment="1" quotePrefix="1">
      <alignment horizontal="left" vertical="center"/>
    </xf>
    <xf numFmtId="0" fontId="17" fillId="33" borderId="0" xfId="48" applyNumberFormat="1" applyFont="1" applyFill="1" applyAlignment="1">
      <alignment horizontal="left" vertical="center"/>
    </xf>
    <xf numFmtId="165" fontId="8" fillId="33" borderId="0" xfId="48" applyNumberFormat="1" applyFont="1" applyFill="1" applyAlignment="1">
      <alignment horizontal="center" vertical="center"/>
    </xf>
    <xf numFmtId="165" fontId="9" fillId="34" borderId="11" xfId="48" applyNumberFormat="1" applyFont="1" applyFill="1" applyBorder="1" applyAlignment="1">
      <alignment vertical="center"/>
    </xf>
    <xf numFmtId="165" fontId="13" fillId="33" borderId="0" xfId="48" applyNumberFormat="1" applyFont="1" applyFill="1" applyBorder="1" applyAlignment="1">
      <alignment vertical="center" wrapText="1"/>
    </xf>
    <xf numFmtId="164" fontId="13" fillId="33" borderId="0" xfId="48" applyNumberFormat="1" applyFont="1" applyFill="1" applyBorder="1" applyAlignment="1">
      <alignment vertical="center" wrapText="1"/>
    </xf>
    <xf numFmtId="165" fontId="8" fillId="33" borderId="0" xfId="48" applyNumberFormat="1" applyFont="1" applyFill="1" applyBorder="1" applyAlignment="1">
      <alignment horizontal="center" vertical="center" wrapText="1"/>
    </xf>
    <xf numFmtId="165" fontId="13" fillId="34" borderId="0" xfId="48" applyNumberFormat="1" applyFont="1" applyFill="1" applyBorder="1" applyAlignment="1">
      <alignment vertical="center" wrapText="1"/>
    </xf>
    <xf numFmtId="165" fontId="15" fillId="33" borderId="0" xfId="48" applyNumberFormat="1" applyFont="1" applyFill="1" applyAlignment="1">
      <alignment vertical="center"/>
    </xf>
    <xf numFmtId="165" fontId="14" fillId="33" borderId="0" xfId="48" applyNumberFormat="1" applyFont="1" applyFill="1" applyBorder="1" applyAlignment="1">
      <alignment vertical="center"/>
    </xf>
    <xf numFmtId="164" fontId="14" fillId="33" borderId="0" xfId="48" applyNumberFormat="1" applyFont="1" applyFill="1" applyBorder="1" applyAlignment="1">
      <alignment vertical="center"/>
    </xf>
    <xf numFmtId="165" fontId="14" fillId="33" borderId="0" xfId="48" applyNumberFormat="1" applyFont="1" applyFill="1" applyAlignment="1">
      <alignment vertical="center"/>
    </xf>
    <xf numFmtId="165" fontId="13" fillId="34" borderId="10" xfId="48" applyNumberFormat="1" applyFont="1" applyFill="1" applyBorder="1" applyAlignment="1">
      <alignment vertical="center" wrapText="1"/>
    </xf>
    <xf numFmtId="165" fontId="14" fillId="33" borderId="10" xfId="48" applyNumberFormat="1" applyFont="1" applyFill="1" applyBorder="1" applyAlignment="1">
      <alignment vertical="center"/>
    </xf>
    <xf numFmtId="164" fontId="14" fillId="33" borderId="10" xfId="48" applyNumberFormat="1" applyFont="1" applyFill="1" applyBorder="1" applyAlignment="1">
      <alignment vertical="center"/>
    </xf>
    <xf numFmtId="165" fontId="13" fillId="33" borderId="10" xfId="48" applyNumberFormat="1" applyFont="1" applyFill="1" applyBorder="1" applyAlignment="1">
      <alignment vertical="center" wrapText="1"/>
    </xf>
    <xf numFmtId="165" fontId="10" fillId="33" borderId="0" xfId="48" applyNumberFormat="1" applyFont="1" applyFill="1" applyAlignment="1" quotePrefix="1">
      <alignment horizontal="left" vertical="center"/>
    </xf>
    <xf numFmtId="164" fontId="14" fillId="33" borderId="0" xfId="48" applyNumberFormat="1" applyFont="1" applyFill="1" applyAlignment="1">
      <alignment vertical="center"/>
    </xf>
    <xf numFmtId="165" fontId="10" fillId="33" borderId="0" xfId="48" applyNumberFormat="1" applyFont="1" applyFill="1" applyAlignment="1">
      <alignment vertical="center"/>
    </xf>
    <xf numFmtId="0" fontId="7" fillId="33" borderId="0" xfId="0" applyNumberFormat="1" applyFont="1" applyFill="1" applyAlignment="1">
      <alignment horizontal="left" vertical="center"/>
    </xf>
    <xf numFmtId="165" fontId="17" fillId="33" borderId="0" xfId="48" applyNumberFormat="1" applyFont="1" applyFill="1" applyAlignment="1">
      <alignment vertical="center"/>
    </xf>
    <xf numFmtId="165" fontId="13" fillId="33" borderId="0" xfId="48" applyNumberFormat="1" applyFont="1" applyFill="1" applyBorder="1" applyAlignment="1">
      <alignment vertical="center"/>
    </xf>
    <xf numFmtId="164" fontId="13" fillId="33" borderId="0" xfId="48" applyNumberFormat="1" applyFont="1" applyFill="1" applyBorder="1" applyAlignment="1">
      <alignment vertical="center"/>
    </xf>
    <xf numFmtId="164" fontId="13" fillId="33" borderId="10" xfId="48" applyNumberFormat="1" applyFont="1" applyFill="1" applyBorder="1" applyAlignment="1">
      <alignment vertical="center" wrapText="1"/>
    </xf>
    <xf numFmtId="165" fontId="13" fillId="33" borderId="10" xfId="48" applyNumberFormat="1" applyFont="1" applyFill="1" applyBorder="1" applyAlignment="1">
      <alignment vertical="center"/>
    </xf>
    <xf numFmtId="164" fontId="13" fillId="33" borderId="10" xfId="48" applyNumberFormat="1" applyFont="1" applyFill="1" applyBorder="1" applyAlignment="1">
      <alignment vertical="center"/>
    </xf>
    <xf numFmtId="165" fontId="17" fillId="33" borderId="0" xfId="48" applyNumberFormat="1" applyFont="1" applyFill="1" applyAlignment="1">
      <alignment horizontal="left" vertical="center"/>
    </xf>
    <xf numFmtId="0" fontId="17" fillId="33" borderId="0" xfId="48" applyNumberFormat="1" applyFont="1" applyFill="1" applyAlignment="1" quotePrefix="1">
      <alignment horizontal="left" vertical="center"/>
    </xf>
    <xf numFmtId="165" fontId="9" fillId="33" borderId="0" xfId="48" applyNumberFormat="1" applyFont="1" applyFill="1" applyBorder="1" applyAlignment="1">
      <alignment horizontal="center" vertical="center"/>
    </xf>
    <xf numFmtId="165" fontId="8" fillId="34" borderId="0" xfId="48" applyNumberFormat="1" applyFont="1" applyFill="1" applyBorder="1" applyAlignment="1">
      <alignment horizontal="center" vertical="center" wrapText="1"/>
    </xf>
    <xf numFmtId="164" fontId="8" fillId="34" borderId="0" xfId="48" applyNumberFormat="1" applyFont="1" applyFill="1" applyBorder="1" applyAlignment="1">
      <alignment horizontal="center" vertical="center" wrapText="1"/>
    </xf>
    <xf numFmtId="165" fontId="9" fillId="33" borderId="0" xfId="48" applyNumberFormat="1" applyFont="1" applyFill="1" applyAlignment="1">
      <alignment horizontal="center" vertical="center"/>
    </xf>
    <xf numFmtId="165" fontId="18" fillId="33" borderId="0" xfId="48" applyNumberFormat="1" applyFont="1" applyFill="1" applyBorder="1" applyAlignment="1">
      <alignment vertical="center" wrapText="1"/>
    </xf>
    <xf numFmtId="164" fontId="9" fillId="33" borderId="0" xfId="48" applyNumberFormat="1" applyFont="1" applyFill="1" applyBorder="1" applyAlignment="1">
      <alignment vertical="center"/>
    </xf>
    <xf numFmtId="165" fontId="6" fillId="34" borderId="0" xfId="48" applyNumberFormat="1" applyFont="1" applyFill="1" applyBorder="1" applyAlignment="1">
      <alignment vertical="center"/>
    </xf>
    <xf numFmtId="165" fontId="6" fillId="33" borderId="0" xfId="48" applyNumberFormat="1" applyFont="1" applyFill="1" applyAlignment="1">
      <alignment vertical="center"/>
    </xf>
    <xf numFmtId="165" fontId="7" fillId="33" borderId="0" xfId="48" applyNumberFormat="1" applyFont="1" applyFill="1" applyAlignment="1" quotePrefix="1">
      <alignment horizontal="left" vertical="center"/>
    </xf>
    <xf numFmtId="43" fontId="6" fillId="33" borderId="0" xfId="48" applyFont="1" applyFill="1" applyBorder="1" applyAlignment="1">
      <alignment vertical="center" wrapText="1"/>
    </xf>
    <xf numFmtId="43" fontId="8" fillId="33" borderId="0" xfId="48" applyFont="1" applyFill="1" applyBorder="1" applyAlignment="1">
      <alignment horizontal="center" vertical="center" wrapText="1"/>
    </xf>
    <xf numFmtId="43" fontId="6" fillId="34" borderId="0" xfId="48" applyFont="1" applyFill="1" applyBorder="1" applyAlignment="1">
      <alignment vertical="center" wrapText="1"/>
    </xf>
    <xf numFmtId="165" fontId="9" fillId="33" borderId="0" xfId="48" applyNumberFormat="1" applyFont="1" applyFill="1" applyAlignment="1">
      <alignment vertical="center"/>
    </xf>
    <xf numFmtId="43" fontId="6" fillId="34" borderId="10" xfId="48" applyFont="1" applyFill="1" applyBorder="1" applyAlignment="1">
      <alignment vertical="center" wrapText="1"/>
    </xf>
    <xf numFmtId="43" fontId="6" fillId="33" borderId="10" xfId="48" applyFont="1" applyFill="1" applyBorder="1" applyAlignment="1">
      <alignment vertical="center" wrapText="1"/>
    </xf>
    <xf numFmtId="43" fontId="8" fillId="33" borderId="0" xfId="48" applyFont="1" applyFill="1" applyBorder="1" applyAlignment="1">
      <alignment vertical="center"/>
    </xf>
    <xf numFmtId="165" fontId="6" fillId="33" borderId="0" xfId="48" applyNumberFormat="1" applyFont="1" applyFill="1" applyAlignment="1" quotePrefix="1">
      <alignment horizontal="left" vertical="center"/>
    </xf>
    <xf numFmtId="43" fontId="7" fillId="34" borderId="11" xfId="48" applyFont="1" applyFill="1" applyBorder="1" applyAlignment="1">
      <alignment vertical="center" wrapText="1"/>
    </xf>
    <xf numFmtId="43" fontId="8" fillId="33" borderId="10" xfId="48" applyFont="1" applyFill="1" applyBorder="1" applyAlignment="1">
      <alignment vertical="center"/>
    </xf>
    <xf numFmtId="164" fontId="8" fillId="33" borderId="12" xfId="48" applyNumberFormat="1" applyFont="1" applyFill="1" applyBorder="1" applyAlignment="1">
      <alignment horizontal="center" vertical="center" wrapText="1"/>
    </xf>
    <xf numFmtId="165" fontId="8" fillId="33" borderId="12" xfId="48" applyNumberFormat="1" applyFont="1" applyFill="1" applyBorder="1" applyAlignment="1">
      <alignment horizontal="center" vertical="center" wrapText="1"/>
    </xf>
    <xf numFmtId="164" fontId="8" fillId="33" borderId="11" xfId="48" applyNumberFormat="1" applyFont="1" applyFill="1" applyBorder="1" applyAlignment="1">
      <alignment horizontal="center" vertical="center" wrapText="1"/>
    </xf>
    <xf numFmtId="165" fontId="8" fillId="33" borderId="11" xfId="48" applyNumberFormat="1" applyFont="1" applyFill="1" applyBorder="1" applyAlignment="1">
      <alignment horizontal="center" vertical="center" wrapText="1"/>
    </xf>
    <xf numFmtId="0" fontId="17" fillId="33" borderId="0" xfId="0" applyFont="1" applyFill="1" applyAlignment="1">
      <alignment/>
    </xf>
    <xf numFmtId="0" fontId="17" fillId="33" borderId="0" xfId="0" applyFont="1" applyFill="1" applyBorder="1" applyAlignment="1" quotePrefix="1">
      <alignment horizontal="left"/>
    </xf>
    <xf numFmtId="0" fontId="17" fillId="33" borderId="0" xfId="0" applyFont="1" applyFill="1" applyAlignment="1">
      <alignment vertical="center"/>
    </xf>
    <xf numFmtId="165" fontId="17" fillId="33" borderId="0" xfId="48" applyNumberFormat="1" applyFont="1" applyFill="1" applyAlignment="1" quotePrefix="1">
      <alignment vertical="center"/>
    </xf>
    <xf numFmtId="164" fontId="17" fillId="33" borderId="0" xfId="48" applyNumberFormat="1" applyFont="1" applyFill="1" applyAlignment="1" quotePrefix="1">
      <alignment vertical="center"/>
    </xf>
    <xf numFmtId="0" fontId="15" fillId="34" borderId="11" xfId="0" applyFont="1" applyFill="1" applyBorder="1" applyAlignment="1" quotePrefix="1">
      <alignment horizontal="left"/>
    </xf>
    <xf numFmtId="165" fontId="17" fillId="34" borderId="0" xfId="48" applyNumberFormat="1" applyFont="1" applyFill="1" applyBorder="1" applyAlignment="1">
      <alignment/>
    </xf>
    <xf numFmtId="164" fontId="17" fillId="34" borderId="0" xfId="48" applyNumberFormat="1" applyFont="1" applyFill="1" applyBorder="1" applyAlignment="1">
      <alignment/>
    </xf>
    <xf numFmtId="165" fontId="14" fillId="33" borderId="0" xfId="48" applyNumberFormat="1" applyFont="1" applyFill="1" applyBorder="1" applyAlignment="1">
      <alignment/>
    </xf>
    <xf numFmtId="164" fontId="14" fillId="33" borderId="0" xfId="48" applyNumberFormat="1" applyFont="1" applyFill="1" applyBorder="1" applyAlignment="1">
      <alignment/>
    </xf>
    <xf numFmtId="165" fontId="14" fillId="34" borderId="0" xfId="48" applyNumberFormat="1" applyFont="1" applyFill="1" applyBorder="1" applyAlignment="1">
      <alignment/>
    </xf>
    <xf numFmtId="164" fontId="14" fillId="34" borderId="0" xfId="48" applyNumberFormat="1" applyFont="1" applyFill="1" applyBorder="1" applyAlignment="1">
      <alignment/>
    </xf>
    <xf numFmtId="0" fontId="14" fillId="34" borderId="10" xfId="0" applyFont="1" applyFill="1" applyBorder="1" applyAlignment="1">
      <alignment/>
    </xf>
    <xf numFmtId="165" fontId="14" fillId="34" borderId="10" xfId="48" applyNumberFormat="1" applyFont="1" applyFill="1" applyBorder="1" applyAlignment="1">
      <alignment/>
    </xf>
    <xf numFmtId="164" fontId="14" fillId="34" borderId="10" xfId="48" applyNumberFormat="1" applyFont="1" applyFill="1" applyBorder="1" applyAlignment="1">
      <alignment/>
    </xf>
    <xf numFmtId="0" fontId="13" fillId="33" borderId="0" xfId="0" applyFont="1" applyFill="1" applyAlignment="1" quotePrefix="1">
      <alignment horizontal="left"/>
    </xf>
    <xf numFmtId="165" fontId="13" fillId="33" borderId="0" xfId="0" applyNumberFormat="1" applyFont="1" applyFill="1" applyAlignment="1">
      <alignment/>
    </xf>
    <xf numFmtId="0" fontId="13" fillId="33" borderId="12" xfId="0" applyFont="1" applyFill="1" applyBorder="1" applyAlignment="1">
      <alignment vertical="center"/>
    </xf>
    <xf numFmtId="0" fontId="13" fillId="0" borderId="0" xfId="0" applyFont="1" applyAlignment="1">
      <alignment/>
    </xf>
    <xf numFmtId="0" fontId="17" fillId="0" borderId="0" xfId="0" applyFont="1" applyAlignment="1">
      <alignment/>
    </xf>
    <xf numFmtId="3" fontId="13" fillId="33" borderId="0" xfId="0" applyNumberFormat="1" applyFont="1" applyFill="1" applyAlignment="1">
      <alignment/>
    </xf>
    <xf numFmtId="2" fontId="13" fillId="33" borderId="0" xfId="0" applyNumberFormat="1" applyFont="1" applyFill="1" applyAlignment="1">
      <alignment/>
    </xf>
    <xf numFmtId="0" fontId="17" fillId="33" borderId="0" xfId="0" applyFont="1" applyFill="1" applyAlignment="1" quotePrefix="1">
      <alignment horizontal="left"/>
    </xf>
    <xf numFmtId="165" fontId="13" fillId="33" borderId="12" xfId="48" applyNumberFormat="1" applyFont="1" applyFill="1" applyBorder="1" applyAlignment="1">
      <alignment vertical="center"/>
    </xf>
    <xf numFmtId="164" fontId="13" fillId="33" borderId="12" xfId="48" applyNumberFormat="1" applyFont="1" applyFill="1" applyBorder="1" applyAlignment="1">
      <alignment vertical="center"/>
    </xf>
    <xf numFmtId="165" fontId="15" fillId="34" borderId="0" xfId="48" applyNumberFormat="1" applyFont="1" applyFill="1" applyBorder="1" applyAlignment="1">
      <alignment/>
    </xf>
    <xf numFmtId="164" fontId="15" fillId="34" borderId="0" xfId="48" applyNumberFormat="1" applyFont="1" applyFill="1" applyBorder="1" applyAlignment="1">
      <alignment/>
    </xf>
    <xf numFmtId="0" fontId="13" fillId="34" borderId="0" xfId="0" applyFont="1" applyFill="1" applyBorder="1" applyAlignment="1">
      <alignment/>
    </xf>
    <xf numFmtId="0" fontId="13" fillId="34" borderId="10" xfId="0" applyFont="1" applyFill="1" applyBorder="1" applyAlignment="1">
      <alignment/>
    </xf>
    <xf numFmtId="2" fontId="13" fillId="33" borderId="0" xfId="0" applyNumberFormat="1" applyFont="1" applyFill="1" applyBorder="1" applyAlignment="1">
      <alignment/>
    </xf>
    <xf numFmtId="164" fontId="13" fillId="33" borderId="0" xfId="48" applyNumberFormat="1" applyFont="1" applyFill="1" applyAlignment="1">
      <alignment/>
    </xf>
    <xf numFmtId="3" fontId="7" fillId="34" borderId="11" xfId="0" applyNumberFormat="1" applyFont="1" applyFill="1" applyBorder="1" applyAlignment="1">
      <alignment/>
    </xf>
    <xf numFmtId="3" fontId="6" fillId="34" borderId="10" xfId="0" applyNumberFormat="1" applyFont="1" applyFill="1" applyBorder="1" applyAlignment="1">
      <alignment/>
    </xf>
    <xf numFmtId="43" fontId="6" fillId="34" borderId="10" xfId="48" applyFont="1" applyFill="1" applyBorder="1" applyAlignment="1">
      <alignment/>
    </xf>
    <xf numFmtId="2" fontId="6" fillId="34" borderId="10" xfId="0" applyNumberFormat="1" applyFont="1" applyFill="1" applyBorder="1" applyAlignment="1">
      <alignment/>
    </xf>
    <xf numFmtId="164" fontId="8" fillId="33" borderId="10" xfId="48" applyNumberFormat="1" applyFont="1" applyFill="1" applyBorder="1" applyAlignment="1">
      <alignment vertical="center"/>
    </xf>
    <xf numFmtId="4" fontId="6" fillId="33" borderId="0" xfId="0" applyNumberFormat="1" applyFont="1" applyFill="1" applyAlignment="1">
      <alignment/>
    </xf>
    <xf numFmtId="164" fontId="6" fillId="33" borderId="0" xfId="0" applyNumberFormat="1" applyFont="1" applyFill="1" applyAlignment="1">
      <alignment/>
    </xf>
    <xf numFmtId="164" fontId="6" fillId="33" borderId="0" xfId="0" applyNumberFormat="1" applyFont="1" applyFill="1" applyAlignment="1" quotePrefix="1">
      <alignment/>
    </xf>
    <xf numFmtId="164" fontId="6" fillId="33" borderId="0" xfId="0" applyNumberFormat="1" applyFont="1" applyFill="1" applyBorder="1" applyAlignment="1">
      <alignment/>
    </xf>
    <xf numFmtId="164" fontId="0" fillId="33" borderId="0" xfId="48" applyNumberFormat="1" applyFont="1" applyFill="1" applyAlignment="1">
      <alignment/>
    </xf>
    <xf numFmtId="164" fontId="13" fillId="33" borderId="10" xfId="48" applyNumberFormat="1" applyFont="1" applyFill="1" applyBorder="1" applyAlignment="1">
      <alignment horizontal="center" vertical="center"/>
    </xf>
    <xf numFmtId="165" fontId="13" fillId="34" borderId="0" xfId="48" applyNumberFormat="1" applyFont="1" applyFill="1" applyBorder="1" applyAlignment="1">
      <alignment/>
    </xf>
    <xf numFmtId="164" fontId="13" fillId="34" borderId="0" xfId="48" applyNumberFormat="1" applyFont="1" applyFill="1" applyBorder="1" applyAlignment="1">
      <alignment/>
    </xf>
    <xf numFmtId="165" fontId="17" fillId="34" borderId="11" xfId="48" applyNumberFormat="1" applyFont="1" applyFill="1" applyBorder="1" applyAlignment="1">
      <alignment/>
    </xf>
    <xf numFmtId="164" fontId="17" fillId="34" borderId="11" xfId="48" applyNumberFormat="1" applyFont="1" applyFill="1" applyBorder="1" applyAlignment="1">
      <alignment/>
    </xf>
    <xf numFmtId="165" fontId="13" fillId="34" borderId="10" xfId="48" applyNumberFormat="1" applyFont="1" applyFill="1" applyBorder="1" applyAlignment="1">
      <alignment/>
    </xf>
    <xf numFmtId="164" fontId="13" fillId="34" borderId="10" xfId="48" applyNumberFormat="1" applyFont="1" applyFill="1" applyBorder="1" applyAlignment="1">
      <alignment/>
    </xf>
    <xf numFmtId="164" fontId="1" fillId="33" borderId="0" xfId="48" applyNumberFormat="1" applyFont="1" applyFill="1" applyBorder="1" applyAlignment="1">
      <alignment/>
    </xf>
    <xf numFmtId="168" fontId="0" fillId="33" borderId="0" xfId="0" applyNumberFormat="1" applyFill="1" applyAlignment="1">
      <alignment/>
    </xf>
    <xf numFmtId="169" fontId="16" fillId="33" borderId="0" xfId="53" applyNumberFormat="1" applyFont="1" applyFill="1" applyBorder="1" applyAlignment="1">
      <alignment/>
    </xf>
    <xf numFmtId="165" fontId="7" fillId="33" borderId="11" xfId="54" applyNumberFormat="1" applyFont="1" applyFill="1" applyBorder="1" applyAlignment="1">
      <alignment horizontal="right"/>
    </xf>
    <xf numFmtId="164" fontId="7" fillId="33" borderId="11" xfId="54" applyNumberFormat="1" applyFont="1" applyFill="1" applyBorder="1" applyAlignment="1">
      <alignment horizontal="right"/>
    </xf>
    <xf numFmtId="169" fontId="8" fillId="33" borderId="10" xfId="54" applyNumberFormat="1" applyFont="1" applyFill="1" applyBorder="1" applyAlignment="1">
      <alignment/>
    </xf>
    <xf numFmtId="165" fontId="6" fillId="33" borderId="10" xfId="54" applyNumberFormat="1" applyFont="1" applyFill="1" applyBorder="1" applyAlignment="1">
      <alignment horizontal="right"/>
    </xf>
    <xf numFmtId="164" fontId="6" fillId="33" borderId="10" xfId="54" applyNumberFormat="1" applyFont="1" applyFill="1" applyBorder="1" applyAlignment="1">
      <alignment horizontal="right"/>
    </xf>
    <xf numFmtId="164" fontId="8" fillId="33" borderId="11" xfId="48" applyNumberFormat="1" applyFont="1" applyFill="1" applyBorder="1" applyAlignment="1">
      <alignment vertical="center"/>
    </xf>
    <xf numFmtId="0" fontId="6" fillId="33" borderId="10" xfId="0" applyFont="1" applyFill="1" applyBorder="1" applyAlignment="1">
      <alignment vertical="center" wrapText="1"/>
    </xf>
    <xf numFmtId="164" fontId="6" fillId="33" borderId="10" xfId="48" applyNumberFormat="1" applyFont="1" applyFill="1" applyBorder="1" applyAlignment="1">
      <alignment vertical="center"/>
    </xf>
    <xf numFmtId="178" fontId="6" fillId="33" borderId="0" xfId="51" applyNumberFormat="1" applyFont="1" applyFill="1" applyBorder="1" applyAlignment="1">
      <alignment horizontal="center"/>
    </xf>
    <xf numFmtId="178" fontId="6" fillId="33" borderId="0" xfId="51" applyNumberFormat="1" applyFont="1" applyFill="1" applyBorder="1" applyAlignment="1">
      <alignment/>
    </xf>
    <xf numFmtId="0" fontId="65" fillId="33" borderId="0" xfId="0" applyFont="1" applyFill="1" applyAlignment="1">
      <alignment/>
    </xf>
    <xf numFmtId="165" fontId="8" fillId="33" borderId="0" xfId="48" applyNumberFormat="1" applyFont="1" applyFill="1" applyAlignment="1">
      <alignment horizontal="center"/>
    </xf>
    <xf numFmtId="0" fontId="6" fillId="33" borderId="0" xfId="61" applyFont="1" applyFill="1" applyAlignment="1" quotePrefix="1">
      <alignment horizontal="left"/>
      <protection/>
    </xf>
    <xf numFmtId="0" fontId="6" fillId="33" borderId="11" xfId="0" applyFont="1" applyFill="1" applyBorder="1" applyAlignment="1" quotePrefix="1">
      <alignment vertical="center" wrapText="1"/>
    </xf>
    <xf numFmtId="165" fontId="6" fillId="33" borderId="0" xfId="51" applyNumberFormat="1" applyFont="1" applyFill="1" applyBorder="1" applyAlignment="1">
      <alignment horizontal="center" vertical="center" wrapText="1"/>
    </xf>
    <xf numFmtId="165" fontId="6" fillId="33" borderId="12" xfId="51" applyNumberFormat="1" applyFont="1" applyFill="1" applyBorder="1" applyAlignment="1">
      <alignment horizontal="center" vertical="center" wrapText="1"/>
    </xf>
    <xf numFmtId="183" fontId="7" fillId="34" borderId="11" xfId="51" applyNumberFormat="1" applyFont="1" applyFill="1" applyBorder="1" applyAlignment="1">
      <alignment/>
    </xf>
    <xf numFmtId="164" fontId="7" fillId="34" borderId="11" xfId="48" applyNumberFormat="1" applyFont="1" applyFill="1" applyBorder="1" applyAlignment="1">
      <alignment horizontal="left" vertical="center" wrapText="1"/>
    </xf>
    <xf numFmtId="164" fontId="60" fillId="34" borderId="11" xfId="48" applyNumberFormat="1" applyFont="1" applyFill="1" applyBorder="1" applyAlignment="1">
      <alignment/>
    </xf>
    <xf numFmtId="178" fontId="7" fillId="34" borderId="11" xfId="51" applyNumberFormat="1" applyFont="1" applyFill="1" applyBorder="1" applyAlignment="1">
      <alignment vertical="center"/>
    </xf>
    <xf numFmtId="3" fontId="6" fillId="33" borderId="0" xfId="0" applyNumberFormat="1" applyFont="1" applyFill="1" applyBorder="1" applyAlignment="1">
      <alignment/>
    </xf>
    <xf numFmtId="167" fontId="6" fillId="33" borderId="0" xfId="0" applyNumberFormat="1" applyFont="1" applyFill="1" applyBorder="1" applyAlignment="1">
      <alignment/>
    </xf>
    <xf numFmtId="183" fontId="6" fillId="33" borderId="0" xfId="51" applyNumberFormat="1" applyFont="1" applyFill="1" applyBorder="1" applyAlignment="1">
      <alignment/>
    </xf>
    <xf numFmtId="3" fontId="6" fillId="34" borderId="0" xfId="0" applyNumberFormat="1" applyFont="1" applyFill="1" applyBorder="1" applyAlignment="1">
      <alignment/>
    </xf>
    <xf numFmtId="168" fontId="6" fillId="34" borderId="0" xfId="0" applyNumberFormat="1" applyFont="1" applyFill="1" applyBorder="1" applyAlignment="1">
      <alignment/>
    </xf>
    <xf numFmtId="167" fontId="6" fillId="34" borderId="0" xfId="0" applyNumberFormat="1" applyFont="1" applyFill="1" applyBorder="1" applyAlignment="1">
      <alignment/>
    </xf>
    <xf numFmtId="183" fontId="6" fillId="34" borderId="0" xfId="51" applyNumberFormat="1" applyFont="1" applyFill="1" applyBorder="1" applyAlignment="1">
      <alignment/>
    </xf>
    <xf numFmtId="178" fontId="6" fillId="34" borderId="0" xfId="51" applyNumberFormat="1" applyFont="1" applyFill="1" applyBorder="1" applyAlignment="1">
      <alignment/>
    </xf>
    <xf numFmtId="168" fontId="6" fillId="33" borderId="0" xfId="0" applyNumberFormat="1" applyFont="1" applyFill="1" applyBorder="1" applyAlignment="1">
      <alignment/>
    </xf>
    <xf numFmtId="0" fontId="8" fillId="34" borderId="10" xfId="0" applyFont="1" applyFill="1" applyBorder="1" applyAlignment="1">
      <alignment wrapText="1"/>
    </xf>
    <xf numFmtId="165" fontId="8" fillId="34" borderId="10" xfId="48" applyNumberFormat="1" applyFont="1" applyFill="1" applyBorder="1" applyAlignment="1">
      <alignment wrapText="1"/>
    </xf>
    <xf numFmtId="168" fontId="6" fillId="34" borderId="10" xfId="0" applyNumberFormat="1" applyFont="1" applyFill="1" applyBorder="1" applyAlignment="1">
      <alignment/>
    </xf>
    <xf numFmtId="167" fontId="6" fillId="34" borderId="10" xfId="0" applyNumberFormat="1" applyFont="1" applyFill="1" applyBorder="1" applyAlignment="1">
      <alignment/>
    </xf>
    <xf numFmtId="178" fontId="6" fillId="34" borderId="10" xfId="51" applyNumberFormat="1" applyFont="1" applyFill="1" applyBorder="1" applyAlignment="1">
      <alignment/>
    </xf>
    <xf numFmtId="167" fontId="59" fillId="34" borderId="10" xfId="0" applyNumberFormat="1" applyFont="1" applyFill="1" applyBorder="1" applyAlignment="1">
      <alignment/>
    </xf>
    <xf numFmtId="0" fontId="66" fillId="33" borderId="0" xfId="0" applyFont="1" applyFill="1" applyBorder="1" applyAlignment="1">
      <alignment wrapText="1"/>
    </xf>
    <xf numFmtId="168" fontId="66" fillId="33" borderId="0" xfId="0" applyNumberFormat="1" applyFont="1" applyFill="1" applyBorder="1" applyAlignment="1">
      <alignment/>
    </xf>
    <xf numFmtId="167" fontId="66" fillId="33" borderId="0" xfId="0" applyNumberFormat="1" applyFont="1" applyFill="1" applyBorder="1" applyAlignment="1">
      <alignment/>
    </xf>
    <xf numFmtId="183" fontId="66" fillId="33" borderId="0" xfId="51" applyNumberFormat="1" applyFont="1" applyFill="1" applyBorder="1" applyAlignment="1">
      <alignment/>
    </xf>
    <xf numFmtId="178" fontId="66" fillId="33" borderId="0" xfId="51" applyNumberFormat="1" applyFont="1" applyFill="1" applyBorder="1" applyAlignment="1">
      <alignment/>
    </xf>
    <xf numFmtId="167" fontId="66" fillId="33" borderId="0" xfId="0" applyNumberFormat="1" applyFont="1" applyFill="1" applyBorder="1" applyAlignment="1">
      <alignment/>
    </xf>
    <xf numFmtId="0" fontId="66" fillId="34" borderId="0" xfId="0" applyFont="1" applyFill="1" applyBorder="1" applyAlignment="1">
      <alignment wrapText="1"/>
    </xf>
    <xf numFmtId="168" fontId="66" fillId="34" borderId="0" xfId="0" applyNumberFormat="1" applyFont="1" applyFill="1" applyBorder="1" applyAlignment="1">
      <alignment/>
    </xf>
    <xf numFmtId="167" fontId="66" fillId="34" borderId="0" xfId="0" applyNumberFormat="1" applyFont="1" applyFill="1" applyBorder="1" applyAlignment="1">
      <alignment/>
    </xf>
    <xf numFmtId="183" fontId="66" fillId="34" borderId="0" xfId="51" applyNumberFormat="1" applyFont="1" applyFill="1" applyBorder="1" applyAlignment="1">
      <alignment/>
    </xf>
    <xf numFmtId="178" fontId="66" fillId="34" borderId="0" xfId="51" applyNumberFormat="1" applyFont="1" applyFill="1" applyBorder="1" applyAlignment="1">
      <alignment/>
    </xf>
    <xf numFmtId="167" fontId="66" fillId="34" borderId="0" xfId="0" applyNumberFormat="1" applyFont="1" applyFill="1" applyBorder="1" applyAlignment="1">
      <alignment/>
    </xf>
    <xf numFmtId="0" fontId="60" fillId="34" borderId="11" xfId="0" applyFont="1" applyFill="1" applyBorder="1" applyAlignment="1">
      <alignment/>
    </xf>
    <xf numFmtId="183" fontId="6" fillId="33" borderId="0" xfId="0" applyNumberFormat="1" applyFont="1" applyFill="1" applyAlignment="1">
      <alignment/>
    </xf>
    <xf numFmtId="0" fontId="66" fillId="33" borderId="0" xfId="0" applyFont="1" applyFill="1" applyAlignment="1">
      <alignment/>
    </xf>
    <xf numFmtId="0" fontId="6" fillId="0" borderId="0" xfId="0" applyFont="1" applyAlignment="1">
      <alignment/>
    </xf>
    <xf numFmtId="178" fontId="6" fillId="33" borderId="11" xfId="51" applyNumberFormat="1" applyFont="1" applyFill="1" applyBorder="1" applyAlignment="1">
      <alignment horizontal="center" vertical="center" wrapText="1"/>
    </xf>
    <xf numFmtId="165" fontId="9" fillId="35" borderId="0" xfId="52" applyNumberFormat="1" applyFont="1" applyFill="1" applyBorder="1" applyAlignment="1">
      <alignment horizontal="left"/>
    </xf>
    <xf numFmtId="165" fontId="9" fillId="35" borderId="0" xfId="52" applyNumberFormat="1" applyFont="1" applyFill="1" applyAlignment="1">
      <alignment horizontal="left"/>
    </xf>
    <xf numFmtId="0" fontId="7" fillId="33" borderId="0" xfId="0" applyFont="1" applyFill="1" applyBorder="1" applyAlignment="1">
      <alignment vertical="center" wrapText="1"/>
    </xf>
    <xf numFmtId="43" fontId="59" fillId="33" borderId="0" xfId="48" applyFont="1" applyFill="1" applyBorder="1" applyAlignment="1">
      <alignment/>
    </xf>
    <xf numFmtId="165" fontId="60" fillId="34" borderId="11" xfId="48" applyNumberFormat="1" applyFont="1" applyFill="1" applyBorder="1" applyAlignment="1">
      <alignment/>
    </xf>
    <xf numFmtId="0" fontId="1" fillId="34" borderId="0" xfId="0" applyFont="1" applyFill="1" applyAlignment="1">
      <alignment/>
    </xf>
    <xf numFmtId="0" fontId="0" fillId="34" borderId="0" xfId="0" applyFill="1" applyAlignment="1">
      <alignment/>
    </xf>
    <xf numFmtId="0" fontId="0" fillId="34" borderId="0" xfId="0" applyFill="1" applyBorder="1" applyAlignment="1">
      <alignment/>
    </xf>
    <xf numFmtId="165" fontId="59" fillId="34" borderId="10" xfId="48" applyNumberFormat="1" applyFont="1" applyFill="1" applyBorder="1" applyAlignment="1">
      <alignment/>
    </xf>
    <xf numFmtId="164" fontId="59" fillId="34" borderId="10" xfId="48" applyNumberFormat="1" applyFont="1" applyFill="1" applyBorder="1" applyAlignment="1">
      <alignment/>
    </xf>
    <xf numFmtId="0" fontId="0" fillId="34" borderId="10" xfId="0" applyFill="1" applyBorder="1" applyAlignment="1">
      <alignment/>
    </xf>
    <xf numFmtId="3" fontId="9" fillId="34" borderId="11" xfId="0" applyNumberFormat="1" applyFont="1" applyFill="1" applyBorder="1" applyAlignment="1">
      <alignment vertical="center" wrapText="1"/>
    </xf>
    <xf numFmtId="167" fontId="9" fillId="34" borderId="11" xfId="0" applyNumberFormat="1" applyFont="1" applyFill="1" applyBorder="1" applyAlignment="1">
      <alignment vertical="center" wrapText="1"/>
    </xf>
    <xf numFmtId="3" fontId="9" fillId="34" borderId="11" xfId="0" applyNumberFormat="1" applyFont="1" applyFill="1" applyBorder="1" applyAlignment="1">
      <alignment/>
    </xf>
    <xf numFmtId="167" fontId="9" fillId="34" borderId="11" xfId="0" applyNumberFormat="1" applyFont="1" applyFill="1" applyBorder="1" applyAlignment="1">
      <alignment/>
    </xf>
    <xf numFmtId="4" fontId="9" fillId="34" borderId="11" xfId="0" applyNumberFormat="1" applyFont="1" applyFill="1" applyBorder="1" applyAlignment="1">
      <alignment/>
    </xf>
    <xf numFmtId="0" fontId="8" fillId="34" borderId="11" xfId="0" applyFont="1" applyFill="1" applyBorder="1" applyAlignment="1">
      <alignment/>
    </xf>
    <xf numFmtId="3" fontId="8" fillId="34" borderId="10" xfId="0" applyNumberFormat="1" applyFont="1" applyFill="1" applyBorder="1" applyAlignment="1">
      <alignment vertical="center" wrapText="1"/>
    </xf>
    <xf numFmtId="167" fontId="8" fillId="34" borderId="10" xfId="0" applyNumberFormat="1" applyFont="1" applyFill="1" applyBorder="1" applyAlignment="1">
      <alignment vertical="center" wrapText="1"/>
    </xf>
    <xf numFmtId="3" fontId="8" fillId="34" borderId="10" xfId="0" applyNumberFormat="1" applyFont="1" applyFill="1" applyBorder="1" applyAlignment="1">
      <alignment/>
    </xf>
    <xf numFmtId="167" fontId="8" fillId="34" borderId="10" xfId="0" applyNumberFormat="1" applyFont="1" applyFill="1" applyBorder="1" applyAlignment="1">
      <alignment/>
    </xf>
    <xf numFmtId="1" fontId="8" fillId="34" borderId="10" xfId="0" applyNumberFormat="1" applyFont="1" applyFill="1" applyBorder="1" applyAlignment="1">
      <alignment/>
    </xf>
    <xf numFmtId="4" fontId="8" fillId="34" borderId="10" xfId="0" applyNumberFormat="1" applyFont="1" applyFill="1" applyBorder="1" applyAlignment="1">
      <alignment/>
    </xf>
    <xf numFmtId="164" fontId="8" fillId="33" borderId="12" xfId="48" applyNumberFormat="1" applyFont="1" applyFill="1" applyBorder="1" applyAlignment="1">
      <alignment horizontal="center" vertical="center" wrapText="1"/>
    </xf>
    <xf numFmtId="165" fontId="8" fillId="33" borderId="12" xfId="48" applyNumberFormat="1" applyFont="1" applyFill="1" applyBorder="1" applyAlignment="1">
      <alignment horizontal="center" vertical="center" wrapText="1"/>
    </xf>
    <xf numFmtId="0" fontId="6" fillId="33" borderId="12" xfId="64" applyFont="1" applyFill="1" applyBorder="1" applyAlignment="1">
      <alignment horizontal="center" vertical="center" wrapText="1"/>
      <protection/>
    </xf>
    <xf numFmtId="0" fontId="6" fillId="33" borderId="11" xfId="64" applyFont="1" applyFill="1" applyBorder="1" applyAlignment="1">
      <alignment horizontal="center" vertical="center" wrapText="1"/>
      <protection/>
    </xf>
    <xf numFmtId="4" fontId="10" fillId="33" borderId="0" xfId="0" applyNumberFormat="1" applyFont="1" applyFill="1" applyBorder="1" applyAlignment="1" quotePrefix="1">
      <alignment horizontal="left" vertical="top" wrapText="1"/>
    </xf>
    <xf numFmtId="0" fontId="60" fillId="33" borderId="10" xfId="0" applyFont="1" applyFill="1" applyBorder="1" applyAlignment="1">
      <alignment horizontal="center"/>
    </xf>
    <xf numFmtId="0" fontId="6" fillId="34" borderId="10" xfId="60" applyFont="1" applyFill="1" applyBorder="1">
      <alignment/>
      <protection/>
    </xf>
    <xf numFmtId="2" fontId="59" fillId="34" borderId="10" xfId="0" applyNumberFormat="1" applyFont="1" applyFill="1" applyBorder="1" applyAlignment="1">
      <alignment/>
    </xf>
    <xf numFmtId="164" fontId="61" fillId="33" borderId="0" xfId="48" applyNumberFormat="1" applyFont="1" applyFill="1" applyAlignment="1">
      <alignment/>
    </xf>
    <xf numFmtId="164" fontId="60" fillId="33" borderId="10" xfId="48" applyNumberFormat="1" applyFont="1" applyFill="1" applyBorder="1" applyAlignment="1">
      <alignment horizontal="center"/>
    </xf>
    <xf numFmtId="165" fontId="61" fillId="33" borderId="0" xfId="48" applyNumberFormat="1" applyFont="1" applyFill="1" applyAlignment="1">
      <alignment/>
    </xf>
    <xf numFmtId="165" fontId="60" fillId="33" borderId="10" xfId="48" applyNumberFormat="1" applyFont="1" applyFill="1" applyBorder="1" applyAlignment="1">
      <alignment horizontal="center"/>
    </xf>
    <xf numFmtId="164" fontId="9" fillId="33" borderId="0" xfId="48" applyNumberFormat="1" applyFont="1" applyFill="1" applyAlignment="1">
      <alignment/>
    </xf>
    <xf numFmtId="164" fontId="9" fillId="33" borderId="0" xfId="48" applyNumberFormat="1" applyFont="1" applyFill="1" applyAlignment="1">
      <alignment horizontal="left"/>
    </xf>
    <xf numFmtId="164" fontId="15" fillId="33" borderId="0" xfId="48" applyNumberFormat="1" applyFont="1" applyFill="1" applyAlignment="1">
      <alignment horizontal="left"/>
    </xf>
    <xf numFmtId="164" fontId="16" fillId="33" borderId="0" xfId="48" applyNumberFormat="1" applyFont="1" applyFill="1" applyAlignment="1">
      <alignment/>
    </xf>
    <xf numFmtId="164" fontId="61" fillId="33" borderId="0" xfId="48" applyNumberFormat="1" applyFont="1" applyFill="1" applyBorder="1" applyAlignment="1">
      <alignment/>
    </xf>
    <xf numFmtId="164" fontId="61" fillId="34" borderId="0" xfId="48" applyNumberFormat="1" applyFont="1" applyFill="1" applyBorder="1" applyAlignment="1">
      <alignment/>
    </xf>
    <xf numFmtId="165" fontId="61" fillId="33" borderId="0" xfId="48" applyNumberFormat="1" applyFont="1" applyFill="1" applyBorder="1" applyAlignment="1">
      <alignment/>
    </xf>
    <xf numFmtId="165" fontId="61" fillId="34" borderId="0" xfId="48" applyNumberFormat="1" applyFont="1" applyFill="1" applyBorder="1" applyAlignment="1">
      <alignment/>
    </xf>
    <xf numFmtId="164" fontId="62" fillId="33" borderId="10" xfId="48" applyNumberFormat="1" applyFont="1" applyFill="1" applyBorder="1" applyAlignment="1">
      <alignment horizontal="center"/>
    </xf>
    <xf numFmtId="0" fontId="62" fillId="34" borderId="11" xfId="0" applyFont="1" applyFill="1" applyBorder="1" applyAlignment="1">
      <alignment/>
    </xf>
    <xf numFmtId="0" fontId="61" fillId="34" borderId="11" xfId="0" applyFont="1" applyFill="1" applyBorder="1" applyAlignment="1">
      <alignment/>
    </xf>
    <xf numFmtId="3" fontId="62" fillId="34" borderId="11" xfId="0" applyNumberFormat="1" applyFont="1" applyFill="1" applyBorder="1" applyAlignment="1">
      <alignment/>
    </xf>
    <xf numFmtId="164" fontId="62" fillId="34" borderId="11" xfId="48" applyNumberFormat="1" applyFont="1" applyFill="1" applyBorder="1" applyAlignment="1">
      <alignment/>
    </xf>
    <xf numFmtId="0" fontId="13" fillId="34" borderId="10" xfId="60" applyFont="1" applyFill="1" applyBorder="1">
      <alignment/>
      <protection/>
    </xf>
    <xf numFmtId="165" fontId="61" fillId="34" borderId="10" xfId="48" applyNumberFormat="1" applyFont="1" applyFill="1" applyBorder="1" applyAlignment="1">
      <alignment/>
    </xf>
    <xf numFmtId="164" fontId="61" fillId="34" borderId="10" xfId="48" applyNumberFormat="1" applyFont="1" applyFill="1" applyBorder="1" applyAlignment="1">
      <alignment/>
    </xf>
    <xf numFmtId="165" fontId="62" fillId="34" borderId="11" xfId="48" applyNumberFormat="1" applyFont="1" applyFill="1" applyBorder="1" applyAlignment="1">
      <alignment/>
    </xf>
    <xf numFmtId="0" fontId="6" fillId="33" borderId="10" xfId="60" applyFont="1" applyFill="1" applyBorder="1">
      <alignment/>
      <protection/>
    </xf>
    <xf numFmtId="0" fontId="7" fillId="33" borderId="0" xfId="0" applyFont="1" applyFill="1" applyBorder="1" applyAlignment="1">
      <alignment/>
    </xf>
    <xf numFmtId="167" fontId="6" fillId="33" borderId="0" xfId="0" applyNumberFormat="1" applyFont="1" applyFill="1" applyBorder="1" applyAlignment="1">
      <alignment/>
    </xf>
    <xf numFmtId="0" fontId="17" fillId="33" borderId="0" xfId="0" applyFont="1" applyFill="1" applyBorder="1" applyAlignment="1">
      <alignment/>
    </xf>
    <xf numFmtId="167" fontId="17" fillId="33" borderId="0" xfId="0" applyNumberFormat="1" applyFont="1" applyFill="1" applyBorder="1" applyAlignment="1">
      <alignment/>
    </xf>
    <xf numFmtId="164" fontId="17" fillId="33" borderId="0" xfId="48" applyNumberFormat="1" applyFont="1" applyFill="1" applyBorder="1" applyAlignment="1">
      <alignment/>
    </xf>
    <xf numFmtId="165" fontId="17" fillId="33" borderId="0" xfId="48" applyNumberFormat="1" applyFont="1" applyFill="1" applyBorder="1" applyAlignment="1">
      <alignment/>
    </xf>
    <xf numFmtId="0" fontId="17" fillId="33" borderId="0" xfId="0" applyFont="1" applyFill="1" applyBorder="1" applyAlignment="1">
      <alignment horizontal="left"/>
    </xf>
    <xf numFmtId="0" fontId="6" fillId="33" borderId="0" xfId="0" applyFont="1" applyFill="1" applyBorder="1" applyAlignment="1">
      <alignment horizontal="center"/>
    </xf>
    <xf numFmtId="0" fontId="7" fillId="34" borderId="11" xfId="0" applyFont="1" applyFill="1" applyBorder="1" applyAlignment="1">
      <alignment/>
    </xf>
    <xf numFmtId="0" fontId="6" fillId="36" borderId="0" xfId="0" applyFont="1" applyFill="1" applyBorder="1" applyAlignment="1">
      <alignment/>
    </xf>
    <xf numFmtId="0" fontId="10" fillId="35" borderId="0" xfId="0" applyFont="1" applyFill="1" applyAlignment="1">
      <alignment/>
    </xf>
    <xf numFmtId="0" fontId="6" fillId="0" borderId="0" xfId="0" applyFont="1" applyBorder="1" applyAlignment="1">
      <alignment/>
    </xf>
    <xf numFmtId="164" fontId="6" fillId="0" borderId="0" xfId="48" applyNumberFormat="1" applyFont="1" applyBorder="1" applyAlignment="1">
      <alignment/>
    </xf>
    <xf numFmtId="165" fontId="6" fillId="0" borderId="0" xfId="48" applyNumberFormat="1" applyFont="1" applyBorder="1" applyAlignment="1">
      <alignment/>
    </xf>
    <xf numFmtId="43" fontId="8" fillId="34" borderId="0" xfId="48" applyFont="1" applyFill="1" applyBorder="1" applyAlignment="1">
      <alignment horizontal="center" vertical="center" wrapText="1"/>
    </xf>
    <xf numFmtId="165" fontId="8" fillId="33" borderId="10" xfId="48" applyNumberFormat="1" applyFont="1" applyFill="1" applyBorder="1" applyAlignment="1">
      <alignment horizontal="center" vertical="center" wrapText="1"/>
    </xf>
    <xf numFmtId="164" fontId="8" fillId="33" borderId="10" xfId="48" applyNumberFormat="1" applyFont="1" applyFill="1" applyBorder="1" applyAlignment="1">
      <alignment horizontal="center" vertical="center" wrapText="1"/>
    </xf>
    <xf numFmtId="43" fontId="8" fillId="33" borderId="10" xfId="48" applyFont="1" applyFill="1" applyBorder="1" applyAlignment="1">
      <alignment horizontal="center" vertical="center" wrapText="1"/>
    </xf>
    <xf numFmtId="43" fontId="8" fillId="34" borderId="10" xfId="48" applyFont="1" applyFill="1" applyBorder="1" applyAlignment="1">
      <alignment vertical="center"/>
    </xf>
    <xf numFmtId="164" fontId="9" fillId="33" borderId="0" xfId="48" applyNumberFormat="1" applyFont="1" applyFill="1" applyAlignment="1">
      <alignment vertical="center"/>
    </xf>
    <xf numFmtId="0" fontId="1" fillId="33" borderId="0" xfId="0" applyFont="1" applyFill="1" applyAlignment="1">
      <alignment/>
    </xf>
    <xf numFmtId="0" fontId="0" fillId="33" borderId="0" xfId="0" applyFont="1" applyFill="1" applyAlignment="1">
      <alignment/>
    </xf>
    <xf numFmtId="165" fontId="9" fillId="33" borderId="0" xfId="0" applyNumberFormat="1" applyFont="1" applyFill="1" applyAlignment="1">
      <alignment vertical="center"/>
    </xf>
    <xf numFmtId="0" fontId="8" fillId="33" borderId="11" xfId="0" applyFont="1" applyFill="1" applyBorder="1" applyAlignment="1">
      <alignment/>
    </xf>
    <xf numFmtId="0" fontId="9" fillId="33" borderId="0" xfId="0" applyFont="1" applyFill="1" applyBorder="1" applyAlignment="1">
      <alignment horizontal="center"/>
    </xf>
    <xf numFmtId="0" fontId="9" fillId="33" borderId="11" xfId="0" applyFont="1" applyFill="1" applyBorder="1" applyAlignment="1">
      <alignment horizontal="center"/>
    </xf>
    <xf numFmtId="0" fontId="8" fillId="34" borderId="10" xfId="0" applyFont="1" applyFill="1" applyBorder="1" applyAlignment="1">
      <alignment/>
    </xf>
    <xf numFmtId="164" fontId="59" fillId="33" borderId="0" xfId="48" applyNumberFormat="1" applyFont="1" applyFill="1" applyAlignment="1">
      <alignment/>
    </xf>
    <xf numFmtId="164" fontId="9" fillId="33" borderId="11" xfId="48" applyNumberFormat="1" applyFont="1" applyFill="1" applyBorder="1" applyAlignment="1">
      <alignment horizontal="center"/>
    </xf>
    <xf numFmtId="164" fontId="8" fillId="33" borderId="0" xfId="0" applyNumberFormat="1" applyFont="1" applyFill="1" applyBorder="1" applyAlignment="1">
      <alignment vertical="center"/>
    </xf>
    <xf numFmtId="0" fontId="7" fillId="33" borderId="0" xfId="48" applyNumberFormat="1" applyFont="1" applyFill="1" applyBorder="1" applyAlignment="1" quotePrefix="1">
      <alignment horizontal="left" vertical="center"/>
    </xf>
    <xf numFmtId="0" fontId="13" fillId="33" borderId="0" xfId="0" applyFont="1" applyFill="1" applyBorder="1" applyAlignment="1">
      <alignment vertical="center"/>
    </xf>
    <xf numFmtId="3" fontId="0" fillId="33" borderId="0" xfId="0" applyNumberFormat="1" applyFill="1" applyBorder="1" applyAlignment="1">
      <alignment/>
    </xf>
    <xf numFmtId="2" fontId="0" fillId="33" borderId="0" xfId="0" applyNumberFormat="1" applyFill="1" applyBorder="1" applyAlignment="1">
      <alignment/>
    </xf>
    <xf numFmtId="0" fontId="9" fillId="33" borderId="0" xfId="0" applyFont="1" applyFill="1" applyAlignment="1">
      <alignment vertical="center" wrapText="1"/>
    </xf>
    <xf numFmtId="164" fontId="9" fillId="33" borderId="0" xfId="0" applyNumberFormat="1" applyFont="1" applyFill="1" applyAlignment="1">
      <alignment vertical="center" wrapText="1"/>
    </xf>
    <xf numFmtId="164" fontId="9" fillId="33" borderId="0" xfId="0" applyNumberFormat="1" applyFont="1" applyFill="1" applyBorder="1" applyAlignment="1">
      <alignment vertical="center" wrapText="1"/>
    </xf>
    <xf numFmtId="0" fontId="9" fillId="33" borderId="0" xfId="0" applyFont="1" applyFill="1" applyBorder="1" applyAlignment="1">
      <alignment vertical="center"/>
    </xf>
    <xf numFmtId="0" fontId="8" fillId="33" borderId="0" xfId="0" applyFont="1" applyFill="1" applyBorder="1" applyAlignment="1">
      <alignment horizontal="center" vertical="center"/>
    </xf>
    <xf numFmtId="0" fontId="8" fillId="33" borderId="0" xfId="0" applyNumberFormat="1" applyFont="1" applyFill="1" applyBorder="1" applyAlignment="1">
      <alignment horizontal="center" vertical="center" wrapText="1"/>
    </xf>
    <xf numFmtId="164" fontId="0" fillId="33" borderId="0" xfId="48" applyNumberFormat="1" applyFont="1" applyFill="1" applyAlignment="1">
      <alignment/>
    </xf>
    <xf numFmtId="164" fontId="9" fillId="33" borderId="0" xfId="0" applyNumberFormat="1" applyFont="1" applyFill="1" applyAlignment="1">
      <alignment vertical="center"/>
    </xf>
    <xf numFmtId="164" fontId="0" fillId="33" borderId="0" xfId="0" applyNumberFormat="1" applyFill="1" applyAlignment="1">
      <alignment/>
    </xf>
    <xf numFmtId="164" fontId="8" fillId="33" borderId="0" xfId="48" applyNumberFormat="1" applyFont="1" applyFill="1" applyBorder="1" applyAlignment="1">
      <alignment horizontal="center"/>
    </xf>
    <xf numFmtId="0" fontId="8" fillId="33" borderId="0" xfId="0" applyFont="1" applyFill="1" applyBorder="1" applyAlignment="1">
      <alignment horizontal="center"/>
    </xf>
    <xf numFmtId="165" fontId="0" fillId="33" borderId="0" xfId="48" applyNumberFormat="1" applyFont="1" applyFill="1" applyBorder="1" applyAlignment="1">
      <alignment/>
    </xf>
    <xf numFmtId="164" fontId="0" fillId="33" borderId="0" xfId="48" applyNumberFormat="1" applyFont="1" applyFill="1" applyBorder="1" applyAlignment="1">
      <alignment/>
    </xf>
    <xf numFmtId="165" fontId="1" fillId="34" borderId="11" xfId="48" applyNumberFormat="1" applyFont="1" applyFill="1" applyBorder="1" applyAlignment="1">
      <alignment/>
    </xf>
    <xf numFmtId="164" fontId="1" fillId="34" borderId="11" xfId="48" applyNumberFormat="1" applyFont="1" applyFill="1" applyBorder="1" applyAlignment="1">
      <alignment/>
    </xf>
    <xf numFmtId="165" fontId="0" fillId="34" borderId="0" xfId="48" applyNumberFormat="1" applyFont="1" applyFill="1" applyBorder="1" applyAlignment="1">
      <alignment/>
    </xf>
    <xf numFmtId="164" fontId="0" fillId="34" borderId="0" xfId="48" applyNumberFormat="1" applyFont="1" applyFill="1" applyBorder="1" applyAlignment="1">
      <alignment/>
    </xf>
    <xf numFmtId="165" fontId="0" fillId="34" borderId="10" xfId="48" applyNumberFormat="1" applyFont="1" applyFill="1" applyBorder="1" applyAlignment="1">
      <alignment/>
    </xf>
    <xf numFmtId="164" fontId="0" fillId="34" borderId="10" xfId="48" applyNumberFormat="1" applyFont="1" applyFill="1" applyBorder="1" applyAlignment="1">
      <alignment/>
    </xf>
    <xf numFmtId="0" fontId="13" fillId="33" borderId="0" xfId="0" applyFont="1" applyFill="1" applyBorder="1" applyAlignment="1">
      <alignment vertical="center" wrapText="1"/>
    </xf>
    <xf numFmtId="0" fontId="13" fillId="34" borderId="0" xfId="0" applyFont="1" applyFill="1" applyBorder="1" applyAlignment="1">
      <alignment vertical="center" wrapText="1"/>
    </xf>
    <xf numFmtId="165" fontId="7" fillId="34" borderId="11" xfId="54" applyNumberFormat="1" applyFont="1" applyFill="1" applyBorder="1" applyAlignment="1">
      <alignment horizontal="right"/>
    </xf>
    <xf numFmtId="164" fontId="7" fillId="34" borderId="11" xfId="54" applyNumberFormat="1" applyFont="1" applyFill="1" applyBorder="1" applyAlignment="1">
      <alignment horizontal="right"/>
    </xf>
    <xf numFmtId="169" fontId="8" fillId="34" borderId="0" xfId="54" applyNumberFormat="1" applyFont="1" applyFill="1" applyBorder="1" applyAlignment="1">
      <alignment/>
    </xf>
    <xf numFmtId="165" fontId="6" fillId="34" borderId="0" xfId="54" applyNumberFormat="1" applyFont="1" applyFill="1" applyBorder="1" applyAlignment="1">
      <alignment horizontal="right"/>
    </xf>
    <xf numFmtId="164" fontId="6" fillId="34" borderId="0" xfId="54" applyNumberFormat="1" applyFont="1" applyFill="1" applyBorder="1" applyAlignment="1">
      <alignment horizontal="right"/>
    </xf>
    <xf numFmtId="0" fontId="6" fillId="33" borderId="0" xfId="64" applyFont="1" applyFill="1" applyBorder="1" applyAlignment="1">
      <alignment vertical="center" wrapText="1"/>
      <protection/>
    </xf>
    <xf numFmtId="165" fontId="6" fillId="33" borderId="0" xfId="54" applyNumberFormat="1" applyFont="1" applyFill="1" applyBorder="1" applyAlignment="1">
      <alignment vertical="center"/>
    </xf>
    <xf numFmtId="0" fontId="6" fillId="33" borderId="0" xfId="64" applyFont="1" applyFill="1" applyBorder="1" applyAlignment="1">
      <alignment vertical="center"/>
      <protection/>
    </xf>
    <xf numFmtId="165" fontId="6" fillId="33" borderId="0" xfId="54" applyNumberFormat="1" applyFont="1" applyFill="1" applyBorder="1" applyAlignment="1">
      <alignment vertical="center" wrapText="1"/>
    </xf>
    <xf numFmtId="0" fontId="8" fillId="33" borderId="0" xfId="64" applyFont="1" applyFill="1" applyBorder="1" applyAlignment="1">
      <alignment vertical="center"/>
      <protection/>
    </xf>
    <xf numFmtId="0" fontId="6" fillId="33" borderId="0" xfId="64" applyFont="1" applyFill="1" applyBorder="1" applyAlignment="1">
      <alignment horizontal="center" vertical="center" wrapText="1"/>
      <protection/>
    </xf>
    <xf numFmtId="169" fontId="6" fillId="33" borderId="0" xfId="64" applyNumberFormat="1" applyFont="1" applyFill="1" applyBorder="1" applyAlignment="1">
      <alignment horizontal="center" vertical="center" wrapText="1"/>
      <protection/>
    </xf>
    <xf numFmtId="164" fontId="6" fillId="33" borderId="0" xfId="64" applyNumberFormat="1" applyFont="1" applyFill="1" applyBorder="1" applyAlignment="1">
      <alignment horizontal="center" vertical="center" wrapText="1"/>
      <protection/>
    </xf>
    <xf numFmtId="177" fontId="9" fillId="34" borderId="11" xfId="54" applyNumberFormat="1" applyFont="1" applyFill="1" applyBorder="1" applyAlignment="1">
      <alignment/>
    </xf>
    <xf numFmtId="169" fontId="6" fillId="33" borderId="0" xfId="54" applyNumberFormat="1" applyFont="1" applyFill="1" applyBorder="1" applyAlignment="1">
      <alignment horizontal="right"/>
    </xf>
    <xf numFmtId="177" fontId="8" fillId="33" borderId="0" xfId="54" applyNumberFormat="1" applyFont="1" applyFill="1" applyBorder="1" applyAlignment="1">
      <alignment/>
    </xf>
    <xf numFmtId="177" fontId="8" fillId="34" borderId="0" xfId="54" applyNumberFormat="1" applyFont="1" applyFill="1" applyBorder="1" applyAlignment="1">
      <alignment/>
    </xf>
    <xf numFmtId="0" fontId="12" fillId="33" borderId="0" xfId="64" applyFill="1">
      <alignment/>
      <protection/>
    </xf>
    <xf numFmtId="169" fontId="6" fillId="33" borderId="0" xfId="64" applyNumberFormat="1" applyFont="1" applyFill="1" applyBorder="1">
      <alignment/>
      <protection/>
    </xf>
    <xf numFmtId="164" fontId="7" fillId="33" borderId="0" xfId="64" applyNumberFormat="1" applyFont="1" applyFill="1" applyBorder="1">
      <alignment/>
      <protection/>
    </xf>
    <xf numFmtId="4" fontId="10" fillId="33" borderId="0" xfId="59" applyNumberFormat="1" applyFont="1" applyFill="1" applyAlignment="1">
      <alignment horizontal="left" vertical="center" wrapText="1"/>
      <protection/>
    </xf>
    <xf numFmtId="4" fontId="6" fillId="33" borderId="0" xfId="59" applyNumberFormat="1" applyFont="1" applyFill="1" applyAlignment="1">
      <alignment horizontal="left" vertical="center" wrapText="1"/>
      <protection/>
    </xf>
    <xf numFmtId="0" fontId="8" fillId="33" borderId="14" xfId="64" applyFont="1" applyFill="1" applyBorder="1" applyAlignment="1">
      <alignment vertical="center"/>
      <protection/>
    </xf>
    <xf numFmtId="164" fontId="7" fillId="33" borderId="0" xfId="54" applyNumberFormat="1" applyFont="1" applyFill="1" applyBorder="1" applyAlignment="1">
      <alignment horizontal="right"/>
    </xf>
    <xf numFmtId="169" fontId="6" fillId="34" borderId="11" xfId="54" applyNumberFormat="1" applyFont="1" applyFill="1" applyBorder="1" applyAlignment="1">
      <alignment horizontal="right"/>
    </xf>
    <xf numFmtId="177" fontId="8" fillId="33" borderId="10" xfId="54" applyNumberFormat="1" applyFont="1" applyFill="1" applyBorder="1" applyAlignment="1">
      <alignment/>
    </xf>
    <xf numFmtId="4" fontId="6" fillId="33" borderId="0" xfId="63" applyNumberFormat="1" applyFont="1" applyFill="1" applyBorder="1" applyAlignment="1" quotePrefix="1">
      <alignment vertical="top"/>
      <protection/>
    </xf>
    <xf numFmtId="169" fontId="6" fillId="33" borderId="0" xfId="48" applyNumberFormat="1" applyFont="1" applyFill="1" applyBorder="1" applyAlignment="1">
      <alignment/>
    </xf>
    <xf numFmtId="165" fontId="6" fillId="34" borderId="10" xfId="54" applyNumberFormat="1" applyFont="1" applyFill="1" applyBorder="1" applyAlignment="1">
      <alignment horizontal="right"/>
    </xf>
    <xf numFmtId="164" fontId="6" fillId="34" borderId="10" xfId="54" applyNumberFormat="1" applyFont="1" applyFill="1" applyBorder="1" applyAlignment="1">
      <alignment horizontal="right"/>
    </xf>
    <xf numFmtId="4" fontId="6" fillId="33" borderId="0" xfId="0" applyNumberFormat="1" applyFont="1" applyFill="1" applyBorder="1" applyAlignment="1" quotePrefix="1">
      <alignment horizontal="left" vertical="top" wrapText="1"/>
    </xf>
    <xf numFmtId="4" fontId="10" fillId="33" borderId="11" xfId="0" applyNumberFormat="1" applyFont="1" applyFill="1" applyBorder="1" applyAlignment="1" quotePrefix="1">
      <alignment wrapText="1"/>
    </xf>
    <xf numFmtId="4" fontId="10" fillId="33" borderId="0" xfId="0" applyNumberFormat="1" applyFont="1" applyFill="1" applyBorder="1" applyAlignment="1" quotePrefix="1">
      <alignment wrapText="1"/>
    </xf>
    <xf numFmtId="4" fontId="10" fillId="33" borderId="0" xfId="59" applyNumberFormat="1" applyFont="1" applyFill="1" applyAlignment="1">
      <alignment vertical="center" wrapText="1"/>
      <protection/>
    </xf>
    <xf numFmtId="177" fontId="9" fillId="33" borderId="11" xfId="54" applyNumberFormat="1" applyFont="1" applyFill="1" applyBorder="1" applyAlignment="1">
      <alignment/>
    </xf>
    <xf numFmtId="169" fontId="8" fillId="34" borderId="11" xfId="54" applyNumberFormat="1" applyFont="1" applyFill="1" applyBorder="1" applyAlignment="1">
      <alignment/>
    </xf>
    <xf numFmtId="165" fontId="6" fillId="34" borderId="11" xfId="54" applyNumberFormat="1" applyFont="1" applyFill="1" applyBorder="1" applyAlignment="1">
      <alignment horizontal="right"/>
    </xf>
    <xf numFmtId="164" fontId="6" fillId="34" borderId="11" xfId="54" applyNumberFormat="1" applyFont="1" applyFill="1" applyBorder="1" applyAlignment="1">
      <alignment horizontal="right"/>
    </xf>
    <xf numFmtId="169" fontId="8" fillId="34" borderId="10" xfId="54" applyNumberFormat="1" applyFont="1" applyFill="1" applyBorder="1" applyAlignment="1">
      <alignment/>
    </xf>
    <xf numFmtId="177" fontId="8" fillId="34" borderId="10" xfId="54" applyNumberFormat="1" applyFont="1" applyFill="1" applyBorder="1" applyAlignment="1">
      <alignment/>
    </xf>
    <xf numFmtId="165" fontId="15" fillId="33" borderId="10" xfId="48" applyNumberFormat="1" applyFont="1" applyFill="1" applyBorder="1" applyAlignment="1">
      <alignment vertical="center"/>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0" xfId="0" applyFont="1" applyFill="1" applyBorder="1" applyAlignment="1">
      <alignment horizontal="center" vertical="center"/>
    </xf>
    <xf numFmtId="165" fontId="66" fillId="33" borderId="0" xfId="54" applyNumberFormat="1" applyFont="1" applyFill="1" applyBorder="1" applyAlignment="1">
      <alignment horizontal="right"/>
    </xf>
    <xf numFmtId="0" fontId="6" fillId="33" borderId="12" xfId="0" applyFont="1" applyFill="1" applyBorder="1" applyAlignment="1">
      <alignment horizontal="center" vertical="center"/>
    </xf>
    <xf numFmtId="0" fontId="8" fillId="33" borderId="11" xfId="0" applyFont="1" applyFill="1" applyBorder="1" applyAlignment="1">
      <alignment horizontal="left" vertical="center"/>
    </xf>
    <xf numFmtId="0" fontId="8" fillId="33" borderId="10" xfId="0" applyFont="1" applyFill="1" applyBorder="1" applyAlignment="1">
      <alignment horizontal="left" vertical="center"/>
    </xf>
    <xf numFmtId="0" fontId="14" fillId="33" borderId="12" xfId="0" applyFont="1" applyFill="1" applyBorder="1" applyAlignment="1">
      <alignment horizontal="center" vertical="center"/>
    </xf>
    <xf numFmtId="0" fontId="13" fillId="33" borderId="12" xfId="0" applyFont="1" applyFill="1" applyBorder="1" applyAlignment="1" quotePrefix="1">
      <alignment horizont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2" xfId="0" applyFont="1" applyFill="1" applyBorder="1" applyAlignment="1">
      <alignment horizontal="center"/>
    </xf>
    <xf numFmtId="165" fontId="6" fillId="33" borderId="12" xfId="48" applyNumberFormat="1" applyFont="1" applyFill="1" applyBorder="1" applyAlignment="1">
      <alignment horizontal="center" vertical="center" wrapText="1"/>
    </xf>
    <xf numFmtId="0" fontId="6" fillId="33" borderId="12" xfId="0" applyFont="1" applyFill="1" applyBorder="1" applyAlignment="1" quotePrefix="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quotePrefix="1">
      <alignment horizontal="center" vertical="center"/>
    </xf>
    <xf numFmtId="0" fontId="6" fillId="33" borderId="10" xfId="0" applyFont="1" applyFill="1" applyBorder="1" applyAlignment="1" quotePrefix="1">
      <alignment horizontal="center" vertical="center"/>
    </xf>
    <xf numFmtId="164" fontId="8" fillId="33" borderId="12" xfId="48" applyNumberFormat="1" applyFont="1" applyFill="1" applyBorder="1" applyAlignment="1">
      <alignment horizontal="center" vertical="center" wrapText="1"/>
    </xf>
    <xf numFmtId="164" fontId="8" fillId="33" borderId="11" xfId="48" applyNumberFormat="1" applyFont="1" applyFill="1" applyBorder="1" applyAlignment="1">
      <alignment horizontal="center" vertical="center" wrapText="1"/>
    </xf>
    <xf numFmtId="164" fontId="8" fillId="33" borderId="12" xfId="48" applyNumberFormat="1" applyFont="1" applyFill="1" applyBorder="1" applyAlignment="1" quotePrefix="1">
      <alignment horizontal="center" vertical="center" wrapText="1"/>
    </xf>
    <xf numFmtId="165" fontId="8" fillId="33" borderId="12" xfId="48" applyNumberFormat="1" applyFont="1" applyFill="1" applyBorder="1" applyAlignment="1">
      <alignment horizontal="center" vertical="center" wrapText="1"/>
    </xf>
    <xf numFmtId="165" fontId="8" fillId="33" borderId="11" xfId="48" applyNumberFormat="1" applyFont="1" applyFill="1" applyBorder="1" applyAlignment="1">
      <alignment horizontal="center" vertical="center" wrapText="1"/>
    </xf>
    <xf numFmtId="164" fontId="6" fillId="33" borderId="12" xfId="48" applyNumberFormat="1" applyFont="1" applyFill="1" applyBorder="1" applyAlignment="1">
      <alignment horizontal="center" vertical="center" wrapText="1"/>
    </xf>
    <xf numFmtId="164" fontId="6" fillId="33" borderId="11" xfId="48" applyNumberFormat="1" applyFont="1" applyFill="1" applyBorder="1" applyAlignment="1">
      <alignment horizontal="center" vertical="center" wrapText="1"/>
    </xf>
    <xf numFmtId="164" fontId="6" fillId="33" borderId="12" xfId="48" applyNumberFormat="1" applyFont="1" applyFill="1" applyBorder="1" applyAlignment="1" quotePrefix="1">
      <alignment horizontal="center" vertical="center" wrapText="1"/>
    </xf>
    <xf numFmtId="165" fontId="6" fillId="33" borderId="11" xfId="48" applyNumberFormat="1" applyFont="1" applyFill="1" applyBorder="1" applyAlignment="1">
      <alignment horizontal="center" vertical="center" wrapText="1"/>
    </xf>
    <xf numFmtId="165" fontId="6" fillId="33" borderId="0" xfId="48" applyNumberFormat="1" applyFont="1" applyFill="1" applyBorder="1" applyAlignment="1">
      <alignment horizontal="center" vertical="center" wrapText="1"/>
    </xf>
    <xf numFmtId="164" fontId="6" fillId="33" borderId="10" xfId="48"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4" fontId="10" fillId="33" borderId="11" xfId="0" applyNumberFormat="1" applyFont="1" applyFill="1" applyBorder="1" applyAlignment="1" quotePrefix="1">
      <alignment horizontal="left" wrapText="1"/>
    </xf>
    <xf numFmtId="165" fontId="6" fillId="33" borderId="0" xfId="54" applyNumberFormat="1" applyFont="1" applyFill="1" applyBorder="1" applyAlignment="1">
      <alignment horizontal="center" vertical="center" wrapText="1"/>
    </xf>
    <xf numFmtId="0" fontId="6" fillId="33" borderId="0" xfId="64" applyFont="1" applyFill="1" applyBorder="1" applyAlignment="1">
      <alignment horizontal="center" vertical="center" wrapText="1"/>
      <protection/>
    </xf>
    <xf numFmtId="165" fontId="6" fillId="33" borderId="0" xfId="54" applyNumberFormat="1" applyFont="1" applyFill="1" applyBorder="1" applyAlignment="1">
      <alignment horizontal="center" vertical="center"/>
    </xf>
    <xf numFmtId="0" fontId="6" fillId="33" borderId="0"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11" xfId="64" applyFont="1" applyFill="1" applyBorder="1" applyAlignment="1">
      <alignment horizontal="center" vertical="center" wrapText="1"/>
      <protection/>
    </xf>
    <xf numFmtId="0" fontId="6" fillId="33" borderId="10" xfId="64" applyFont="1" applyFill="1" applyBorder="1" applyAlignment="1">
      <alignment horizontal="center" vertical="center" wrapText="1"/>
      <protection/>
    </xf>
    <xf numFmtId="4" fontId="10" fillId="33" borderId="0" xfId="0" applyNumberFormat="1" applyFont="1" applyFill="1" applyBorder="1" applyAlignment="1" quotePrefix="1">
      <alignment horizontal="left" wrapText="1"/>
    </xf>
    <xf numFmtId="4" fontId="10" fillId="33" borderId="0" xfId="59" applyNumberFormat="1" applyFont="1" applyFill="1" applyAlignment="1">
      <alignment horizontal="left" vertical="center" wrapText="1"/>
      <protection/>
    </xf>
    <xf numFmtId="0" fontId="6" fillId="33" borderId="10" xfId="64" applyFont="1" applyFill="1" applyBorder="1" applyAlignment="1">
      <alignment horizontal="center" vertical="center"/>
      <protection/>
    </xf>
    <xf numFmtId="165" fontId="8" fillId="33" borderId="12" xfId="48" applyNumberFormat="1" applyFont="1" applyFill="1" applyBorder="1" applyAlignment="1" quotePrefix="1">
      <alignment horizontal="center" vertical="center" wrapText="1"/>
    </xf>
    <xf numFmtId="0" fontId="13" fillId="33" borderId="12" xfId="0" applyFont="1" applyFill="1" applyBorder="1" applyAlignment="1">
      <alignment horizontal="center" vertical="center" wrapText="1"/>
    </xf>
    <xf numFmtId="0" fontId="8" fillId="33" borderId="1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8" fillId="33" borderId="12" xfId="0" applyFont="1" applyFill="1" applyBorder="1" applyAlignment="1">
      <alignment horizontal="center"/>
    </xf>
    <xf numFmtId="0" fontId="6" fillId="33" borderId="12" xfId="0" applyFont="1" applyFill="1" applyBorder="1" applyAlignment="1" quotePrefix="1">
      <alignment horizontal="center" vertical="center"/>
    </xf>
    <xf numFmtId="0" fontId="6" fillId="33" borderId="0" xfId="0" applyFont="1" applyFill="1" applyBorder="1" applyAlignment="1" quotePrefix="1">
      <alignment horizontal="center" vertical="center" wrapText="1"/>
    </xf>
    <xf numFmtId="0" fontId="13" fillId="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9" fillId="33" borderId="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2" xfId="0" applyFont="1" applyFill="1" applyBorder="1" applyAlignment="1">
      <alignment horizontal="center"/>
    </xf>
    <xf numFmtId="0" fontId="60" fillId="33" borderId="12" xfId="0" applyFont="1" applyFill="1" applyBorder="1" applyAlignment="1">
      <alignment horizontal="center"/>
    </xf>
    <xf numFmtId="0" fontId="60" fillId="33" borderId="11"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xf>
    <xf numFmtId="165" fontId="8" fillId="33" borderId="0" xfId="48" applyNumberFormat="1" applyFont="1" applyFill="1" applyBorder="1" applyAlignment="1">
      <alignment horizontal="center" vertical="center" wrapText="1"/>
    </xf>
    <xf numFmtId="165" fontId="8" fillId="33" borderId="10" xfId="48"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21" fillId="33" borderId="12" xfId="0" applyFont="1" applyFill="1" applyBorder="1" applyAlignment="1">
      <alignment horizontal="center" vertical="center"/>
    </xf>
    <xf numFmtId="0" fontId="18" fillId="33" borderId="12" xfId="0" applyFont="1" applyFill="1" applyBorder="1" applyAlignment="1">
      <alignment horizontal="center" vertical="center"/>
    </xf>
    <xf numFmtId="0" fontId="21" fillId="33" borderId="11" xfId="0" applyFont="1" applyFill="1" applyBorder="1" applyAlignment="1">
      <alignment horizontal="center" vertical="center"/>
    </xf>
    <xf numFmtId="0" fontId="18" fillId="33" borderId="12" xfId="0" applyFont="1" applyFill="1" applyBorder="1" applyAlignment="1">
      <alignment horizontal="center" vertical="center"/>
    </xf>
    <xf numFmtId="164" fontId="18" fillId="33" borderId="12" xfId="48" applyNumberFormat="1" applyFont="1" applyFill="1" applyBorder="1" applyAlignment="1">
      <alignment horizontal="center" vertical="center"/>
    </xf>
    <xf numFmtId="164" fontId="0" fillId="33" borderId="0" xfId="48" applyNumberFormat="1" applyFont="1" applyFill="1" applyAlignment="1">
      <alignment/>
    </xf>
    <xf numFmtId="165" fontId="0" fillId="33" borderId="0" xfId="48" applyNumberFormat="1" applyFont="1" applyFill="1" applyBorder="1" applyAlignment="1">
      <alignment/>
    </xf>
    <xf numFmtId="0" fontId="10" fillId="33" borderId="0" xfId="0" applyFont="1" applyFill="1" applyAlignment="1">
      <alignment horizontal="left" vertical="center" wrapText="1"/>
    </xf>
    <xf numFmtId="0" fontId="13" fillId="33" borderId="0" xfId="0" applyFont="1" applyFill="1" applyBorder="1" applyAlignment="1">
      <alignment horizontal="center" vertical="center"/>
    </xf>
    <xf numFmtId="164" fontId="13" fillId="33" borderId="0" xfId="48" applyNumberFormat="1" applyFont="1" applyFill="1" applyBorder="1" applyAlignment="1">
      <alignment horizontal="center" vertical="center"/>
    </xf>
    <xf numFmtId="0" fontId="13" fillId="33" borderId="0" xfId="0" applyFont="1" applyFill="1" applyBorder="1" applyAlignment="1">
      <alignment horizontal="center" vertical="center"/>
    </xf>
    <xf numFmtId="164" fontId="66" fillId="33" borderId="0" xfId="54" applyNumberFormat="1" applyFont="1" applyFill="1" applyBorder="1" applyAlignment="1">
      <alignment horizontal="right"/>
    </xf>
    <xf numFmtId="0" fontId="67" fillId="33" borderId="0" xfId="0" applyFont="1" applyFill="1" applyAlignment="1">
      <alignment/>
    </xf>
    <xf numFmtId="0" fontId="13" fillId="33" borderId="11" xfId="0" applyFont="1" applyFill="1" applyBorder="1" applyAlignment="1">
      <alignment vertical="center" wrapText="1"/>
    </xf>
    <xf numFmtId="3" fontId="61" fillId="33" borderId="11" xfId="0" applyNumberFormat="1" applyFont="1" applyFill="1" applyBorder="1" applyAlignment="1">
      <alignment/>
    </xf>
    <xf numFmtId="0" fontId="13" fillId="33" borderId="10" xfId="0" applyFont="1" applyFill="1" applyBorder="1" applyAlignment="1">
      <alignment vertical="center" wrapText="1"/>
    </xf>
    <xf numFmtId="3" fontId="61" fillId="33" borderId="10" xfId="0" applyNumberFormat="1" applyFont="1" applyFill="1" applyBorder="1" applyAlignment="1">
      <alignment/>
    </xf>
    <xf numFmtId="165" fontId="66" fillId="33" borderId="0" xfId="53" applyNumberFormat="1" applyFont="1" applyFill="1" applyAlignment="1">
      <alignment/>
    </xf>
    <xf numFmtId="169" fontId="66" fillId="33" borderId="0" xfId="53" applyNumberFormat="1" applyFont="1" applyFill="1" applyAlignment="1">
      <alignment/>
    </xf>
    <xf numFmtId="177" fontId="66" fillId="33" borderId="0" xfId="53" applyNumberFormat="1" applyFont="1" applyFill="1" applyAlignment="1">
      <alignment/>
    </xf>
    <xf numFmtId="0" fontId="62" fillId="33" borderId="0" xfId="0" applyFont="1" applyFill="1" applyAlignment="1">
      <alignment/>
    </xf>
    <xf numFmtId="0" fontId="62" fillId="33" borderId="0" xfId="0" applyFont="1" applyFill="1" applyAlignment="1">
      <alignment horizontal="left"/>
    </xf>
    <xf numFmtId="0" fontId="61" fillId="33" borderId="12" xfId="0" applyFont="1" applyFill="1" applyBorder="1" applyAlignment="1">
      <alignment vertical="center"/>
    </xf>
    <xf numFmtId="0" fontId="61" fillId="33" borderId="12" xfId="0" applyFont="1" applyFill="1" applyBorder="1" applyAlignment="1">
      <alignment horizontal="center" wrapText="1"/>
    </xf>
    <xf numFmtId="0" fontId="61" fillId="33" borderId="12" xfId="0" applyFont="1" applyFill="1" applyBorder="1" applyAlignment="1">
      <alignment horizontal="center" vertical="center"/>
    </xf>
    <xf numFmtId="3" fontId="61" fillId="34" borderId="11" xfId="0" applyNumberFormat="1" applyFont="1" applyFill="1" applyBorder="1" applyAlignment="1">
      <alignment/>
    </xf>
    <xf numFmtId="168" fontId="61" fillId="34" borderId="11" xfId="0" applyNumberFormat="1" applyFont="1" applyFill="1" applyBorder="1" applyAlignment="1">
      <alignment/>
    </xf>
    <xf numFmtId="168" fontId="61" fillId="33" borderId="0" xfId="0" applyNumberFormat="1" applyFont="1" applyFill="1" applyBorder="1" applyAlignment="1">
      <alignment/>
    </xf>
    <xf numFmtId="168" fontId="61" fillId="34" borderId="0" xfId="0" applyNumberFormat="1" applyFont="1" applyFill="1" applyBorder="1" applyAlignment="1">
      <alignment/>
    </xf>
    <xf numFmtId="0" fontId="61" fillId="33" borderId="10" xfId="0" applyFont="1" applyFill="1" applyBorder="1" applyAlignment="1">
      <alignment/>
    </xf>
    <xf numFmtId="168" fontId="61" fillId="33" borderId="10" xfId="0" applyNumberFormat="1" applyFont="1" applyFill="1" applyBorder="1" applyAlignment="1">
      <alignment/>
    </xf>
    <xf numFmtId="0" fontId="0" fillId="33" borderId="11" xfId="0" applyFill="1" applyBorder="1" applyAlignment="1">
      <alignment horizontal="center" vertical="center"/>
    </xf>
    <xf numFmtId="165" fontId="0" fillId="33" borderId="12" xfId="48" applyNumberFormat="1" applyFont="1" applyFill="1" applyBorder="1" applyAlignment="1">
      <alignment horizontal="center" vertical="center" wrapText="1"/>
    </xf>
    <xf numFmtId="165" fontId="0" fillId="33" borderId="12" xfId="48" applyNumberFormat="1" applyFont="1" applyFill="1" applyBorder="1" applyAlignment="1">
      <alignment horizontal="center" vertical="center" wrapText="1"/>
    </xf>
    <xf numFmtId="164" fontId="0" fillId="33" borderId="12" xfId="48" applyNumberFormat="1" applyFont="1" applyFill="1" applyBorder="1" applyAlignment="1">
      <alignment horizontal="center" vertical="center" wrapText="1"/>
    </xf>
    <xf numFmtId="0" fontId="0" fillId="33" borderId="10" xfId="0" applyFill="1" applyBorder="1" applyAlignment="1">
      <alignment horizontal="center" vertical="center"/>
    </xf>
    <xf numFmtId="165" fontId="0" fillId="33" borderId="10" xfId="48" applyNumberFormat="1" applyFont="1" applyFill="1" applyBorder="1" applyAlignment="1">
      <alignment vertical="center" wrapText="1"/>
    </xf>
    <xf numFmtId="164" fontId="0" fillId="33" borderId="10" xfId="48" applyNumberFormat="1" applyFont="1" applyFill="1" applyBorder="1" applyAlignment="1">
      <alignment vertical="center" wrapText="1"/>
    </xf>
    <xf numFmtId="0" fontId="0" fillId="33" borderId="10" xfId="0" applyFill="1" applyBorder="1" applyAlignment="1">
      <alignment vertical="center" wrapText="1"/>
    </xf>
    <xf numFmtId="0" fontId="1" fillId="33" borderId="0" xfId="0" applyFont="1" applyFill="1" applyBorder="1" applyAlignment="1">
      <alignment/>
    </xf>
    <xf numFmtId="164" fontId="0" fillId="33" borderId="0" xfId="48" applyNumberFormat="1" applyFont="1" applyFill="1" applyBorder="1" applyAlignment="1">
      <alignment/>
    </xf>
    <xf numFmtId="0" fontId="41" fillId="33" borderId="0" xfId="0" applyFont="1" applyFill="1" applyBorder="1" applyAlignment="1">
      <alignment/>
    </xf>
    <xf numFmtId="165" fontId="0" fillId="33" borderId="0" xfId="48" applyNumberFormat="1" applyFont="1" applyFill="1" applyAlignment="1">
      <alignment/>
    </xf>
    <xf numFmtId="0" fontId="7" fillId="33" borderId="0" xfId="62" applyFont="1" applyFill="1" applyAlignment="1">
      <alignment vertical="center"/>
      <protection/>
    </xf>
    <xf numFmtId="0" fontId="1" fillId="34" borderId="0" xfId="0" applyFont="1" applyFill="1" applyBorder="1" applyAlignment="1">
      <alignment/>
    </xf>
    <xf numFmtId="165" fontId="0" fillId="34" borderId="0" xfId="48" applyNumberFormat="1" applyFont="1" applyFill="1" applyBorder="1" applyAlignment="1">
      <alignment/>
    </xf>
    <xf numFmtId="164" fontId="0" fillId="34" borderId="0" xfId="48" applyNumberFormat="1" applyFont="1" applyFill="1" applyBorder="1" applyAlignment="1">
      <alignment/>
    </xf>
    <xf numFmtId="0" fontId="1" fillId="34" borderId="10" xfId="0" applyFont="1" applyFill="1" applyBorder="1" applyAlignment="1">
      <alignment/>
    </xf>
    <xf numFmtId="165" fontId="0" fillId="34" borderId="10" xfId="48" applyNumberFormat="1" applyFont="1" applyFill="1" applyBorder="1" applyAlignment="1">
      <alignment/>
    </xf>
    <xf numFmtId="164" fontId="0" fillId="34" borderId="10" xfId="48" applyNumberFormat="1" applyFont="1" applyFill="1" applyBorder="1" applyAlignment="1">
      <alignment/>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3" xfId="51"/>
    <cellStyle name="Millares 4" xfId="52"/>
    <cellStyle name="Millares_Hoja3" xfId="53"/>
    <cellStyle name="Millares_Hoja5" xfId="54"/>
    <cellStyle name="Millares_Hoja6" xfId="55"/>
    <cellStyle name="Currency" xfId="56"/>
    <cellStyle name="Currency [0]" xfId="57"/>
    <cellStyle name="Neutral" xfId="58"/>
    <cellStyle name="Normal 2" xfId="59"/>
    <cellStyle name="Normal 2 2" xfId="60"/>
    <cellStyle name="Normal 3" xfId="61"/>
    <cellStyle name="Normal_Hoja3" xfId="62"/>
    <cellStyle name="Normal_Hoja4" xfId="63"/>
    <cellStyle name="Normal_Hoja5"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7.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228600</xdr:colOff>
      <xdr:row>0</xdr:row>
      <xdr:rowOff>742950</xdr:rowOff>
    </xdr:to>
    <xdr:pic>
      <xdr:nvPicPr>
        <xdr:cNvPr id="1" name="Picture 1"/>
        <xdr:cNvPicPr preferRelativeResize="1">
          <a:picLocks noChangeAspect="1"/>
        </xdr:cNvPicPr>
      </xdr:nvPicPr>
      <xdr:blipFill>
        <a:blip r:embed="rId1"/>
        <a:stretch>
          <a:fillRect/>
        </a:stretch>
      </xdr:blipFill>
      <xdr:spPr>
        <a:xfrm>
          <a:off x="0" y="0"/>
          <a:ext cx="5476875"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4</xdr:col>
      <xdr:colOff>190500</xdr:colOff>
      <xdr:row>1</xdr:row>
      <xdr:rowOff>733425</xdr:rowOff>
    </xdr:to>
    <xdr:pic>
      <xdr:nvPicPr>
        <xdr:cNvPr id="1" name="Picture 1"/>
        <xdr:cNvPicPr preferRelativeResize="1">
          <a:picLocks noChangeAspect="1"/>
        </xdr:cNvPicPr>
      </xdr:nvPicPr>
      <xdr:blipFill>
        <a:blip r:embed="rId1"/>
        <a:stretch>
          <a:fillRect/>
        </a:stretch>
      </xdr:blipFill>
      <xdr:spPr>
        <a:xfrm>
          <a:off x="0" y="190500"/>
          <a:ext cx="3914775" cy="695325"/>
        </a:xfrm>
        <a:prstGeom prst="rect">
          <a:avLst/>
        </a:prstGeom>
        <a:noFill/>
        <a:ln w="9525" cmpd="sng">
          <a:noFill/>
        </a:ln>
      </xdr:spPr>
    </xdr:pic>
    <xdr:clientData/>
  </xdr:twoCellAnchor>
  <xdr:twoCellAnchor>
    <xdr:from>
      <xdr:col>0</xdr:col>
      <xdr:colOff>0</xdr:colOff>
      <xdr:row>33</xdr:row>
      <xdr:rowOff>276225</xdr:rowOff>
    </xdr:from>
    <xdr:to>
      <xdr:col>5</xdr:col>
      <xdr:colOff>428625</xdr:colOff>
      <xdr:row>33</xdr:row>
      <xdr:rowOff>904875</xdr:rowOff>
    </xdr:to>
    <xdr:pic>
      <xdr:nvPicPr>
        <xdr:cNvPr id="2" name="Picture 1"/>
        <xdr:cNvPicPr preferRelativeResize="1">
          <a:picLocks noChangeAspect="1"/>
        </xdr:cNvPicPr>
      </xdr:nvPicPr>
      <xdr:blipFill>
        <a:blip r:embed="rId1"/>
        <a:stretch>
          <a:fillRect/>
        </a:stretch>
      </xdr:blipFill>
      <xdr:spPr>
        <a:xfrm>
          <a:off x="0" y="3886200"/>
          <a:ext cx="4600575" cy="628650"/>
        </a:xfrm>
        <a:prstGeom prst="rect">
          <a:avLst/>
        </a:prstGeom>
        <a:noFill/>
        <a:ln w="9525" cmpd="sng">
          <a:noFill/>
        </a:ln>
      </xdr:spPr>
    </xdr:pic>
    <xdr:clientData/>
  </xdr:twoCellAnchor>
  <xdr:twoCellAnchor>
    <xdr:from>
      <xdr:col>0</xdr:col>
      <xdr:colOff>0</xdr:colOff>
      <xdr:row>65</xdr:row>
      <xdr:rowOff>123825</xdr:rowOff>
    </xdr:from>
    <xdr:to>
      <xdr:col>4</xdr:col>
      <xdr:colOff>200025</xdr:colOff>
      <xdr:row>65</xdr:row>
      <xdr:rowOff>1019175</xdr:rowOff>
    </xdr:to>
    <xdr:pic>
      <xdr:nvPicPr>
        <xdr:cNvPr id="3" name="Picture 1"/>
        <xdr:cNvPicPr preferRelativeResize="1">
          <a:picLocks noChangeAspect="1"/>
        </xdr:cNvPicPr>
      </xdr:nvPicPr>
      <xdr:blipFill>
        <a:blip r:embed="rId1"/>
        <a:stretch>
          <a:fillRect/>
        </a:stretch>
      </xdr:blipFill>
      <xdr:spPr>
        <a:xfrm>
          <a:off x="0" y="7258050"/>
          <a:ext cx="3924300" cy="895350"/>
        </a:xfrm>
        <a:prstGeom prst="rect">
          <a:avLst/>
        </a:prstGeom>
        <a:noFill/>
        <a:ln w="9525" cmpd="sng">
          <a:noFill/>
        </a:ln>
      </xdr:spPr>
    </xdr:pic>
    <xdr:clientData/>
  </xdr:twoCellAnchor>
  <xdr:twoCellAnchor>
    <xdr:from>
      <xdr:col>0</xdr:col>
      <xdr:colOff>38100</xdr:colOff>
      <xdr:row>98</xdr:row>
      <xdr:rowOff>180975</xdr:rowOff>
    </xdr:from>
    <xdr:to>
      <xdr:col>7</xdr:col>
      <xdr:colOff>152400</xdr:colOff>
      <xdr:row>98</xdr:row>
      <xdr:rowOff>800100</xdr:rowOff>
    </xdr:to>
    <xdr:pic>
      <xdr:nvPicPr>
        <xdr:cNvPr id="4" name="Picture 1"/>
        <xdr:cNvPicPr preferRelativeResize="1">
          <a:picLocks noChangeAspect="1"/>
        </xdr:cNvPicPr>
      </xdr:nvPicPr>
      <xdr:blipFill>
        <a:blip r:embed="rId1"/>
        <a:stretch>
          <a:fillRect/>
        </a:stretch>
      </xdr:blipFill>
      <xdr:spPr>
        <a:xfrm>
          <a:off x="38100" y="14144625"/>
          <a:ext cx="5715000" cy="619125"/>
        </a:xfrm>
        <a:prstGeom prst="rect">
          <a:avLst/>
        </a:prstGeom>
        <a:noFill/>
        <a:ln w="9525" cmpd="sng">
          <a:noFill/>
        </a:ln>
      </xdr:spPr>
    </xdr:pic>
    <xdr:clientData/>
  </xdr:twoCellAnchor>
  <xdr:twoCellAnchor>
    <xdr:from>
      <xdr:col>0</xdr:col>
      <xdr:colOff>0</xdr:colOff>
      <xdr:row>130</xdr:row>
      <xdr:rowOff>114300</xdr:rowOff>
    </xdr:from>
    <xdr:to>
      <xdr:col>6</xdr:col>
      <xdr:colOff>790575</xdr:colOff>
      <xdr:row>131</xdr:row>
      <xdr:rowOff>466725</xdr:rowOff>
    </xdr:to>
    <xdr:pic>
      <xdr:nvPicPr>
        <xdr:cNvPr id="5" name="Picture 1"/>
        <xdr:cNvPicPr preferRelativeResize="1">
          <a:picLocks noChangeAspect="1"/>
        </xdr:cNvPicPr>
      </xdr:nvPicPr>
      <xdr:blipFill>
        <a:blip r:embed="rId1"/>
        <a:stretch>
          <a:fillRect/>
        </a:stretch>
      </xdr:blipFill>
      <xdr:spPr>
        <a:xfrm>
          <a:off x="0" y="18811875"/>
          <a:ext cx="5543550" cy="504825"/>
        </a:xfrm>
        <a:prstGeom prst="rect">
          <a:avLst/>
        </a:prstGeom>
        <a:noFill/>
        <a:ln w="9525" cmpd="sng">
          <a:noFill/>
        </a:ln>
      </xdr:spPr>
    </xdr:pic>
    <xdr:clientData/>
  </xdr:twoCellAnchor>
  <xdr:twoCellAnchor>
    <xdr:from>
      <xdr:col>0</xdr:col>
      <xdr:colOff>19050</xdr:colOff>
      <xdr:row>164</xdr:row>
      <xdr:rowOff>342900</xdr:rowOff>
    </xdr:from>
    <xdr:to>
      <xdr:col>8</xdr:col>
      <xdr:colOff>9525</xdr:colOff>
      <xdr:row>164</xdr:row>
      <xdr:rowOff>914400</xdr:rowOff>
    </xdr:to>
    <xdr:pic>
      <xdr:nvPicPr>
        <xdr:cNvPr id="6" name="Picture 1"/>
        <xdr:cNvPicPr preferRelativeResize="1">
          <a:picLocks noChangeAspect="1"/>
        </xdr:cNvPicPr>
      </xdr:nvPicPr>
      <xdr:blipFill>
        <a:blip r:embed="rId1"/>
        <a:stretch>
          <a:fillRect/>
        </a:stretch>
      </xdr:blipFill>
      <xdr:spPr>
        <a:xfrm>
          <a:off x="19050" y="22364700"/>
          <a:ext cx="6086475"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19050</xdr:colOff>
      <xdr:row>2</xdr:row>
      <xdr:rowOff>495300</xdr:rowOff>
    </xdr:to>
    <xdr:pic>
      <xdr:nvPicPr>
        <xdr:cNvPr id="1" name="Picture 1"/>
        <xdr:cNvPicPr preferRelativeResize="1">
          <a:picLocks noChangeAspect="1"/>
        </xdr:cNvPicPr>
      </xdr:nvPicPr>
      <xdr:blipFill>
        <a:blip r:embed="rId1"/>
        <a:stretch>
          <a:fillRect/>
        </a:stretch>
      </xdr:blipFill>
      <xdr:spPr>
        <a:xfrm>
          <a:off x="0" y="323850"/>
          <a:ext cx="6410325" cy="495300"/>
        </a:xfrm>
        <a:prstGeom prst="rect">
          <a:avLst/>
        </a:prstGeom>
        <a:noFill/>
        <a:ln w="9525" cmpd="sng">
          <a:noFill/>
        </a:ln>
      </xdr:spPr>
    </xdr:pic>
    <xdr:clientData/>
  </xdr:twoCellAnchor>
  <xdr:twoCellAnchor>
    <xdr:from>
      <xdr:col>0</xdr:col>
      <xdr:colOff>0</xdr:colOff>
      <xdr:row>36</xdr:row>
      <xdr:rowOff>0</xdr:rowOff>
    </xdr:from>
    <xdr:to>
      <xdr:col>3</xdr:col>
      <xdr:colOff>0</xdr:colOff>
      <xdr:row>36</xdr:row>
      <xdr:rowOff>742950</xdr:rowOff>
    </xdr:to>
    <xdr:pic>
      <xdr:nvPicPr>
        <xdr:cNvPr id="2" name="Picture 1"/>
        <xdr:cNvPicPr preferRelativeResize="1">
          <a:picLocks noChangeAspect="1"/>
        </xdr:cNvPicPr>
      </xdr:nvPicPr>
      <xdr:blipFill>
        <a:blip r:embed="rId1"/>
        <a:stretch>
          <a:fillRect/>
        </a:stretch>
      </xdr:blipFill>
      <xdr:spPr>
        <a:xfrm>
          <a:off x="0" y="5800725"/>
          <a:ext cx="2800350" cy="742950"/>
        </a:xfrm>
        <a:prstGeom prst="rect">
          <a:avLst/>
        </a:prstGeom>
        <a:noFill/>
        <a:ln w="9525" cmpd="sng">
          <a:noFill/>
        </a:ln>
      </xdr:spPr>
    </xdr:pic>
    <xdr:clientData/>
  </xdr:twoCellAnchor>
  <xdr:twoCellAnchor>
    <xdr:from>
      <xdr:col>0</xdr:col>
      <xdr:colOff>0</xdr:colOff>
      <xdr:row>70</xdr:row>
      <xdr:rowOff>0</xdr:rowOff>
    </xdr:from>
    <xdr:to>
      <xdr:col>7</xdr:col>
      <xdr:colOff>161925</xdr:colOff>
      <xdr:row>70</xdr:row>
      <xdr:rowOff>742950</xdr:rowOff>
    </xdr:to>
    <xdr:pic>
      <xdr:nvPicPr>
        <xdr:cNvPr id="3" name="Picture 1"/>
        <xdr:cNvPicPr preferRelativeResize="1">
          <a:picLocks noChangeAspect="1"/>
        </xdr:cNvPicPr>
      </xdr:nvPicPr>
      <xdr:blipFill>
        <a:blip r:embed="rId1"/>
        <a:stretch>
          <a:fillRect/>
        </a:stretch>
      </xdr:blipFill>
      <xdr:spPr>
        <a:xfrm>
          <a:off x="0" y="11820525"/>
          <a:ext cx="5448300" cy="742950"/>
        </a:xfrm>
        <a:prstGeom prst="rect">
          <a:avLst/>
        </a:prstGeom>
        <a:noFill/>
        <a:ln w="9525" cmpd="sng">
          <a:noFill/>
        </a:ln>
      </xdr:spPr>
    </xdr:pic>
    <xdr:clientData/>
  </xdr:twoCellAnchor>
  <xdr:twoCellAnchor>
    <xdr:from>
      <xdr:col>0</xdr:col>
      <xdr:colOff>0</xdr:colOff>
      <xdr:row>106</xdr:row>
      <xdr:rowOff>0</xdr:rowOff>
    </xdr:from>
    <xdr:to>
      <xdr:col>7</xdr:col>
      <xdr:colOff>171450</xdr:colOff>
      <xdr:row>106</xdr:row>
      <xdr:rowOff>742950</xdr:rowOff>
    </xdr:to>
    <xdr:pic>
      <xdr:nvPicPr>
        <xdr:cNvPr id="4" name="Picture 1"/>
        <xdr:cNvPicPr preferRelativeResize="1">
          <a:picLocks noChangeAspect="1"/>
        </xdr:cNvPicPr>
      </xdr:nvPicPr>
      <xdr:blipFill>
        <a:blip r:embed="rId1"/>
        <a:stretch>
          <a:fillRect/>
        </a:stretch>
      </xdr:blipFill>
      <xdr:spPr>
        <a:xfrm>
          <a:off x="0" y="17907000"/>
          <a:ext cx="5457825" cy="742950"/>
        </a:xfrm>
        <a:prstGeom prst="rect">
          <a:avLst/>
        </a:prstGeom>
        <a:noFill/>
        <a:ln w="9525" cmpd="sng">
          <a:noFill/>
        </a:ln>
      </xdr:spPr>
    </xdr:pic>
    <xdr:clientData/>
  </xdr:twoCellAnchor>
  <xdr:twoCellAnchor>
    <xdr:from>
      <xdr:col>0</xdr:col>
      <xdr:colOff>28575</xdr:colOff>
      <xdr:row>141</xdr:row>
      <xdr:rowOff>9525</xdr:rowOff>
    </xdr:from>
    <xdr:to>
      <xdr:col>5</xdr:col>
      <xdr:colOff>581025</xdr:colOff>
      <xdr:row>141</xdr:row>
      <xdr:rowOff>752475</xdr:rowOff>
    </xdr:to>
    <xdr:pic>
      <xdr:nvPicPr>
        <xdr:cNvPr id="5" name="Picture 1"/>
        <xdr:cNvPicPr preferRelativeResize="1">
          <a:picLocks noChangeAspect="1"/>
        </xdr:cNvPicPr>
      </xdr:nvPicPr>
      <xdr:blipFill>
        <a:blip r:embed="rId1"/>
        <a:stretch>
          <a:fillRect/>
        </a:stretch>
      </xdr:blipFill>
      <xdr:spPr>
        <a:xfrm>
          <a:off x="28575" y="24183975"/>
          <a:ext cx="4524375" cy="742950"/>
        </a:xfrm>
        <a:prstGeom prst="rect">
          <a:avLst/>
        </a:prstGeom>
        <a:noFill/>
        <a:ln w="9525" cmpd="sng">
          <a:noFill/>
        </a:ln>
      </xdr:spPr>
    </xdr:pic>
    <xdr:clientData/>
  </xdr:twoCellAnchor>
  <xdr:twoCellAnchor>
    <xdr:from>
      <xdr:col>0</xdr:col>
      <xdr:colOff>0</xdr:colOff>
      <xdr:row>175</xdr:row>
      <xdr:rowOff>0</xdr:rowOff>
    </xdr:from>
    <xdr:to>
      <xdr:col>5</xdr:col>
      <xdr:colOff>657225</xdr:colOff>
      <xdr:row>175</xdr:row>
      <xdr:rowOff>742950</xdr:rowOff>
    </xdr:to>
    <xdr:pic>
      <xdr:nvPicPr>
        <xdr:cNvPr id="6" name="Picture 1"/>
        <xdr:cNvPicPr preferRelativeResize="1">
          <a:picLocks noChangeAspect="1"/>
        </xdr:cNvPicPr>
      </xdr:nvPicPr>
      <xdr:blipFill>
        <a:blip r:embed="rId1"/>
        <a:stretch>
          <a:fillRect/>
        </a:stretch>
      </xdr:blipFill>
      <xdr:spPr>
        <a:xfrm>
          <a:off x="0" y="28984575"/>
          <a:ext cx="4629150" cy="742950"/>
        </a:xfrm>
        <a:prstGeom prst="rect">
          <a:avLst/>
        </a:prstGeom>
        <a:noFill/>
        <a:ln w="9525" cmpd="sng">
          <a:noFill/>
        </a:ln>
      </xdr:spPr>
    </xdr:pic>
    <xdr:clientData/>
  </xdr:twoCellAnchor>
  <xdr:twoCellAnchor>
    <xdr:from>
      <xdr:col>0</xdr:col>
      <xdr:colOff>0</xdr:colOff>
      <xdr:row>210</xdr:row>
      <xdr:rowOff>0</xdr:rowOff>
    </xdr:from>
    <xdr:to>
      <xdr:col>5</xdr:col>
      <xdr:colOff>466725</xdr:colOff>
      <xdr:row>210</xdr:row>
      <xdr:rowOff>742950</xdr:rowOff>
    </xdr:to>
    <xdr:pic>
      <xdr:nvPicPr>
        <xdr:cNvPr id="7" name="Picture 1"/>
        <xdr:cNvPicPr preferRelativeResize="1">
          <a:picLocks noChangeAspect="1"/>
        </xdr:cNvPicPr>
      </xdr:nvPicPr>
      <xdr:blipFill>
        <a:blip r:embed="rId1"/>
        <a:stretch>
          <a:fillRect/>
        </a:stretch>
      </xdr:blipFill>
      <xdr:spPr>
        <a:xfrm>
          <a:off x="0" y="35118675"/>
          <a:ext cx="4438650"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142875</xdr:rowOff>
    </xdr:from>
    <xdr:to>
      <xdr:col>6</xdr:col>
      <xdr:colOff>28575</xdr:colOff>
      <xdr:row>1</xdr:row>
      <xdr:rowOff>542925</xdr:rowOff>
    </xdr:to>
    <xdr:pic>
      <xdr:nvPicPr>
        <xdr:cNvPr id="1" name="Picture 1"/>
        <xdr:cNvPicPr preferRelativeResize="1">
          <a:picLocks noChangeAspect="1"/>
        </xdr:cNvPicPr>
      </xdr:nvPicPr>
      <xdr:blipFill>
        <a:blip r:embed="rId1"/>
        <a:stretch>
          <a:fillRect/>
        </a:stretch>
      </xdr:blipFill>
      <xdr:spPr>
        <a:xfrm>
          <a:off x="19050" y="142875"/>
          <a:ext cx="5048250" cy="561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3</xdr:col>
      <xdr:colOff>57150</xdr:colOff>
      <xdr:row>1</xdr:row>
      <xdr:rowOff>57150</xdr:rowOff>
    </xdr:to>
    <xdr:pic>
      <xdr:nvPicPr>
        <xdr:cNvPr id="1" name="Picture 1"/>
        <xdr:cNvPicPr preferRelativeResize="1">
          <a:picLocks noChangeAspect="1"/>
        </xdr:cNvPicPr>
      </xdr:nvPicPr>
      <xdr:blipFill>
        <a:blip r:embed="rId1"/>
        <a:stretch>
          <a:fillRect/>
        </a:stretch>
      </xdr:blipFill>
      <xdr:spPr>
        <a:xfrm>
          <a:off x="0" y="76200"/>
          <a:ext cx="29527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3</xdr:col>
      <xdr:colOff>638175</xdr:colOff>
      <xdr:row>4</xdr:row>
      <xdr:rowOff>57150</xdr:rowOff>
    </xdr:to>
    <xdr:pic>
      <xdr:nvPicPr>
        <xdr:cNvPr id="1" name="Picture 1"/>
        <xdr:cNvPicPr preferRelativeResize="1">
          <a:picLocks noChangeAspect="1"/>
        </xdr:cNvPicPr>
      </xdr:nvPicPr>
      <xdr:blipFill>
        <a:blip r:embed="rId1"/>
        <a:stretch>
          <a:fillRect/>
        </a:stretch>
      </xdr:blipFill>
      <xdr:spPr>
        <a:xfrm>
          <a:off x="28575" y="66675"/>
          <a:ext cx="33718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6</xdr:col>
      <xdr:colOff>257175</xdr:colOff>
      <xdr:row>0</xdr:row>
      <xdr:rowOff>819150</xdr:rowOff>
    </xdr:to>
    <xdr:pic>
      <xdr:nvPicPr>
        <xdr:cNvPr id="1" name="2 Imagen"/>
        <xdr:cNvPicPr preferRelativeResize="1">
          <a:picLocks noChangeAspect="1"/>
        </xdr:cNvPicPr>
      </xdr:nvPicPr>
      <xdr:blipFill>
        <a:blip r:embed="rId1"/>
        <a:stretch>
          <a:fillRect/>
        </a:stretch>
      </xdr:blipFill>
      <xdr:spPr>
        <a:xfrm>
          <a:off x="104775" y="38100"/>
          <a:ext cx="3914775"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3</xdr:col>
      <xdr:colOff>304800</xdr:colOff>
      <xdr:row>4</xdr:row>
      <xdr:rowOff>9525</xdr:rowOff>
    </xdr:to>
    <xdr:pic>
      <xdr:nvPicPr>
        <xdr:cNvPr id="1" name="1 Imagen"/>
        <xdr:cNvPicPr preferRelativeResize="1">
          <a:picLocks noChangeAspect="1"/>
        </xdr:cNvPicPr>
      </xdr:nvPicPr>
      <xdr:blipFill>
        <a:blip r:embed="rId1"/>
        <a:stretch>
          <a:fillRect/>
        </a:stretch>
      </xdr:blipFill>
      <xdr:spPr>
        <a:xfrm>
          <a:off x="0" y="85725"/>
          <a:ext cx="3238500" cy="571500"/>
        </a:xfrm>
        <a:prstGeom prst="rect">
          <a:avLst/>
        </a:prstGeom>
        <a:noFill/>
        <a:ln w="9525" cmpd="sng">
          <a:noFill/>
        </a:ln>
      </xdr:spPr>
    </xdr:pic>
    <xdr:clientData/>
  </xdr:twoCellAnchor>
  <xdr:twoCellAnchor editAs="oneCell">
    <xdr:from>
      <xdr:col>0</xdr:col>
      <xdr:colOff>0</xdr:colOff>
      <xdr:row>41</xdr:row>
      <xdr:rowOff>19050</xdr:rowOff>
    </xdr:from>
    <xdr:to>
      <xdr:col>4</xdr:col>
      <xdr:colOff>323850</xdr:colOff>
      <xdr:row>44</xdr:row>
      <xdr:rowOff>133350</xdr:rowOff>
    </xdr:to>
    <xdr:pic>
      <xdr:nvPicPr>
        <xdr:cNvPr id="2" name="3 Imagen"/>
        <xdr:cNvPicPr preferRelativeResize="1">
          <a:picLocks noChangeAspect="1"/>
        </xdr:cNvPicPr>
      </xdr:nvPicPr>
      <xdr:blipFill>
        <a:blip r:embed="rId2"/>
        <a:stretch>
          <a:fillRect/>
        </a:stretch>
      </xdr:blipFill>
      <xdr:spPr>
        <a:xfrm>
          <a:off x="0" y="6858000"/>
          <a:ext cx="4019550" cy="571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3</xdr:col>
      <xdr:colOff>200025</xdr:colOff>
      <xdr:row>3</xdr:row>
      <xdr:rowOff>114300</xdr:rowOff>
    </xdr:to>
    <xdr:pic>
      <xdr:nvPicPr>
        <xdr:cNvPr id="1" name="1 Imagen"/>
        <xdr:cNvPicPr preferRelativeResize="1">
          <a:picLocks noChangeAspect="1"/>
        </xdr:cNvPicPr>
      </xdr:nvPicPr>
      <xdr:blipFill>
        <a:blip r:embed="rId1"/>
        <a:stretch>
          <a:fillRect/>
        </a:stretch>
      </xdr:blipFill>
      <xdr:spPr>
        <a:xfrm>
          <a:off x="0" y="142875"/>
          <a:ext cx="3438525" cy="514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5</xdr:col>
      <xdr:colOff>371475</xdr:colOff>
      <xdr:row>4</xdr:row>
      <xdr:rowOff>104775</xdr:rowOff>
    </xdr:to>
    <xdr:pic>
      <xdr:nvPicPr>
        <xdr:cNvPr id="1" name="1 Imagen"/>
        <xdr:cNvPicPr preferRelativeResize="1">
          <a:picLocks noChangeAspect="1"/>
        </xdr:cNvPicPr>
      </xdr:nvPicPr>
      <xdr:blipFill>
        <a:blip r:embed="rId1"/>
        <a:stretch>
          <a:fillRect/>
        </a:stretch>
      </xdr:blipFill>
      <xdr:spPr>
        <a:xfrm>
          <a:off x="57150" y="57150"/>
          <a:ext cx="3943350" cy="695325"/>
        </a:xfrm>
        <a:prstGeom prst="rect">
          <a:avLst/>
        </a:prstGeom>
        <a:noFill/>
        <a:ln w="9525" cmpd="sng">
          <a:noFill/>
        </a:ln>
      </xdr:spPr>
    </xdr:pic>
    <xdr:clientData/>
  </xdr:twoCellAnchor>
  <xdr:twoCellAnchor editAs="oneCell">
    <xdr:from>
      <xdr:col>0</xdr:col>
      <xdr:colOff>0</xdr:colOff>
      <xdr:row>37</xdr:row>
      <xdr:rowOff>123825</xdr:rowOff>
    </xdr:from>
    <xdr:to>
      <xdr:col>5</xdr:col>
      <xdr:colOff>314325</xdr:colOff>
      <xdr:row>42</xdr:row>
      <xdr:rowOff>9525</xdr:rowOff>
    </xdr:to>
    <xdr:pic>
      <xdr:nvPicPr>
        <xdr:cNvPr id="2" name="1 Imagen"/>
        <xdr:cNvPicPr preferRelativeResize="1">
          <a:picLocks noChangeAspect="1"/>
        </xdr:cNvPicPr>
      </xdr:nvPicPr>
      <xdr:blipFill>
        <a:blip r:embed="rId1"/>
        <a:stretch>
          <a:fillRect/>
        </a:stretch>
      </xdr:blipFill>
      <xdr:spPr>
        <a:xfrm>
          <a:off x="0" y="6076950"/>
          <a:ext cx="3943350"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466725</xdr:colOff>
      <xdr:row>3</xdr:row>
      <xdr:rowOff>114300</xdr:rowOff>
    </xdr:to>
    <xdr:pic>
      <xdr:nvPicPr>
        <xdr:cNvPr id="1" name="1 Imagen"/>
        <xdr:cNvPicPr preferRelativeResize="1">
          <a:picLocks noChangeAspect="1"/>
        </xdr:cNvPicPr>
      </xdr:nvPicPr>
      <xdr:blipFill>
        <a:blip r:embed="rId1"/>
        <a:stretch>
          <a:fillRect/>
        </a:stretch>
      </xdr:blipFill>
      <xdr:spPr>
        <a:xfrm>
          <a:off x="0" y="0"/>
          <a:ext cx="42005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5</xdr:col>
      <xdr:colOff>228600</xdr:colOff>
      <xdr:row>0</xdr:row>
      <xdr:rowOff>619125</xdr:rowOff>
    </xdr:to>
    <xdr:pic>
      <xdr:nvPicPr>
        <xdr:cNvPr id="1" name="Picture 1"/>
        <xdr:cNvPicPr preferRelativeResize="1">
          <a:picLocks noChangeAspect="1"/>
        </xdr:cNvPicPr>
      </xdr:nvPicPr>
      <xdr:blipFill>
        <a:blip r:embed="rId1"/>
        <a:stretch>
          <a:fillRect/>
        </a:stretch>
      </xdr:blipFill>
      <xdr:spPr>
        <a:xfrm>
          <a:off x="28575" y="9525"/>
          <a:ext cx="4867275"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285750</xdr:colOff>
      <xdr:row>3</xdr:row>
      <xdr:rowOff>85725</xdr:rowOff>
    </xdr:to>
    <xdr:pic>
      <xdr:nvPicPr>
        <xdr:cNvPr id="1" name="1 Imagen"/>
        <xdr:cNvPicPr preferRelativeResize="1">
          <a:picLocks noChangeAspect="1"/>
        </xdr:cNvPicPr>
      </xdr:nvPicPr>
      <xdr:blipFill>
        <a:blip r:embed="rId1"/>
        <a:stretch>
          <a:fillRect/>
        </a:stretch>
      </xdr:blipFill>
      <xdr:spPr>
        <a:xfrm>
          <a:off x="0" y="0"/>
          <a:ext cx="5715000" cy="571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12</xdr:col>
      <xdr:colOff>123825</xdr:colOff>
      <xdr:row>4</xdr:row>
      <xdr:rowOff>38100</xdr:rowOff>
    </xdr:to>
    <xdr:pic>
      <xdr:nvPicPr>
        <xdr:cNvPr id="1" name="1 Imagen"/>
        <xdr:cNvPicPr preferRelativeResize="1">
          <a:picLocks noChangeAspect="1"/>
        </xdr:cNvPicPr>
      </xdr:nvPicPr>
      <xdr:blipFill>
        <a:blip r:embed="rId1"/>
        <a:stretch>
          <a:fillRect/>
        </a:stretch>
      </xdr:blipFill>
      <xdr:spPr>
        <a:xfrm>
          <a:off x="0" y="76200"/>
          <a:ext cx="6657975" cy="5715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228600</xdr:colOff>
      <xdr:row>3</xdr:row>
      <xdr:rowOff>85725</xdr:rowOff>
    </xdr:to>
    <xdr:pic>
      <xdr:nvPicPr>
        <xdr:cNvPr id="1" name="1 Imagen"/>
        <xdr:cNvPicPr preferRelativeResize="1">
          <a:picLocks noChangeAspect="1"/>
        </xdr:cNvPicPr>
      </xdr:nvPicPr>
      <xdr:blipFill>
        <a:blip r:embed="rId1"/>
        <a:stretch>
          <a:fillRect/>
        </a:stretch>
      </xdr:blipFill>
      <xdr:spPr>
        <a:xfrm>
          <a:off x="0" y="0"/>
          <a:ext cx="3276600" cy="5715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8</xdr:col>
      <xdr:colOff>66675</xdr:colOff>
      <xdr:row>4</xdr:row>
      <xdr:rowOff>57150</xdr:rowOff>
    </xdr:to>
    <xdr:pic>
      <xdr:nvPicPr>
        <xdr:cNvPr id="1" name="1 Imagen"/>
        <xdr:cNvPicPr preferRelativeResize="1">
          <a:picLocks noChangeAspect="1"/>
        </xdr:cNvPicPr>
      </xdr:nvPicPr>
      <xdr:blipFill>
        <a:blip r:embed="rId1"/>
        <a:stretch>
          <a:fillRect/>
        </a:stretch>
      </xdr:blipFill>
      <xdr:spPr>
        <a:xfrm>
          <a:off x="28575" y="38100"/>
          <a:ext cx="4762500" cy="5715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238125</xdr:colOff>
      <xdr:row>2</xdr:row>
      <xdr:rowOff>38100</xdr:rowOff>
    </xdr:to>
    <xdr:pic>
      <xdr:nvPicPr>
        <xdr:cNvPr id="1" name="Picture 1"/>
        <xdr:cNvPicPr preferRelativeResize="1">
          <a:picLocks noChangeAspect="1"/>
        </xdr:cNvPicPr>
      </xdr:nvPicPr>
      <xdr:blipFill>
        <a:blip r:embed="rId1"/>
        <a:stretch>
          <a:fillRect/>
        </a:stretch>
      </xdr:blipFill>
      <xdr:spPr>
        <a:xfrm>
          <a:off x="0" y="0"/>
          <a:ext cx="4238625" cy="609600"/>
        </a:xfrm>
        <a:prstGeom prst="rect">
          <a:avLst/>
        </a:prstGeom>
        <a:noFill/>
        <a:ln w="9525" cmpd="sng">
          <a:noFill/>
        </a:ln>
      </xdr:spPr>
    </xdr:pic>
    <xdr:clientData/>
  </xdr:twoCellAnchor>
  <xdr:twoCellAnchor>
    <xdr:from>
      <xdr:col>0</xdr:col>
      <xdr:colOff>0</xdr:colOff>
      <xdr:row>35</xdr:row>
      <xdr:rowOff>104775</xdr:rowOff>
    </xdr:from>
    <xdr:to>
      <xdr:col>4</xdr:col>
      <xdr:colOff>533400</xdr:colOff>
      <xdr:row>39</xdr:row>
      <xdr:rowOff>57150</xdr:rowOff>
    </xdr:to>
    <xdr:pic>
      <xdr:nvPicPr>
        <xdr:cNvPr id="2" name="Picture 1"/>
        <xdr:cNvPicPr preferRelativeResize="1">
          <a:picLocks noChangeAspect="1"/>
        </xdr:cNvPicPr>
      </xdr:nvPicPr>
      <xdr:blipFill>
        <a:blip r:embed="rId1"/>
        <a:stretch>
          <a:fillRect/>
        </a:stretch>
      </xdr:blipFill>
      <xdr:spPr>
        <a:xfrm>
          <a:off x="0" y="6019800"/>
          <a:ext cx="4533900" cy="600075"/>
        </a:xfrm>
        <a:prstGeom prst="rect">
          <a:avLst/>
        </a:prstGeom>
        <a:noFill/>
        <a:ln w="9525" cmpd="sng">
          <a:noFill/>
        </a:ln>
      </xdr:spPr>
    </xdr:pic>
    <xdr:clientData/>
  </xdr:twoCellAnchor>
  <xdr:twoCellAnchor>
    <xdr:from>
      <xdr:col>0</xdr:col>
      <xdr:colOff>0</xdr:colOff>
      <xdr:row>72</xdr:row>
      <xdr:rowOff>123825</xdr:rowOff>
    </xdr:from>
    <xdr:to>
      <xdr:col>4</xdr:col>
      <xdr:colOff>742950</xdr:colOff>
      <xdr:row>76</xdr:row>
      <xdr:rowOff>76200</xdr:rowOff>
    </xdr:to>
    <xdr:pic>
      <xdr:nvPicPr>
        <xdr:cNvPr id="3" name="Picture 1"/>
        <xdr:cNvPicPr preferRelativeResize="1">
          <a:picLocks noChangeAspect="1"/>
        </xdr:cNvPicPr>
      </xdr:nvPicPr>
      <xdr:blipFill>
        <a:blip r:embed="rId1"/>
        <a:stretch>
          <a:fillRect/>
        </a:stretch>
      </xdr:blipFill>
      <xdr:spPr>
        <a:xfrm>
          <a:off x="0" y="12344400"/>
          <a:ext cx="4743450" cy="600075"/>
        </a:xfrm>
        <a:prstGeom prst="rect">
          <a:avLst/>
        </a:prstGeom>
        <a:noFill/>
        <a:ln w="9525" cmpd="sng">
          <a:noFill/>
        </a:ln>
      </xdr:spPr>
    </xdr:pic>
    <xdr:clientData/>
  </xdr:twoCellAnchor>
  <xdr:twoCellAnchor>
    <xdr:from>
      <xdr:col>0</xdr:col>
      <xdr:colOff>0</xdr:colOff>
      <xdr:row>109</xdr:row>
      <xdr:rowOff>123825</xdr:rowOff>
    </xdr:from>
    <xdr:to>
      <xdr:col>3</xdr:col>
      <xdr:colOff>638175</xdr:colOff>
      <xdr:row>113</xdr:row>
      <xdr:rowOff>76200</xdr:rowOff>
    </xdr:to>
    <xdr:pic>
      <xdr:nvPicPr>
        <xdr:cNvPr id="4" name="Picture 1"/>
        <xdr:cNvPicPr preferRelativeResize="1">
          <a:picLocks noChangeAspect="1"/>
        </xdr:cNvPicPr>
      </xdr:nvPicPr>
      <xdr:blipFill>
        <a:blip r:embed="rId1"/>
        <a:stretch>
          <a:fillRect/>
        </a:stretch>
      </xdr:blipFill>
      <xdr:spPr>
        <a:xfrm>
          <a:off x="0" y="18335625"/>
          <a:ext cx="3933825" cy="600075"/>
        </a:xfrm>
        <a:prstGeom prst="rect">
          <a:avLst/>
        </a:prstGeom>
        <a:noFill/>
        <a:ln w="9525" cmpd="sng">
          <a:noFill/>
        </a:ln>
      </xdr:spPr>
    </xdr:pic>
    <xdr:clientData/>
  </xdr:twoCellAnchor>
  <xdr:twoCellAnchor>
    <xdr:from>
      <xdr:col>0</xdr:col>
      <xdr:colOff>104775</xdr:colOff>
      <xdr:row>145</xdr:row>
      <xdr:rowOff>333375</xdr:rowOff>
    </xdr:from>
    <xdr:to>
      <xdr:col>4</xdr:col>
      <xdr:colOff>161925</xdr:colOff>
      <xdr:row>149</xdr:row>
      <xdr:rowOff>152400</xdr:rowOff>
    </xdr:to>
    <xdr:pic>
      <xdr:nvPicPr>
        <xdr:cNvPr id="5" name="Picture 1"/>
        <xdr:cNvPicPr preferRelativeResize="1">
          <a:picLocks noChangeAspect="1"/>
        </xdr:cNvPicPr>
      </xdr:nvPicPr>
      <xdr:blipFill>
        <a:blip r:embed="rId1"/>
        <a:stretch>
          <a:fillRect/>
        </a:stretch>
      </xdr:blipFill>
      <xdr:spPr>
        <a:xfrm>
          <a:off x="104775" y="24374475"/>
          <a:ext cx="40576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409575</xdr:colOff>
      <xdr:row>0</xdr:row>
      <xdr:rowOff>742950</xdr:rowOff>
    </xdr:to>
    <xdr:pic>
      <xdr:nvPicPr>
        <xdr:cNvPr id="1" name="Picture 1"/>
        <xdr:cNvPicPr preferRelativeResize="1">
          <a:picLocks noChangeAspect="1"/>
        </xdr:cNvPicPr>
      </xdr:nvPicPr>
      <xdr:blipFill>
        <a:blip r:embed="rId1"/>
        <a:stretch>
          <a:fillRect/>
        </a:stretch>
      </xdr:blipFill>
      <xdr:spPr>
        <a:xfrm>
          <a:off x="0" y="0"/>
          <a:ext cx="6896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352425</xdr:colOff>
      <xdr:row>0</xdr:row>
      <xdr:rowOff>723900</xdr:rowOff>
    </xdr:to>
    <xdr:pic>
      <xdr:nvPicPr>
        <xdr:cNvPr id="1" name="Picture 1"/>
        <xdr:cNvPicPr preferRelativeResize="1">
          <a:picLocks noChangeAspect="1"/>
        </xdr:cNvPicPr>
      </xdr:nvPicPr>
      <xdr:blipFill>
        <a:blip r:embed="rId1"/>
        <a:stretch>
          <a:fillRect/>
        </a:stretch>
      </xdr:blipFill>
      <xdr:spPr>
        <a:xfrm>
          <a:off x="0" y="0"/>
          <a:ext cx="514350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381000</xdr:colOff>
      <xdr:row>0</xdr:row>
      <xdr:rowOff>771525</xdr:rowOff>
    </xdr:to>
    <xdr:pic>
      <xdr:nvPicPr>
        <xdr:cNvPr id="1" name="Picture 1"/>
        <xdr:cNvPicPr preferRelativeResize="1">
          <a:picLocks noChangeAspect="1"/>
        </xdr:cNvPicPr>
      </xdr:nvPicPr>
      <xdr:blipFill>
        <a:blip r:embed="rId1"/>
        <a:stretch>
          <a:fillRect/>
        </a:stretch>
      </xdr:blipFill>
      <xdr:spPr>
        <a:xfrm>
          <a:off x="0" y="0"/>
          <a:ext cx="789622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350</xdr:row>
      <xdr:rowOff>0</xdr:rowOff>
    </xdr:from>
    <xdr:to>
      <xdr:col>3</xdr:col>
      <xdr:colOff>714375</xdr:colOff>
      <xdr:row>350</xdr:row>
      <xdr:rowOff>742950</xdr:rowOff>
    </xdr:to>
    <xdr:pic>
      <xdr:nvPicPr>
        <xdr:cNvPr id="1" name="Picture 1"/>
        <xdr:cNvPicPr preferRelativeResize="1">
          <a:picLocks noChangeAspect="1"/>
        </xdr:cNvPicPr>
      </xdr:nvPicPr>
      <xdr:blipFill>
        <a:blip r:embed="rId1"/>
        <a:stretch>
          <a:fillRect/>
        </a:stretch>
      </xdr:blipFill>
      <xdr:spPr>
        <a:xfrm>
          <a:off x="0" y="51273075"/>
          <a:ext cx="3476625" cy="742950"/>
        </a:xfrm>
        <a:prstGeom prst="rect">
          <a:avLst/>
        </a:prstGeom>
        <a:noFill/>
        <a:ln w="9525" cmpd="sng">
          <a:noFill/>
        </a:ln>
      </xdr:spPr>
    </xdr:pic>
    <xdr:clientData/>
  </xdr:twoCellAnchor>
  <xdr:twoCellAnchor>
    <xdr:from>
      <xdr:col>0</xdr:col>
      <xdr:colOff>9525</xdr:colOff>
      <xdr:row>101</xdr:row>
      <xdr:rowOff>228600</xdr:rowOff>
    </xdr:from>
    <xdr:to>
      <xdr:col>4</xdr:col>
      <xdr:colOff>447675</xdr:colOff>
      <xdr:row>101</xdr:row>
      <xdr:rowOff>942975</xdr:rowOff>
    </xdr:to>
    <xdr:pic>
      <xdr:nvPicPr>
        <xdr:cNvPr id="2" name="Picture 1"/>
        <xdr:cNvPicPr preferRelativeResize="1">
          <a:picLocks noChangeAspect="1"/>
        </xdr:cNvPicPr>
      </xdr:nvPicPr>
      <xdr:blipFill>
        <a:blip r:embed="rId1"/>
        <a:stretch>
          <a:fillRect/>
        </a:stretch>
      </xdr:blipFill>
      <xdr:spPr>
        <a:xfrm>
          <a:off x="9525" y="12734925"/>
          <a:ext cx="3943350" cy="714375"/>
        </a:xfrm>
        <a:prstGeom prst="rect">
          <a:avLst/>
        </a:prstGeom>
        <a:noFill/>
        <a:ln w="9525" cmpd="sng">
          <a:noFill/>
        </a:ln>
      </xdr:spPr>
    </xdr:pic>
    <xdr:clientData/>
  </xdr:twoCellAnchor>
  <xdr:twoCellAnchor>
    <xdr:from>
      <xdr:col>0</xdr:col>
      <xdr:colOff>47625</xdr:colOff>
      <xdr:row>137</xdr:row>
      <xdr:rowOff>0</xdr:rowOff>
    </xdr:from>
    <xdr:to>
      <xdr:col>4</xdr:col>
      <xdr:colOff>66675</xdr:colOff>
      <xdr:row>137</xdr:row>
      <xdr:rowOff>714375</xdr:rowOff>
    </xdr:to>
    <xdr:pic>
      <xdr:nvPicPr>
        <xdr:cNvPr id="3" name="Picture 1"/>
        <xdr:cNvPicPr preferRelativeResize="1">
          <a:picLocks noChangeAspect="1"/>
        </xdr:cNvPicPr>
      </xdr:nvPicPr>
      <xdr:blipFill>
        <a:blip r:embed="rId1"/>
        <a:stretch>
          <a:fillRect/>
        </a:stretch>
      </xdr:blipFill>
      <xdr:spPr>
        <a:xfrm>
          <a:off x="47625" y="18897600"/>
          <a:ext cx="3524250" cy="714375"/>
        </a:xfrm>
        <a:prstGeom prst="rect">
          <a:avLst/>
        </a:prstGeom>
        <a:noFill/>
        <a:ln w="9525" cmpd="sng">
          <a:noFill/>
        </a:ln>
      </xdr:spPr>
    </xdr:pic>
    <xdr:clientData/>
  </xdr:twoCellAnchor>
  <xdr:twoCellAnchor>
    <xdr:from>
      <xdr:col>0</xdr:col>
      <xdr:colOff>0</xdr:colOff>
      <xdr:row>172</xdr:row>
      <xdr:rowOff>104775</xdr:rowOff>
    </xdr:from>
    <xdr:to>
      <xdr:col>4</xdr:col>
      <xdr:colOff>114300</xdr:colOff>
      <xdr:row>174</xdr:row>
      <xdr:rowOff>85725</xdr:rowOff>
    </xdr:to>
    <xdr:pic>
      <xdr:nvPicPr>
        <xdr:cNvPr id="4" name="Picture 1"/>
        <xdr:cNvPicPr preferRelativeResize="1">
          <a:picLocks noChangeAspect="1"/>
        </xdr:cNvPicPr>
      </xdr:nvPicPr>
      <xdr:blipFill>
        <a:blip r:embed="rId1"/>
        <a:stretch>
          <a:fillRect/>
        </a:stretch>
      </xdr:blipFill>
      <xdr:spPr>
        <a:xfrm>
          <a:off x="0" y="22955250"/>
          <a:ext cx="3619500" cy="723900"/>
        </a:xfrm>
        <a:prstGeom prst="rect">
          <a:avLst/>
        </a:prstGeom>
        <a:noFill/>
        <a:ln w="9525" cmpd="sng">
          <a:noFill/>
        </a:ln>
      </xdr:spPr>
    </xdr:pic>
    <xdr:clientData/>
  </xdr:twoCellAnchor>
  <xdr:twoCellAnchor>
    <xdr:from>
      <xdr:col>0</xdr:col>
      <xdr:colOff>47625</xdr:colOff>
      <xdr:row>209</xdr:row>
      <xdr:rowOff>85725</xdr:rowOff>
    </xdr:from>
    <xdr:to>
      <xdr:col>3</xdr:col>
      <xdr:colOff>600075</xdr:colOff>
      <xdr:row>210</xdr:row>
      <xdr:rowOff>647700</xdr:rowOff>
    </xdr:to>
    <xdr:pic>
      <xdr:nvPicPr>
        <xdr:cNvPr id="5" name="Picture 1"/>
        <xdr:cNvPicPr preferRelativeResize="1">
          <a:picLocks noChangeAspect="1"/>
        </xdr:cNvPicPr>
      </xdr:nvPicPr>
      <xdr:blipFill>
        <a:blip r:embed="rId1"/>
        <a:stretch>
          <a:fillRect/>
        </a:stretch>
      </xdr:blipFill>
      <xdr:spPr>
        <a:xfrm>
          <a:off x="47625" y="29489400"/>
          <a:ext cx="3314700" cy="723900"/>
        </a:xfrm>
        <a:prstGeom prst="rect">
          <a:avLst/>
        </a:prstGeom>
        <a:noFill/>
        <a:ln w="9525" cmpd="sng">
          <a:noFill/>
        </a:ln>
      </xdr:spPr>
    </xdr:pic>
    <xdr:clientData/>
  </xdr:twoCellAnchor>
  <xdr:twoCellAnchor>
    <xdr:from>
      <xdr:col>0</xdr:col>
      <xdr:colOff>85725</xdr:colOff>
      <xdr:row>246</xdr:row>
      <xdr:rowOff>85725</xdr:rowOff>
    </xdr:from>
    <xdr:to>
      <xdr:col>5</xdr:col>
      <xdr:colOff>219075</xdr:colOff>
      <xdr:row>247</xdr:row>
      <xdr:rowOff>28575</xdr:rowOff>
    </xdr:to>
    <xdr:pic>
      <xdr:nvPicPr>
        <xdr:cNvPr id="6" name="Picture 1"/>
        <xdr:cNvPicPr preferRelativeResize="1">
          <a:picLocks noChangeAspect="1"/>
        </xdr:cNvPicPr>
      </xdr:nvPicPr>
      <xdr:blipFill>
        <a:blip r:embed="rId1"/>
        <a:stretch>
          <a:fillRect/>
        </a:stretch>
      </xdr:blipFill>
      <xdr:spPr>
        <a:xfrm>
          <a:off x="85725" y="36137850"/>
          <a:ext cx="4171950" cy="714375"/>
        </a:xfrm>
        <a:prstGeom prst="rect">
          <a:avLst/>
        </a:prstGeom>
        <a:noFill/>
        <a:ln w="9525" cmpd="sng">
          <a:noFill/>
        </a:ln>
      </xdr:spPr>
    </xdr:pic>
    <xdr:clientData/>
  </xdr:twoCellAnchor>
  <xdr:twoCellAnchor>
    <xdr:from>
      <xdr:col>0</xdr:col>
      <xdr:colOff>0</xdr:colOff>
      <xdr:row>284</xdr:row>
      <xdr:rowOff>161925</xdr:rowOff>
    </xdr:from>
    <xdr:to>
      <xdr:col>5</xdr:col>
      <xdr:colOff>123825</xdr:colOff>
      <xdr:row>285</xdr:row>
      <xdr:rowOff>0</xdr:rowOff>
    </xdr:to>
    <xdr:pic>
      <xdr:nvPicPr>
        <xdr:cNvPr id="7" name="Picture 1"/>
        <xdr:cNvPicPr preferRelativeResize="1">
          <a:picLocks noChangeAspect="1"/>
        </xdr:cNvPicPr>
      </xdr:nvPicPr>
      <xdr:blipFill>
        <a:blip r:embed="rId1"/>
        <a:stretch>
          <a:fillRect/>
        </a:stretch>
      </xdr:blipFill>
      <xdr:spPr>
        <a:xfrm>
          <a:off x="0" y="43186350"/>
          <a:ext cx="4162425" cy="714375"/>
        </a:xfrm>
        <a:prstGeom prst="rect">
          <a:avLst/>
        </a:prstGeom>
        <a:noFill/>
        <a:ln w="9525" cmpd="sng">
          <a:noFill/>
        </a:ln>
      </xdr:spPr>
    </xdr:pic>
    <xdr:clientData/>
  </xdr:twoCellAnchor>
  <xdr:twoCellAnchor>
    <xdr:from>
      <xdr:col>0</xdr:col>
      <xdr:colOff>0</xdr:colOff>
      <xdr:row>316</xdr:row>
      <xdr:rowOff>66675</xdr:rowOff>
    </xdr:from>
    <xdr:to>
      <xdr:col>5</xdr:col>
      <xdr:colOff>95250</xdr:colOff>
      <xdr:row>317</xdr:row>
      <xdr:rowOff>590550</xdr:rowOff>
    </xdr:to>
    <xdr:pic>
      <xdr:nvPicPr>
        <xdr:cNvPr id="8" name="Picture 1"/>
        <xdr:cNvPicPr preferRelativeResize="1">
          <a:picLocks noChangeAspect="1"/>
        </xdr:cNvPicPr>
      </xdr:nvPicPr>
      <xdr:blipFill>
        <a:blip r:embed="rId1"/>
        <a:stretch>
          <a:fillRect/>
        </a:stretch>
      </xdr:blipFill>
      <xdr:spPr>
        <a:xfrm>
          <a:off x="0" y="47605950"/>
          <a:ext cx="4133850" cy="685800"/>
        </a:xfrm>
        <a:prstGeom prst="rect">
          <a:avLst/>
        </a:prstGeom>
        <a:noFill/>
        <a:ln w="9525" cmpd="sng">
          <a:noFill/>
        </a:ln>
      </xdr:spPr>
    </xdr:pic>
    <xdr:clientData/>
  </xdr:twoCellAnchor>
  <xdr:twoCellAnchor>
    <xdr:from>
      <xdr:col>0</xdr:col>
      <xdr:colOff>19050</xdr:colOff>
      <xdr:row>386</xdr:row>
      <xdr:rowOff>123825</xdr:rowOff>
    </xdr:from>
    <xdr:to>
      <xdr:col>4</xdr:col>
      <xdr:colOff>257175</xdr:colOff>
      <xdr:row>389</xdr:row>
      <xdr:rowOff>695325</xdr:rowOff>
    </xdr:to>
    <xdr:pic>
      <xdr:nvPicPr>
        <xdr:cNvPr id="9" name="Picture 1"/>
        <xdr:cNvPicPr preferRelativeResize="1">
          <a:picLocks noChangeAspect="1"/>
        </xdr:cNvPicPr>
      </xdr:nvPicPr>
      <xdr:blipFill>
        <a:blip r:embed="rId1"/>
        <a:stretch>
          <a:fillRect/>
        </a:stretch>
      </xdr:blipFill>
      <xdr:spPr>
        <a:xfrm>
          <a:off x="19050" y="57197625"/>
          <a:ext cx="3743325" cy="1057275"/>
        </a:xfrm>
        <a:prstGeom prst="rect">
          <a:avLst/>
        </a:prstGeom>
        <a:noFill/>
        <a:ln w="9525" cmpd="sng">
          <a:noFill/>
        </a:ln>
      </xdr:spPr>
    </xdr:pic>
    <xdr:clientData/>
  </xdr:twoCellAnchor>
  <xdr:twoCellAnchor>
    <xdr:from>
      <xdr:col>0</xdr:col>
      <xdr:colOff>0</xdr:colOff>
      <xdr:row>425</xdr:row>
      <xdr:rowOff>0</xdr:rowOff>
    </xdr:from>
    <xdr:to>
      <xdr:col>6</xdr:col>
      <xdr:colOff>28575</xdr:colOff>
      <xdr:row>425</xdr:row>
      <xdr:rowOff>904875</xdr:rowOff>
    </xdr:to>
    <xdr:pic>
      <xdr:nvPicPr>
        <xdr:cNvPr id="10" name="Picture 1"/>
        <xdr:cNvPicPr preferRelativeResize="1">
          <a:picLocks noChangeAspect="1"/>
        </xdr:cNvPicPr>
      </xdr:nvPicPr>
      <xdr:blipFill>
        <a:blip r:embed="rId1"/>
        <a:stretch>
          <a:fillRect/>
        </a:stretch>
      </xdr:blipFill>
      <xdr:spPr>
        <a:xfrm>
          <a:off x="0" y="63865125"/>
          <a:ext cx="4667250" cy="904875"/>
        </a:xfrm>
        <a:prstGeom prst="rect">
          <a:avLst/>
        </a:prstGeom>
        <a:noFill/>
        <a:ln w="9525" cmpd="sng">
          <a:noFill/>
        </a:ln>
      </xdr:spPr>
    </xdr:pic>
    <xdr:clientData/>
  </xdr:twoCellAnchor>
  <xdr:twoCellAnchor>
    <xdr:from>
      <xdr:col>0</xdr:col>
      <xdr:colOff>0</xdr:colOff>
      <xdr:row>0</xdr:row>
      <xdr:rowOff>0</xdr:rowOff>
    </xdr:from>
    <xdr:to>
      <xdr:col>4</xdr:col>
      <xdr:colOff>333375</xdr:colOff>
      <xdr:row>0</xdr:row>
      <xdr:rowOff>742950</xdr:rowOff>
    </xdr:to>
    <xdr:pic>
      <xdr:nvPicPr>
        <xdr:cNvPr id="11" name="Picture 1"/>
        <xdr:cNvPicPr preferRelativeResize="1">
          <a:picLocks noChangeAspect="1"/>
        </xdr:cNvPicPr>
      </xdr:nvPicPr>
      <xdr:blipFill>
        <a:blip r:embed="rId1"/>
        <a:stretch>
          <a:fillRect/>
        </a:stretch>
      </xdr:blipFill>
      <xdr:spPr>
        <a:xfrm>
          <a:off x="0" y="0"/>
          <a:ext cx="3838575" cy="742950"/>
        </a:xfrm>
        <a:prstGeom prst="rect">
          <a:avLst/>
        </a:prstGeom>
        <a:noFill/>
        <a:ln w="9525" cmpd="sng">
          <a:noFill/>
        </a:ln>
      </xdr:spPr>
    </xdr:pic>
    <xdr:clientData/>
  </xdr:twoCellAnchor>
  <xdr:twoCellAnchor>
    <xdr:from>
      <xdr:col>0</xdr:col>
      <xdr:colOff>152400</xdr:colOff>
      <xdr:row>34</xdr:row>
      <xdr:rowOff>76200</xdr:rowOff>
    </xdr:from>
    <xdr:to>
      <xdr:col>4</xdr:col>
      <xdr:colOff>190500</xdr:colOff>
      <xdr:row>34</xdr:row>
      <xdr:rowOff>790575</xdr:rowOff>
    </xdr:to>
    <xdr:pic>
      <xdr:nvPicPr>
        <xdr:cNvPr id="12" name="Picture 1"/>
        <xdr:cNvPicPr preferRelativeResize="1">
          <a:picLocks noChangeAspect="1"/>
        </xdr:cNvPicPr>
      </xdr:nvPicPr>
      <xdr:blipFill>
        <a:blip r:embed="rId1"/>
        <a:stretch>
          <a:fillRect/>
        </a:stretch>
      </xdr:blipFill>
      <xdr:spPr>
        <a:xfrm>
          <a:off x="152400" y="4629150"/>
          <a:ext cx="3543300" cy="714375"/>
        </a:xfrm>
        <a:prstGeom prst="rect">
          <a:avLst/>
        </a:prstGeom>
        <a:noFill/>
        <a:ln w="9525" cmpd="sng">
          <a:noFill/>
        </a:ln>
      </xdr:spPr>
    </xdr:pic>
    <xdr:clientData/>
  </xdr:twoCellAnchor>
  <xdr:twoCellAnchor>
    <xdr:from>
      <xdr:col>0</xdr:col>
      <xdr:colOff>85725</xdr:colOff>
      <xdr:row>68</xdr:row>
      <xdr:rowOff>142875</xdr:rowOff>
    </xdr:from>
    <xdr:to>
      <xdr:col>6</xdr:col>
      <xdr:colOff>371475</xdr:colOff>
      <xdr:row>69</xdr:row>
      <xdr:rowOff>704850</xdr:rowOff>
    </xdr:to>
    <xdr:pic>
      <xdr:nvPicPr>
        <xdr:cNvPr id="13" name="Picture 1"/>
        <xdr:cNvPicPr preferRelativeResize="1">
          <a:picLocks noChangeAspect="1"/>
        </xdr:cNvPicPr>
      </xdr:nvPicPr>
      <xdr:blipFill>
        <a:blip r:embed="rId1"/>
        <a:stretch>
          <a:fillRect/>
        </a:stretch>
      </xdr:blipFill>
      <xdr:spPr>
        <a:xfrm>
          <a:off x="85725" y="8382000"/>
          <a:ext cx="49244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103</xdr:row>
      <xdr:rowOff>133350</xdr:rowOff>
    </xdr:from>
    <xdr:to>
      <xdr:col>6</xdr:col>
      <xdr:colOff>438150</xdr:colOff>
      <xdr:row>103</xdr:row>
      <xdr:rowOff>676275</xdr:rowOff>
    </xdr:to>
    <xdr:pic>
      <xdr:nvPicPr>
        <xdr:cNvPr id="1" name="Picture 1"/>
        <xdr:cNvPicPr preferRelativeResize="1">
          <a:picLocks noChangeAspect="1"/>
        </xdr:cNvPicPr>
      </xdr:nvPicPr>
      <xdr:blipFill>
        <a:blip r:embed="rId1"/>
        <a:stretch>
          <a:fillRect/>
        </a:stretch>
      </xdr:blipFill>
      <xdr:spPr>
        <a:xfrm>
          <a:off x="0" y="12887325"/>
          <a:ext cx="4467225" cy="542925"/>
        </a:xfrm>
        <a:prstGeom prst="rect">
          <a:avLst/>
        </a:prstGeom>
        <a:noFill/>
        <a:ln w="9525" cmpd="sng">
          <a:noFill/>
        </a:ln>
      </xdr:spPr>
    </xdr:pic>
    <xdr:clientData/>
  </xdr:twoCellAnchor>
  <xdr:twoCellAnchor>
    <xdr:from>
      <xdr:col>0</xdr:col>
      <xdr:colOff>0</xdr:colOff>
      <xdr:row>0</xdr:row>
      <xdr:rowOff>285750</xdr:rowOff>
    </xdr:from>
    <xdr:to>
      <xdr:col>7</xdr:col>
      <xdr:colOff>47625</xdr:colOff>
      <xdr:row>0</xdr:row>
      <xdr:rowOff>790575</xdr:rowOff>
    </xdr:to>
    <xdr:pic>
      <xdr:nvPicPr>
        <xdr:cNvPr id="2" name="Picture 1"/>
        <xdr:cNvPicPr preferRelativeResize="1">
          <a:picLocks noChangeAspect="1"/>
        </xdr:cNvPicPr>
      </xdr:nvPicPr>
      <xdr:blipFill>
        <a:blip r:embed="rId1"/>
        <a:stretch>
          <a:fillRect/>
        </a:stretch>
      </xdr:blipFill>
      <xdr:spPr>
        <a:xfrm>
          <a:off x="0" y="285750"/>
          <a:ext cx="4686300" cy="504825"/>
        </a:xfrm>
        <a:prstGeom prst="rect">
          <a:avLst/>
        </a:prstGeom>
        <a:noFill/>
        <a:ln w="9525" cmpd="sng">
          <a:noFill/>
        </a:ln>
      </xdr:spPr>
    </xdr:pic>
    <xdr:clientData/>
  </xdr:twoCellAnchor>
  <xdr:twoCellAnchor>
    <xdr:from>
      <xdr:col>0</xdr:col>
      <xdr:colOff>38100</xdr:colOff>
      <xdr:row>361</xdr:row>
      <xdr:rowOff>247650</xdr:rowOff>
    </xdr:from>
    <xdr:to>
      <xdr:col>5</xdr:col>
      <xdr:colOff>504825</xdr:colOff>
      <xdr:row>361</xdr:row>
      <xdr:rowOff>1047750</xdr:rowOff>
    </xdr:to>
    <xdr:pic>
      <xdr:nvPicPr>
        <xdr:cNvPr id="3" name="Picture 1"/>
        <xdr:cNvPicPr preferRelativeResize="1">
          <a:picLocks noChangeAspect="1"/>
        </xdr:cNvPicPr>
      </xdr:nvPicPr>
      <xdr:blipFill>
        <a:blip r:embed="rId1"/>
        <a:stretch>
          <a:fillRect/>
        </a:stretch>
      </xdr:blipFill>
      <xdr:spPr>
        <a:xfrm>
          <a:off x="38100" y="50901600"/>
          <a:ext cx="3895725" cy="800100"/>
        </a:xfrm>
        <a:prstGeom prst="rect">
          <a:avLst/>
        </a:prstGeom>
        <a:noFill/>
        <a:ln w="9525" cmpd="sng">
          <a:noFill/>
        </a:ln>
      </xdr:spPr>
    </xdr:pic>
    <xdr:clientData/>
  </xdr:twoCellAnchor>
  <xdr:twoCellAnchor>
    <xdr:from>
      <xdr:col>0</xdr:col>
      <xdr:colOff>0</xdr:colOff>
      <xdr:row>35</xdr:row>
      <xdr:rowOff>161925</xdr:rowOff>
    </xdr:from>
    <xdr:to>
      <xdr:col>8</xdr:col>
      <xdr:colOff>238125</xdr:colOff>
      <xdr:row>35</xdr:row>
      <xdr:rowOff>752475</xdr:rowOff>
    </xdr:to>
    <xdr:pic>
      <xdr:nvPicPr>
        <xdr:cNvPr id="4" name="Picture 1"/>
        <xdr:cNvPicPr preferRelativeResize="1">
          <a:picLocks noChangeAspect="1"/>
        </xdr:cNvPicPr>
      </xdr:nvPicPr>
      <xdr:blipFill>
        <a:blip r:embed="rId1"/>
        <a:stretch>
          <a:fillRect/>
        </a:stretch>
      </xdr:blipFill>
      <xdr:spPr>
        <a:xfrm>
          <a:off x="0" y="4705350"/>
          <a:ext cx="5391150" cy="590550"/>
        </a:xfrm>
        <a:prstGeom prst="rect">
          <a:avLst/>
        </a:prstGeom>
        <a:noFill/>
        <a:ln w="9525" cmpd="sng">
          <a:noFill/>
        </a:ln>
      </xdr:spPr>
    </xdr:pic>
    <xdr:clientData/>
  </xdr:twoCellAnchor>
  <xdr:twoCellAnchor>
    <xdr:from>
      <xdr:col>0</xdr:col>
      <xdr:colOff>19050</xdr:colOff>
      <xdr:row>68</xdr:row>
      <xdr:rowOff>238125</xdr:rowOff>
    </xdr:from>
    <xdr:to>
      <xdr:col>8</xdr:col>
      <xdr:colOff>57150</xdr:colOff>
      <xdr:row>70</xdr:row>
      <xdr:rowOff>142875</xdr:rowOff>
    </xdr:to>
    <xdr:pic>
      <xdr:nvPicPr>
        <xdr:cNvPr id="5" name="Picture 1"/>
        <xdr:cNvPicPr preferRelativeResize="1">
          <a:picLocks noChangeAspect="1"/>
        </xdr:cNvPicPr>
      </xdr:nvPicPr>
      <xdr:blipFill>
        <a:blip r:embed="rId1"/>
        <a:stretch>
          <a:fillRect/>
        </a:stretch>
      </xdr:blipFill>
      <xdr:spPr>
        <a:xfrm>
          <a:off x="19050" y="8601075"/>
          <a:ext cx="5191125" cy="619125"/>
        </a:xfrm>
        <a:prstGeom prst="rect">
          <a:avLst/>
        </a:prstGeom>
        <a:noFill/>
        <a:ln w="9525" cmpd="sng">
          <a:noFill/>
        </a:ln>
      </xdr:spPr>
    </xdr:pic>
    <xdr:clientData/>
  </xdr:twoCellAnchor>
  <xdr:twoCellAnchor>
    <xdr:from>
      <xdr:col>0</xdr:col>
      <xdr:colOff>19050</xdr:colOff>
      <xdr:row>138</xdr:row>
      <xdr:rowOff>200025</xdr:rowOff>
    </xdr:from>
    <xdr:to>
      <xdr:col>6</xdr:col>
      <xdr:colOff>542925</xdr:colOff>
      <xdr:row>140</xdr:row>
      <xdr:rowOff>114300</xdr:rowOff>
    </xdr:to>
    <xdr:pic>
      <xdr:nvPicPr>
        <xdr:cNvPr id="6" name="Picture 1"/>
        <xdr:cNvPicPr preferRelativeResize="1">
          <a:picLocks noChangeAspect="1"/>
        </xdr:cNvPicPr>
      </xdr:nvPicPr>
      <xdr:blipFill>
        <a:blip r:embed="rId1"/>
        <a:stretch>
          <a:fillRect/>
        </a:stretch>
      </xdr:blipFill>
      <xdr:spPr>
        <a:xfrm>
          <a:off x="19050" y="18659475"/>
          <a:ext cx="4552950" cy="581025"/>
        </a:xfrm>
        <a:prstGeom prst="rect">
          <a:avLst/>
        </a:prstGeom>
        <a:noFill/>
        <a:ln w="9525" cmpd="sng">
          <a:noFill/>
        </a:ln>
      </xdr:spPr>
    </xdr:pic>
    <xdr:clientData/>
  </xdr:twoCellAnchor>
  <xdr:twoCellAnchor>
    <xdr:from>
      <xdr:col>0</xdr:col>
      <xdr:colOff>0</xdr:colOff>
      <xdr:row>175</xdr:row>
      <xdr:rowOff>114300</xdr:rowOff>
    </xdr:from>
    <xdr:to>
      <xdr:col>8</xdr:col>
      <xdr:colOff>57150</xdr:colOff>
      <xdr:row>178</xdr:row>
      <xdr:rowOff>142875</xdr:rowOff>
    </xdr:to>
    <xdr:pic>
      <xdr:nvPicPr>
        <xdr:cNvPr id="7" name="Picture 1"/>
        <xdr:cNvPicPr preferRelativeResize="1">
          <a:picLocks noChangeAspect="1"/>
        </xdr:cNvPicPr>
      </xdr:nvPicPr>
      <xdr:blipFill>
        <a:blip r:embed="rId1"/>
        <a:stretch>
          <a:fillRect/>
        </a:stretch>
      </xdr:blipFill>
      <xdr:spPr>
        <a:xfrm>
          <a:off x="0" y="22355175"/>
          <a:ext cx="5210175" cy="800100"/>
        </a:xfrm>
        <a:prstGeom prst="rect">
          <a:avLst/>
        </a:prstGeom>
        <a:noFill/>
        <a:ln w="9525" cmpd="sng">
          <a:noFill/>
        </a:ln>
      </xdr:spPr>
    </xdr:pic>
    <xdr:clientData/>
  </xdr:twoCellAnchor>
  <xdr:twoCellAnchor>
    <xdr:from>
      <xdr:col>0</xdr:col>
      <xdr:colOff>28575</xdr:colOff>
      <xdr:row>213</xdr:row>
      <xdr:rowOff>409575</xdr:rowOff>
    </xdr:from>
    <xdr:to>
      <xdr:col>8</xdr:col>
      <xdr:colOff>38100</xdr:colOff>
      <xdr:row>215</xdr:row>
      <xdr:rowOff>95250</xdr:rowOff>
    </xdr:to>
    <xdr:pic>
      <xdr:nvPicPr>
        <xdr:cNvPr id="8" name="Picture 1"/>
        <xdr:cNvPicPr preferRelativeResize="1">
          <a:picLocks noChangeAspect="1"/>
        </xdr:cNvPicPr>
      </xdr:nvPicPr>
      <xdr:blipFill>
        <a:blip r:embed="rId1"/>
        <a:stretch>
          <a:fillRect/>
        </a:stretch>
      </xdr:blipFill>
      <xdr:spPr>
        <a:xfrm>
          <a:off x="28575" y="29136975"/>
          <a:ext cx="5162550" cy="800100"/>
        </a:xfrm>
        <a:prstGeom prst="rect">
          <a:avLst/>
        </a:prstGeom>
        <a:noFill/>
        <a:ln w="9525" cmpd="sng">
          <a:noFill/>
        </a:ln>
      </xdr:spPr>
    </xdr:pic>
    <xdr:clientData/>
  </xdr:twoCellAnchor>
  <xdr:twoCellAnchor>
    <xdr:from>
      <xdr:col>0</xdr:col>
      <xdr:colOff>57150</xdr:colOff>
      <xdr:row>252</xdr:row>
      <xdr:rowOff>38100</xdr:rowOff>
    </xdr:from>
    <xdr:to>
      <xdr:col>8</xdr:col>
      <xdr:colOff>771525</xdr:colOff>
      <xdr:row>252</xdr:row>
      <xdr:rowOff>838200</xdr:rowOff>
    </xdr:to>
    <xdr:pic>
      <xdr:nvPicPr>
        <xdr:cNvPr id="9" name="Picture 1"/>
        <xdr:cNvPicPr preferRelativeResize="1">
          <a:picLocks noChangeAspect="1"/>
        </xdr:cNvPicPr>
      </xdr:nvPicPr>
      <xdr:blipFill>
        <a:blip r:embed="rId1"/>
        <a:stretch>
          <a:fillRect/>
        </a:stretch>
      </xdr:blipFill>
      <xdr:spPr>
        <a:xfrm>
          <a:off x="57150" y="35690175"/>
          <a:ext cx="5867400" cy="800100"/>
        </a:xfrm>
        <a:prstGeom prst="rect">
          <a:avLst/>
        </a:prstGeom>
        <a:noFill/>
        <a:ln w="9525" cmpd="sng">
          <a:noFill/>
        </a:ln>
      </xdr:spPr>
    </xdr:pic>
    <xdr:clientData/>
  </xdr:twoCellAnchor>
  <xdr:twoCellAnchor>
    <xdr:from>
      <xdr:col>0</xdr:col>
      <xdr:colOff>85725</xdr:colOff>
      <xdr:row>286</xdr:row>
      <xdr:rowOff>66675</xdr:rowOff>
    </xdr:from>
    <xdr:to>
      <xdr:col>7</xdr:col>
      <xdr:colOff>47625</xdr:colOff>
      <xdr:row>287</xdr:row>
      <xdr:rowOff>28575</xdr:rowOff>
    </xdr:to>
    <xdr:pic>
      <xdr:nvPicPr>
        <xdr:cNvPr id="10" name="Picture 1"/>
        <xdr:cNvPicPr preferRelativeResize="1">
          <a:picLocks noChangeAspect="1"/>
        </xdr:cNvPicPr>
      </xdr:nvPicPr>
      <xdr:blipFill>
        <a:blip r:embed="rId1"/>
        <a:stretch>
          <a:fillRect/>
        </a:stretch>
      </xdr:blipFill>
      <xdr:spPr>
        <a:xfrm>
          <a:off x="85725" y="41500425"/>
          <a:ext cx="4600575" cy="790575"/>
        </a:xfrm>
        <a:prstGeom prst="rect">
          <a:avLst/>
        </a:prstGeom>
        <a:noFill/>
        <a:ln w="9525" cmpd="sng">
          <a:noFill/>
        </a:ln>
      </xdr:spPr>
    </xdr:pic>
    <xdr:clientData/>
  </xdr:twoCellAnchor>
  <xdr:twoCellAnchor>
    <xdr:from>
      <xdr:col>0</xdr:col>
      <xdr:colOff>0</xdr:colOff>
      <xdr:row>326</xdr:row>
      <xdr:rowOff>9525</xdr:rowOff>
    </xdr:from>
    <xdr:to>
      <xdr:col>7</xdr:col>
      <xdr:colOff>95250</xdr:colOff>
      <xdr:row>326</xdr:row>
      <xdr:rowOff>771525</xdr:rowOff>
    </xdr:to>
    <xdr:pic>
      <xdr:nvPicPr>
        <xdr:cNvPr id="11" name="Picture 1"/>
        <xdr:cNvPicPr preferRelativeResize="1">
          <a:picLocks noChangeAspect="1"/>
        </xdr:cNvPicPr>
      </xdr:nvPicPr>
      <xdr:blipFill>
        <a:blip r:embed="rId1"/>
        <a:stretch>
          <a:fillRect/>
        </a:stretch>
      </xdr:blipFill>
      <xdr:spPr>
        <a:xfrm>
          <a:off x="0" y="46586775"/>
          <a:ext cx="4733925" cy="762000"/>
        </a:xfrm>
        <a:prstGeom prst="rect">
          <a:avLst/>
        </a:prstGeom>
        <a:noFill/>
        <a:ln w="9525" cmpd="sng">
          <a:noFill/>
        </a:ln>
      </xdr:spPr>
    </xdr:pic>
    <xdr:clientData/>
  </xdr:twoCellAnchor>
  <xdr:twoCellAnchor>
    <xdr:from>
      <xdr:col>0</xdr:col>
      <xdr:colOff>9525</xdr:colOff>
      <xdr:row>395</xdr:row>
      <xdr:rowOff>19050</xdr:rowOff>
    </xdr:from>
    <xdr:to>
      <xdr:col>7</xdr:col>
      <xdr:colOff>38100</xdr:colOff>
      <xdr:row>396</xdr:row>
      <xdr:rowOff>0</xdr:rowOff>
    </xdr:to>
    <xdr:pic>
      <xdr:nvPicPr>
        <xdr:cNvPr id="12" name="Picture 1"/>
        <xdr:cNvPicPr preferRelativeResize="1">
          <a:picLocks noChangeAspect="1"/>
        </xdr:cNvPicPr>
      </xdr:nvPicPr>
      <xdr:blipFill>
        <a:blip r:embed="rId1"/>
        <a:stretch>
          <a:fillRect/>
        </a:stretch>
      </xdr:blipFill>
      <xdr:spPr>
        <a:xfrm>
          <a:off x="9525" y="56207025"/>
          <a:ext cx="4667250" cy="657225"/>
        </a:xfrm>
        <a:prstGeom prst="rect">
          <a:avLst/>
        </a:prstGeom>
        <a:noFill/>
        <a:ln w="9525" cmpd="sng">
          <a:noFill/>
        </a:ln>
      </xdr:spPr>
    </xdr:pic>
    <xdr:clientData/>
  </xdr:twoCellAnchor>
  <xdr:twoCellAnchor>
    <xdr:from>
      <xdr:col>0</xdr:col>
      <xdr:colOff>38100</xdr:colOff>
      <xdr:row>429</xdr:row>
      <xdr:rowOff>28575</xdr:rowOff>
    </xdr:from>
    <xdr:to>
      <xdr:col>6</xdr:col>
      <xdr:colOff>133350</xdr:colOff>
      <xdr:row>429</xdr:row>
      <xdr:rowOff>657225</xdr:rowOff>
    </xdr:to>
    <xdr:pic>
      <xdr:nvPicPr>
        <xdr:cNvPr id="13" name="Picture 1"/>
        <xdr:cNvPicPr preferRelativeResize="1">
          <a:picLocks noChangeAspect="1"/>
        </xdr:cNvPicPr>
      </xdr:nvPicPr>
      <xdr:blipFill>
        <a:blip r:embed="rId1"/>
        <a:stretch>
          <a:fillRect/>
        </a:stretch>
      </xdr:blipFill>
      <xdr:spPr>
        <a:xfrm>
          <a:off x="38100" y="62074425"/>
          <a:ext cx="4124325"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57150</xdr:rowOff>
    </xdr:from>
    <xdr:to>
      <xdr:col>4</xdr:col>
      <xdr:colOff>504825</xdr:colOff>
      <xdr:row>37</xdr:row>
      <xdr:rowOff>76200</xdr:rowOff>
    </xdr:to>
    <xdr:pic>
      <xdr:nvPicPr>
        <xdr:cNvPr id="1" name="Picture 1"/>
        <xdr:cNvPicPr preferRelativeResize="1">
          <a:picLocks noChangeAspect="1"/>
        </xdr:cNvPicPr>
      </xdr:nvPicPr>
      <xdr:blipFill>
        <a:blip r:embed="rId1"/>
        <a:stretch>
          <a:fillRect/>
        </a:stretch>
      </xdr:blipFill>
      <xdr:spPr>
        <a:xfrm>
          <a:off x="19050" y="5438775"/>
          <a:ext cx="4000500" cy="628650"/>
        </a:xfrm>
        <a:prstGeom prst="rect">
          <a:avLst/>
        </a:prstGeom>
        <a:noFill/>
        <a:ln w="9525" cmpd="sng">
          <a:noFill/>
        </a:ln>
      </xdr:spPr>
    </xdr:pic>
    <xdr:clientData/>
  </xdr:twoCellAnchor>
  <xdr:twoCellAnchor>
    <xdr:from>
      <xdr:col>0</xdr:col>
      <xdr:colOff>0</xdr:colOff>
      <xdr:row>73</xdr:row>
      <xdr:rowOff>266700</xdr:rowOff>
    </xdr:from>
    <xdr:to>
      <xdr:col>4</xdr:col>
      <xdr:colOff>190500</xdr:colOff>
      <xdr:row>74</xdr:row>
      <xdr:rowOff>95250</xdr:rowOff>
    </xdr:to>
    <xdr:pic>
      <xdr:nvPicPr>
        <xdr:cNvPr id="2" name="Picture 1"/>
        <xdr:cNvPicPr preferRelativeResize="1">
          <a:picLocks noChangeAspect="1"/>
        </xdr:cNvPicPr>
      </xdr:nvPicPr>
      <xdr:blipFill>
        <a:blip r:embed="rId1"/>
        <a:stretch>
          <a:fillRect/>
        </a:stretch>
      </xdr:blipFill>
      <xdr:spPr>
        <a:xfrm>
          <a:off x="0" y="9344025"/>
          <a:ext cx="3705225" cy="600075"/>
        </a:xfrm>
        <a:prstGeom prst="rect">
          <a:avLst/>
        </a:prstGeom>
        <a:noFill/>
        <a:ln w="9525" cmpd="sng">
          <a:noFill/>
        </a:ln>
      </xdr:spPr>
    </xdr:pic>
    <xdr:clientData/>
  </xdr:twoCellAnchor>
  <xdr:twoCellAnchor>
    <xdr:from>
      <xdr:col>0</xdr:col>
      <xdr:colOff>0</xdr:colOff>
      <xdr:row>107</xdr:row>
      <xdr:rowOff>180975</xdr:rowOff>
    </xdr:from>
    <xdr:to>
      <xdr:col>3</xdr:col>
      <xdr:colOff>638175</xdr:colOff>
      <xdr:row>108</xdr:row>
      <xdr:rowOff>95250</xdr:rowOff>
    </xdr:to>
    <xdr:pic>
      <xdr:nvPicPr>
        <xdr:cNvPr id="3" name="Picture 1"/>
        <xdr:cNvPicPr preferRelativeResize="1">
          <a:picLocks noChangeAspect="1"/>
        </xdr:cNvPicPr>
      </xdr:nvPicPr>
      <xdr:blipFill>
        <a:blip r:embed="rId1"/>
        <a:stretch>
          <a:fillRect/>
        </a:stretch>
      </xdr:blipFill>
      <xdr:spPr>
        <a:xfrm>
          <a:off x="0" y="13087350"/>
          <a:ext cx="3514725" cy="685800"/>
        </a:xfrm>
        <a:prstGeom prst="rect">
          <a:avLst/>
        </a:prstGeom>
        <a:noFill/>
        <a:ln w="9525" cmpd="sng">
          <a:noFill/>
        </a:ln>
      </xdr:spPr>
    </xdr:pic>
    <xdr:clientData/>
  </xdr:twoCellAnchor>
  <xdr:twoCellAnchor>
    <xdr:from>
      <xdr:col>0</xdr:col>
      <xdr:colOff>28575</xdr:colOff>
      <xdr:row>141</xdr:row>
      <xdr:rowOff>190500</xdr:rowOff>
    </xdr:from>
    <xdr:to>
      <xdr:col>3</xdr:col>
      <xdr:colOff>638175</xdr:colOff>
      <xdr:row>142</xdr:row>
      <xdr:rowOff>95250</xdr:rowOff>
    </xdr:to>
    <xdr:pic>
      <xdr:nvPicPr>
        <xdr:cNvPr id="4" name="Picture 1"/>
        <xdr:cNvPicPr preferRelativeResize="1">
          <a:picLocks noChangeAspect="1"/>
        </xdr:cNvPicPr>
      </xdr:nvPicPr>
      <xdr:blipFill>
        <a:blip r:embed="rId1"/>
        <a:stretch>
          <a:fillRect/>
        </a:stretch>
      </xdr:blipFill>
      <xdr:spPr>
        <a:xfrm>
          <a:off x="28575" y="16649700"/>
          <a:ext cx="3486150" cy="676275"/>
        </a:xfrm>
        <a:prstGeom prst="rect">
          <a:avLst/>
        </a:prstGeom>
        <a:noFill/>
        <a:ln w="9525" cmpd="sng">
          <a:noFill/>
        </a:ln>
      </xdr:spPr>
    </xdr:pic>
    <xdr:clientData/>
  </xdr:twoCellAnchor>
  <xdr:twoCellAnchor>
    <xdr:from>
      <xdr:col>0</xdr:col>
      <xdr:colOff>0</xdr:colOff>
      <xdr:row>175</xdr:row>
      <xdr:rowOff>123825</xdr:rowOff>
    </xdr:from>
    <xdr:to>
      <xdr:col>4</xdr:col>
      <xdr:colOff>381000</xdr:colOff>
      <xdr:row>176</xdr:row>
      <xdr:rowOff>57150</xdr:rowOff>
    </xdr:to>
    <xdr:pic>
      <xdr:nvPicPr>
        <xdr:cNvPr id="5" name="Picture 1"/>
        <xdr:cNvPicPr preferRelativeResize="1">
          <a:picLocks noChangeAspect="1"/>
        </xdr:cNvPicPr>
      </xdr:nvPicPr>
      <xdr:blipFill>
        <a:blip r:embed="rId1"/>
        <a:stretch>
          <a:fillRect/>
        </a:stretch>
      </xdr:blipFill>
      <xdr:spPr>
        <a:xfrm>
          <a:off x="0" y="21564600"/>
          <a:ext cx="3895725" cy="704850"/>
        </a:xfrm>
        <a:prstGeom prst="rect">
          <a:avLst/>
        </a:prstGeom>
        <a:noFill/>
        <a:ln w="9525" cmpd="sng">
          <a:noFill/>
        </a:ln>
      </xdr:spPr>
    </xdr:pic>
    <xdr:clientData/>
  </xdr:twoCellAnchor>
  <xdr:twoCellAnchor>
    <xdr:from>
      <xdr:col>0</xdr:col>
      <xdr:colOff>0</xdr:colOff>
      <xdr:row>209</xdr:row>
      <xdr:rowOff>47625</xdr:rowOff>
    </xdr:from>
    <xdr:to>
      <xdr:col>3</xdr:col>
      <xdr:colOff>590550</xdr:colOff>
      <xdr:row>210</xdr:row>
      <xdr:rowOff>95250</xdr:rowOff>
    </xdr:to>
    <xdr:pic>
      <xdr:nvPicPr>
        <xdr:cNvPr id="6" name="Picture 1"/>
        <xdr:cNvPicPr preferRelativeResize="1">
          <a:picLocks noChangeAspect="1"/>
        </xdr:cNvPicPr>
      </xdr:nvPicPr>
      <xdr:blipFill>
        <a:blip r:embed="rId1"/>
        <a:stretch>
          <a:fillRect/>
        </a:stretch>
      </xdr:blipFill>
      <xdr:spPr>
        <a:xfrm>
          <a:off x="0" y="24793575"/>
          <a:ext cx="3467100" cy="819150"/>
        </a:xfrm>
        <a:prstGeom prst="rect">
          <a:avLst/>
        </a:prstGeom>
        <a:noFill/>
        <a:ln w="9525" cmpd="sng">
          <a:noFill/>
        </a:ln>
      </xdr:spPr>
    </xdr:pic>
    <xdr:clientData/>
  </xdr:twoCellAnchor>
  <xdr:twoCellAnchor>
    <xdr:from>
      <xdr:col>0</xdr:col>
      <xdr:colOff>0</xdr:colOff>
      <xdr:row>244</xdr:row>
      <xdr:rowOff>142875</xdr:rowOff>
    </xdr:from>
    <xdr:to>
      <xdr:col>3</xdr:col>
      <xdr:colOff>638175</xdr:colOff>
      <xdr:row>245</xdr:row>
      <xdr:rowOff>66675</xdr:rowOff>
    </xdr:to>
    <xdr:pic>
      <xdr:nvPicPr>
        <xdr:cNvPr id="7" name="Picture 1"/>
        <xdr:cNvPicPr preferRelativeResize="1">
          <a:picLocks noChangeAspect="1"/>
        </xdr:cNvPicPr>
      </xdr:nvPicPr>
      <xdr:blipFill>
        <a:blip r:embed="rId1"/>
        <a:stretch>
          <a:fillRect/>
        </a:stretch>
      </xdr:blipFill>
      <xdr:spPr>
        <a:xfrm>
          <a:off x="0" y="30899100"/>
          <a:ext cx="3514725" cy="695325"/>
        </a:xfrm>
        <a:prstGeom prst="rect">
          <a:avLst/>
        </a:prstGeom>
        <a:noFill/>
        <a:ln w="9525" cmpd="sng">
          <a:noFill/>
        </a:ln>
      </xdr:spPr>
    </xdr:pic>
    <xdr:clientData/>
  </xdr:twoCellAnchor>
  <xdr:twoCellAnchor>
    <xdr:from>
      <xdr:col>0</xdr:col>
      <xdr:colOff>0</xdr:colOff>
      <xdr:row>278</xdr:row>
      <xdr:rowOff>200025</xdr:rowOff>
    </xdr:from>
    <xdr:to>
      <xdr:col>3</xdr:col>
      <xdr:colOff>638175</xdr:colOff>
      <xdr:row>279</xdr:row>
      <xdr:rowOff>85725</xdr:rowOff>
    </xdr:to>
    <xdr:pic>
      <xdr:nvPicPr>
        <xdr:cNvPr id="8" name="Picture 1"/>
        <xdr:cNvPicPr preferRelativeResize="1">
          <a:picLocks noChangeAspect="1"/>
        </xdr:cNvPicPr>
      </xdr:nvPicPr>
      <xdr:blipFill>
        <a:blip r:embed="rId1"/>
        <a:stretch>
          <a:fillRect/>
        </a:stretch>
      </xdr:blipFill>
      <xdr:spPr>
        <a:xfrm>
          <a:off x="0" y="35823525"/>
          <a:ext cx="3514725" cy="657225"/>
        </a:xfrm>
        <a:prstGeom prst="rect">
          <a:avLst/>
        </a:prstGeom>
        <a:noFill/>
        <a:ln w="9525" cmpd="sng">
          <a:noFill/>
        </a:ln>
      </xdr:spPr>
    </xdr:pic>
    <xdr:clientData/>
  </xdr:twoCellAnchor>
  <xdr:twoCellAnchor>
    <xdr:from>
      <xdr:col>0</xdr:col>
      <xdr:colOff>28575</xdr:colOff>
      <xdr:row>313</xdr:row>
      <xdr:rowOff>142875</xdr:rowOff>
    </xdr:from>
    <xdr:to>
      <xdr:col>4</xdr:col>
      <xdr:colOff>19050</xdr:colOff>
      <xdr:row>314</xdr:row>
      <xdr:rowOff>104775</xdr:rowOff>
    </xdr:to>
    <xdr:pic>
      <xdr:nvPicPr>
        <xdr:cNvPr id="9" name="Picture 1"/>
        <xdr:cNvPicPr preferRelativeResize="1">
          <a:picLocks noChangeAspect="1"/>
        </xdr:cNvPicPr>
      </xdr:nvPicPr>
      <xdr:blipFill>
        <a:blip r:embed="rId1"/>
        <a:stretch>
          <a:fillRect/>
        </a:stretch>
      </xdr:blipFill>
      <xdr:spPr>
        <a:xfrm>
          <a:off x="28575" y="39614475"/>
          <a:ext cx="3505200" cy="733425"/>
        </a:xfrm>
        <a:prstGeom prst="rect">
          <a:avLst/>
        </a:prstGeom>
        <a:noFill/>
        <a:ln w="9525" cmpd="sng">
          <a:noFill/>
        </a:ln>
      </xdr:spPr>
    </xdr:pic>
    <xdr:clientData/>
  </xdr:twoCellAnchor>
  <xdr:twoCellAnchor>
    <xdr:from>
      <xdr:col>0</xdr:col>
      <xdr:colOff>0</xdr:colOff>
      <xdr:row>348</xdr:row>
      <xdr:rowOff>171450</xdr:rowOff>
    </xdr:from>
    <xdr:to>
      <xdr:col>4</xdr:col>
      <xdr:colOff>66675</xdr:colOff>
      <xdr:row>349</xdr:row>
      <xdr:rowOff>95250</xdr:rowOff>
    </xdr:to>
    <xdr:pic>
      <xdr:nvPicPr>
        <xdr:cNvPr id="10" name="Picture 1"/>
        <xdr:cNvPicPr preferRelativeResize="1">
          <a:picLocks noChangeAspect="1"/>
        </xdr:cNvPicPr>
      </xdr:nvPicPr>
      <xdr:blipFill>
        <a:blip r:embed="rId1"/>
        <a:stretch>
          <a:fillRect/>
        </a:stretch>
      </xdr:blipFill>
      <xdr:spPr>
        <a:xfrm>
          <a:off x="0" y="45291375"/>
          <a:ext cx="3581400" cy="695325"/>
        </a:xfrm>
        <a:prstGeom prst="rect">
          <a:avLst/>
        </a:prstGeom>
        <a:noFill/>
        <a:ln w="9525" cmpd="sng">
          <a:noFill/>
        </a:ln>
      </xdr:spPr>
    </xdr:pic>
    <xdr:clientData/>
  </xdr:twoCellAnchor>
  <xdr:twoCellAnchor>
    <xdr:from>
      <xdr:col>0</xdr:col>
      <xdr:colOff>0</xdr:colOff>
      <xdr:row>382</xdr:row>
      <xdr:rowOff>209550</xdr:rowOff>
    </xdr:from>
    <xdr:to>
      <xdr:col>5</xdr:col>
      <xdr:colOff>638175</xdr:colOff>
      <xdr:row>383</xdr:row>
      <xdr:rowOff>95250</xdr:rowOff>
    </xdr:to>
    <xdr:pic>
      <xdr:nvPicPr>
        <xdr:cNvPr id="11" name="Picture 1"/>
        <xdr:cNvPicPr preferRelativeResize="1">
          <a:picLocks noChangeAspect="1"/>
        </xdr:cNvPicPr>
      </xdr:nvPicPr>
      <xdr:blipFill>
        <a:blip r:embed="rId1"/>
        <a:stretch>
          <a:fillRect/>
        </a:stretch>
      </xdr:blipFill>
      <xdr:spPr>
        <a:xfrm>
          <a:off x="0" y="50892075"/>
          <a:ext cx="4762500" cy="657225"/>
        </a:xfrm>
        <a:prstGeom prst="rect">
          <a:avLst/>
        </a:prstGeom>
        <a:noFill/>
        <a:ln w="9525" cmpd="sng">
          <a:noFill/>
        </a:ln>
      </xdr:spPr>
    </xdr:pic>
    <xdr:clientData/>
  </xdr:twoCellAnchor>
  <xdr:twoCellAnchor>
    <xdr:from>
      <xdr:col>0</xdr:col>
      <xdr:colOff>0</xdr:colOff>
      <xdr:row>2</xdr:row>
      <xdr:rowOff>104775</xdr:rowOff>
    </xdr:from>
    <xdr:to>
      <xdr:col>5</xdr:col>
      <xdr:colOff>628650</xdr:colOff>
      <xdr:row>7</xdr:row>
      <xdr:rowOff>57150</xdr:rowOff>
    </xdr:to>
    <xdr:pic>
      <xdr:nvPicPr>
        <xdr:cNvPr id="12" name="Picture 1"/>
        <xdr:cNvPicPr preferRelativeResize="1">
          <a:picLocks noChangeAspect="1"/>
        </xdr:cNvPicPr>
      </xdr:nvPicPr>
      <xdr:blipFill>
        <a:blip r:embed="rId1"/>
        <a:stretch>
          <a:fillRect/>
        </a:stretch>
      </xdr:blipFill>
      <xdr:spPr>
        <a:xfrm>
          <a:off x="0" y="581025"/>
          <a:ext cx="475297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5</xdr:col>
      <xdr:colOff>333375</xdr:colOff>
      <xdr:row>1</xdr:row>
      <xdr:rowOff>447675</xdr:rowOff>
    </xdr:to>
    <xdr:pic>
      <xdr:nvPicPr>
        <xdr:cNvPr id="1" name="Picture 1"/>
        <xdr:cNvPicPr preferRelativeResize="1">
          <a:picLocks noChangeAspect="1"/>
        </xdr:cNvPicPr>
      </xdr:nvPicPr>
      <xdr:blipFill>
        <a:blip r:embed="rId1"/>
        <a:stretch>
          <a:fillRect/>
        </a:stretch>
      </xdr:blipFill>
      <xdr:spPr>
        <a:xfrm>
          <a:off x="0" y="95250"/>
          <a:ext cx="4391025" cy="514350"/>
        </a:xfrm>
        <a:prstGeom prst="rect">
          <a:avLst/>
        </a:prstGeom>
        <a:noFill/>
        <a:ln w="9525" cmpd="sng">
          <a:noFill/>
        </a:ln>
      </xdr:spPr>
    </xdr:pic>
    <xdr:clientData/>
  </xdr:twoCellAnchor>
  <xdr:twoCellAnchor>
    <xdr:from>
      <xdr:col>0</xdr:col>
      <xdr:colOff>0</xdr:colOff>
      <xdr:row>35</xdr:row>
      <xdr:rowOff>133350</xdr:rowOff>
    </xdr:from>
    <xdr:to>
      <xdr:col>5</xdr:col>
      <xdr:colOff>85725</xdr:colOff>
      <xdr:row>35</xdr:row>
      <xdr:rowOff>647700</xdr:rowOff>
    </xdr:to>
    <xdr:pic>
      <xdr:nvPicPr>
        <xdr:cNvPr id="2" name="Picture 1"/>
        <xdr:cNvPicPr preferRelativeResize="1">
          <a:picLocks noChangeAspect="1"/>
        </xdr:cNvPicPr>
      </xdr:nvPicPr>
      <xdr:blipFill>
        <a:blip r:embed="rId1"/>
        <a:stretch>
          <a:fillRect/>
        </a:stretch>
      </xdr:blipFill>
      <xdr:spPr>
        <a:xfrm>
          <a:off x="0" y="3638550"/>
          <a:ext cx="4143375" cy="514350"/>
        </a:xfrm>
        <a:prstGeom prst="rect">
          <a:avLst/>
        </a:prstGeom>
        <a:noFill/>
        <a:ln w="9525" cmpd="sng">
          <a:noFill/>
        </a:ln>
      </xdr:spPr>
    </xdr:pic>
    <xdr:clientData/>
  </xdr:twoCellAnchor>
  <xdr:twoCellAnchor>
    <xdr:from>
      <xdr:col>0</xdr:col>
      <xdr:colOff>28575</xdr:colOff>
      <xdr:row>68</xdr:row>
      <xdr:rowOff>304800</xdr:rowOff>
    </xdr:from>
    <xdr:to>
      <xdr:col>6</xdr:col>
      <xdr:colOff>66675</xdr:colOff>
      <xdr:row>68</xdr:row>
      <xdr:rowOff>647700</xdr:rowOff>
    </xdr:to>
    <xdr:pic>
      <xdr:nvPicPr>
        <xdr:cNvPr id="3" name="Picture 1"/>
        <xdr:cNvPicPr preferRelativeResize="1">
          <a:picLocks noChangeAspect="1"/>
        </xdr:cNvPicPr>
      </xdr:nvPicPr>
      <xdr:blipFill>
        <a:blip r:embed="rId1"/>
        <a:stretch>
          <a:fillRect/>
        </a:stretch>
      </xdr:blipFill>
      <xdr:spPr>
        <a:xfrm>
          <a:off x="28575" y="7077075"/>
          <a:ext cx="4781550" cy="342900"/>
        </a:xfrm>
        <a:prstGeom prst="rect">
          <a:avLst/>
        </a:prstGeom>
        <a:noFill/>
        <a:ln w="9525" cmpd="sng">
          <a:noFill/>
        </a:ln>
      </xdr:spPr>
    </xdr:pic>
    <xdr:clientData/>
  </xdr:twoCellAnchor>
  <xdr:twoCellAnchor>
    <xdr:from>
      <xdr:col>0</xdr:col>
      <xdr:colOff>0</xdr:colOff>
      <xdr:row>102</xdr:row>
      <xdr:rowOff>142875</xdr:rowOff>
    </xdr:from>
    <xdr:to>
      <xdr:col>5</xdr:col>
      <xdr:colOff>657225</xdr:colOff>
      <xdr:row>102</xdr:row>
      <xdr:rowOff>628650</xdr:rowOff>
    </xdr:to>
    <xdr:pic>
      <xdr:nvPicPr>
        <xdr:cNvPr id="4" name="Picture 1"/>
        <xdr:cNvPicPr preferRelativeResize="1">
          <a:picLocks noChangeAspect="1"/>
        </xdr:cNvPicPr>
      </xdr:nvPicPr>
      <xdr:blipFill>
        <a:blip r:embed="rId1"/>
        <a:stretch>
          <a:fillRect/>
        </a:stretch>
      </xdr:blipFill>
      <xdr:spPr>
        <a:xfrm>
          <a:off x="0" y="12611100"/>
          <a:ext cx="4714875" cy="485775"/>
        </a:xfrm>
        <a:prstGeom prst="rect">
          <a:avLst/>
        </a:prstGeom>
        <a:noFill/>
        <a:ln w="9525" cmpd="sng">
          <a:noFill/>
        </a:ln>
      </xdr:spPr>
    </xdr:pic>
    <xdr:clientData/>
  </xdr:twoCellAnchor>
  <xdr:twoCellAnchor>
    <xdr:from>
      <xdr:col>0</xdr:col>
      <xdr:colOff>38100</xdr:colOff>
      <xdr:row>135</xdr:row>
      <xdr:rowOff>152400</xdr:rowOff>
    </xdr:from>
    <xdr:to>
      <xdr:col>3</xdr:col>
      <xdr:colOff>619125</xdr:colOff>
      <xdr:row>136</xdr:row>
      <xdr:rowOff>514350</xdr:rowOff>
    </xdr:to>
    <xdr:pic>
      <xdr:nvPicPr>
        <xdr:cNvPr id="5" name="Picture 1"/>
        <xdr:cNvPicPr preferRelativeResize="1">
          <a:picLocks noChangeAspect="1"/>
        </xdr:cNvPicPr>
      </xdr:nvPicPr>
      <xdr:blipFill>
        <a:blip r:embed="rId1"/>
        <a:stretch>
          <a:fillRect/>
        </a:stretch>
      </xdr:blipFill>
      <xdr:spPr>
        <a:xfrm>
          <a:off x="38100" y="17125950"/>
          <a:ext cx="3343275" cy="523875"/>
        </a:xfrm>
        <a:prstGeom prst="rect">
          <a:avLst/>
        </a:prstGeom>
        <a:noFill/>
        <a:ln w="9525" cmpd="sng">
          <a:noFill/>
        </a:ln>
      </xdr:spPr>
    </xdr:pic>
    <xdr:clientData/>
  </xdr:twoCellAnchor>
  <xdr:twoCellAnchor>
    <xdr:from>
      <xdr:col>0</xdr:col>
      <xdr:colOff>47625</xdr:colOff>
      <xdr:row>171</xdr:row>
      <xdr:rowOff>142875</xdr:rowOff>
    </xdr:from>
    <xdr:to>
      <xdr:col>4</xdr:col>
      <xdr:colOff>152400</xdr:colOff>
      <xdr:row>172</xdr:row>
      <xdr:rowOff>0</xdr:rowOff>
    </xdr:to>
    <xdr:pic>
      <xdr:nvPicPr>
        <xdr:cNvPr id="6" name="Picture 1"/>
        <xdr:cNvPicPr preferRelativeResize="1">
          <a:picLocks noChangeAspect="1"/>
        </xdr:cNvPicPr>
      </xdr:nvPicPr>
      <xdr:blipFill>
        <a:blip r:embed="rId1"/>
        <a:stretch>
          <a:fillRect/>
        </a:stretch>
      </xdr:blipFill>
      <xdr:spPr>
        <a:xfrm>
          <a:off x="47625" y="20812125"/>
          <a:ext cx="3629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R31"/>
  <sheetViews>
    <sheetView zoomScalePageLayoutView="0" workbookViewId="0" topLeftCell="A1">
      <selection activeCell="D18" sqref="D18"/>
    </sheetView>
  </sheetViews>
  <sheetFormatPr defaultColWidth="11.421875" defaultRowHeight="12.75"/>
  <cols>
    <col min="1" max="1" width="21.421875" style="107" customWidth="1"/>
    <col min="2" max="2" width="11.7109375" style="107" customWidth="1"/>
    <col min="3" max="3" width="8.421875" style="107" customWidth="1"/>
    <col min="4" max="4" width="11.7109375" style="107" customWidth="1"/>
    <col min="5" max="5" width="6.421875" style="107" customWidth="1"/>
    <col min="6" max="6" width="0.5625" style="107" customWidth="1"/>
    <col min="7" max="7" width="11.7109375" style="107" customWidth="1"/>
    <col min="8" max="8" width="5.7109375" style="107" customWidth="1"/>
    <col min="9" max="9" width="0.9921875" style="107" customWidth="1"/>
    <col min="10" max="10" width="11.7109375" style="107" customWidth="1"/>
    <col min="11" max="11" width="8.421875" style="107" customWidth="1"/>
    <col min="12" max="12" width="0.71875" style="107" customWidth="1"/>
    <col min="13" max="13" width="11.7109375" style="107" customWidth="1"/>
    <col min="14" max="14" width="7.00390625" style="107" customWidth="1"/>
    <col min="15" max="15" width="10.28125" style="107" customWidth="1"/>
    <col min="16" max="16" width="6.8515625" style="107" customWidth="1"/>
    <col min="17" max="16384" width="11.421875" style="107" customWidth="1"/>
  </cols>
  <sheetData>
    <row r="1" ht="66" customHeight="1"/>
    <row r="2" spans="1:16" ht="12.75">
      <c r="A2" s="4" t="s">
        <v>16</v>
      </c>
      <c r="B2" s="4"/>
      <c r="C2" s="5"/>
      <c r="D2" s="6"/>
      <c r="E2" s="5"/>
      <c r="F2" s="4"/>
      <c r="G2" s="6"/>
      <c r="H2" s="5"/>
      <c r="I2" s="4"/>
      <c r="J2" s="6"/>
      <c r="K2" s="5"/>
      <c r="L2" s="4"/>
      <c r="M2" s="6"/>
      <c r="N2" s="5"/>
      <c r="O2" s="6"/>
      <c r="P2" s="5"/>
    </row>
    <row r="3" spans="1:16" ht="12.75">
      <c r="A3" s="7" t="s">
        <v>17</v>
      </c>
      <c r="B3" s="4"/>
      <c r="C3" s="5"/>
      <c r="D3" s="6"/>
      <c r="E3" s="5"/>
      <c r="F3" s="4"/>
      <c r="G3" s="6"/>
      <c r="H3" s="5"/>
      <c r="I3" s="4"/>
      <c r="J3" s="6"/>
      <c r="K3" s="5"/>
      <c r="L3" s="4"/>
      <c r="M3" s="6"/>
      <c r="N3" s="5"/>
      <c r="O3" s="6"/>
      <c r="P3" s="5"/>
    </row>
    <row r="4" spans="1:16" ht="12.75">
      <c r="A4" s="8">
        <v>2013</v>
      </c>
      <c r="B4" s="9"/>
      <c r="C4" s="10"/>
      <c r="D4" s="11"/>
      <c r="E4" s="10"/>
      <c r="F4" s="9"/>
      <c r="G4" s="12"/>
      <c r="H4" s="13"/>
      <c r="I4" s="14"/>
      <c r="J4" s="12"/>
      <c r="K4" s="13"/>
      <c r="L4" s="9"/>
      <c r="M4" s="11"/>
      <c r="N4" s="10"/>
      <c r="O4" s="11"/>
      <c r="P4" s="10"/>
    </row>
    <row r="5" spans="1:16" ht="17.25" customHeight="1">
      <c r="A5" s="652" t="s">
        <v>1</v>
      </c>
      <c r="B5" s="651" t="s">
        <v>18</v>
      </c>
      <c r="C5" s="651"/>
      <c r="D5" s="651" t="s">
        <v>14</v>
      </c>
      <c r="E5" s="651"/>
      <c r="F5" s="648"/>
      <c r="G5" s="651" t="s">
        <v>19</v>
      </c>
      <c r="H5" s="651"/>
      <c r="I5" s="648"/>
      <c r="J5" s="651" t="s">
        <v>20</v>
      </c>
      <c r="K5" s="651"/>
      <c r="L5" s="648"/>
      <c r="M5" s="651" t="s">
        <v>21</v>
      </c>
      <c r="N5" s="651"/>
      <c r="O5" s="651" t="s">
        <v>22</v>
      </c>
      <c r="P5" s="651"/>
    </row>
    <row r="6" spans="1:16" ht="16.5" customHeight="1">
      <c r="A6" s="653"/>
      <c r="B6" s="649" t="s">
        <v>23</v>
      </c>
      <c r="C6" s="15" t="s">
        <v>0</v>
      </c>
      <c r="D6" s="247" t="s">
        <v>15</v>
      </c>
      <c r="E6" s="15" t="s">
        <v>0</v>
      </c>
      <c r="F6" s="649"/>
      <c r="G6" s="16" t="s">
        <v>15</v>
      </c>
      <c r="H6" s="15" t="s">
        <v>0</v>
      </c>
      <c r="I6" s="649"/>
      <c r="J6" s="16" t="s">
        <v>15</v>
      </c>
      <c r="K6" s="15" t="s">
        <v>0</v>
      </c>
      <c r="L6" s="649"/>
      <c r="M6" s="16" t="s">
        <v>15</v>
      </c>
      <c r="N6" s="15" t="s">
        <v>0</v>
      </c>
      <c r="O6" s="16" t="s">
        <v>15</v>
      </c>
      <c r="P6" s="15" t="s">
        <v>0</v>
      </c>
    </row>
    <row r="7" spans="1:18" ht="12.75">
      <c r="A7" s="182" t="s">
        <v>131</v>
      </c>
      <c r="B7" s="145">
        <v>1697807.7051746978</v>
      </c>
      <c r="C7" s="146">
        <v>2.002066881300961</v>
      </c>
      <c r="D7" s="145">
        <f>+G7+J7+M7+O7</f>
        <v>37815535.58842367</v>
      </c>
      <c r="E7" s="146">
        <v>0.3879312068650121</v>
      </c>
      <c r="F7" s="145"/>
      <c r="G7" s="145">
        <v>2755270.961910836</v>
      </c>
      <c r="H7" s="146">
        <v>4.428456430184549</v>
      </c>
      <c r="I7" s="146"/>
      <c r="J7" s="145">
        <v>30362366.002287902</v>
      </c>
      <c r="K7" s="146">
        <v>0.8730278611811138</v>
      </c>
      <c r="L7" s="145"/>
      <c r="M7" s="145">
        <v>3897645.397549103</v>
      </c>
      <c r="N7" s="146">
        <v>4.401903564061907</v>
      </c>
      <c r="O7" s="145">
        <v>800253.2266758287</v>
      </c>
      <c r="P7" s="146">
        <v>4.829027195279322</v>
      </c>
      <c r="R7" s="199"/>
    </row>
    <row r="8" spans="1:16" ht="12.75">
      <c r="A8" s="19" t="s">
        <v>24</v>
      </c>
      <c r="B8" s="3">
        <v>86635.37916723425</v>
      </c>
      <c r="C8" s="2">
        <v>5.2085786501683575</v>
      </c>
      <c r="D8" s="3">
        <f aca="true" t="shared" si="0" ref="D8:D29">+G8+J8+M8+O8</f>
        <v>3981883.6109783705</v>
      </c>
      <c r="E8" s="2">
        <v>1.245060345475796</v>
      </c>
      <c r="F8" s="3"/>
      <c r="G8" s="3">
        <v>181842.6373236444</v>
      </c>
      <c r="H8" s="2">
        <v>9.708786493875802</v>
      </c>
      <c r="I8" s="2"/>
      <c r="J8" s="3">
        <v>3080058.484252618</v>
      </c>
      <c r="K8" s="2">
        <v>2.8425688203885113</v>
      </c>
      <c r="L8" s="3"/>
      <c r="M8" s="3">
        <v>658152.2678763296</v>
      </c>
      <c r="N8" s="2">
        <v>10.598014236511148</v>
      </c>
      <c r="O8" s="3">
        <v>61830.22152577819</v>
      </c>
      <c r="P8" s="2">
        <v>21.893532901219277</v>
      </c>
    </row>
    <row r="9" spans="1:16" ht="12.75">
      <c r="A9" s="18" t="s">
        <v>25</v>
      </c>
      <c r="B9" s="24">
        <v>9544.030500673374</v>
      </c>
      <c r="C9" s="25">
        <v>11.873837342162108</v>
      </c>
      <c r="D9" s="24">
        <f t="shared" si="0"/>
        <v>278211.4992504891</v>
      </c>
      <c r="E9" s="25">
        <v>0.15643794584305779</v>
      </c>
      <c r="F9" s="24"/>
      <c r="G9" s="24">
        <v>10323.452551024257</v>
      </c>
      <c r="H9" s="25">
        <v>32.71970271840866</v>
      </c>
      <c r="I9" s="25"/>
      <c r="J9" s="24">
        <v>254439.71281915018</v>
      </c>
      <c r="K9" s="25">
        <v>2.2004165548510994</v>
      </c>
      <c r="L9" s="24"/>
      <c r="M9" s="24">
        <v>6361.176793250389</v>
      </c>
      <c r="N9" s="25">
        <v>73.13113099804478</v>
      </c>
      <c r="O9" s="24">
        <v>7087.157087064266</v>
      </c>
      <c r="P9" s="25">
        <v>14.223113145331887</v>
      </c>
    </row>
    <row r="10" spans="1:16" ht="12.75">
      <c r="A10" s="19" t="s">
        <v>26</v>
      </c>
      <c r="B10" s="3">
        <v>26746.829272002527</v>
      </c>
      <c r="C10" s="2">
        <v>8.643181273482464</v>
      </c>
      <c r="D10" s="3">
        <f t="shared" si="0"/>
        <v>1482699.5152545488</v>
      </c>
      <c r="E10" s="2">
        <v>0.1123271006421867</v>
      </c>
      <c r="F10" s="3"/>
      <c r="G10" s="3">
        <v>86728.64010235749</v>
      </c>
      <c r="H10" s="2">
        <v>15.470580346815602</v>
      </c>
      <c r="I10" s="2"/>
      <c r="J10" s="3">
        <v>1310533.2867634413</v>
      </c>
      <c r="K10" s="2">
        <v>2.0215231575505235</v>
      </c>
      <c r="L10" s="3"/>
      <c r="M10" s="3">
        <v>45488.965365527234</v>
      </c>
      <c r="N10" s="2">
        <v>52.46171225546893</v>
      </c>
      <c r="O10" s="3">
        <v>39948.62302322277</v>
      </c>
      <c r="P10" s="2">
        <v>12.427648143214125</v>
      </c>
    </row>
    <row r="11" spans="1:16" ht="12.75">
      <c r="A11" s="18" t="s">
        <v>27</v>
      </c>
      <c r="B11" s="24">
        <v>341544.2310486224</v>
      </c>
      <c r="C11" s="25">
        <v>4.556680139687662</v>
      </c>
      <c r="D11" s="24">
        <f t="shared" si="0"/>
        <v>1800267.1611251486</v>
      </c>
      <c r="E11" s="25">
        <v>0.11441032442537766</v>
      </c>
      <c r="F11" s="24"/>
      <c r="G11" s="24">
        <v>117374.21157247755</v>
      </c>
      <c r="H11" s="25">
        <v>6.618082510876554</v>
      </c>
      <c r="I11" s="25"/>
      <c r="J11" s="24">
        <v>1197455.050653954</v>
      </c>
      <c r="K11" s="25">
        <v>3.3936015513930515</v>
      </c>
      <c r="L11" s="24"/>
      <c r="M11" s="24">
        <v>444025.48855183856</v>
      </c>
      <c r="N11" s="25">
        <v>9.410700015244409</v>
      </c>
      <c r="O11" s="24">
        <v>41412.41034687851</v>
      </c>
      <c r="P11" s="25">
        <v>16.835534117287896</v>
      </c>
    </row>
    <row r="12" spans="1:16" ht="12.75">
      <c r="A12" s="19" t="s">
        <v>28</v>
      </c>
      <c r="B12" s="3">
        <v>29691.941798145588</v>
      </c>
      <c r="C12" s="2">
        <v>11.525297329651396</v>
      </c>
      <c r="D12" s="3">
        <f t="shared" si="0"/>
        <v>654385.8301952234</v>
      </c>
      <c r="E12" s="2">
        <v>0.2669439490091438</v>
      </c>
      <c r="F12" s="3"/>
      <c r="G12" s="3">
        <v>115749.8123236972</v>
      </c>
      <c r="H12" s="2">
        <v>8.709144041395113</v>
      </c>
      <c r="I12" s="2"/>
      <c r="J12" s="3">
        <v>416577.7381563299</v>
      </c>
      <c r="K12" s="2">
        <v>4.9119200824376446</v>
      </c>
      <c r="L12" s="3"/>
      <c r="M12" s="3">
        <v>111482.64419894383</v>
      </c>
      <c r="N12" s="2">
        <v>16.961007666891586</v>
      </c>
      <c r="O12" s="3">
        <v>10575.635516252538</v>
      </c>
      <c r="P12" s="2">
        <v>18.240701718989428</v>
      </c>
    </row>
    <row r="13" spans="1:16" ht="12.75">
      <c r="A13" s="18" t="s">
        <v>29</v>
      </c>
      <c r="B13" s="24">
        <v>197113.2729639071</v>
      </c>
      <c r="C13" s="25">
        <v>8.00747586472745</v>
      </c>
      <c r="D13" s="24">
        <f t="shared" si="0"/>
        <v>1299966.1377338555</v>
      </c>
      <c r="E13" s="25">
        <v>0.08561312495706072</v>
      </c>
      <c r="F13" s="24"/>
      <c r="G13" s="24">
        <v>127658.22308204653</v>
      </c>
      <c r="H13" s="25">
        <v>9.636234496633952</v>
      </c>
      <c r="I13" s="25"/>
      <c r="J13" s="24">
        <v>938114.9489708737</v>
      </c>
      <c r="K13" s="25">
        <v>2.811450682216032</v>
      </c>
      <c r="L13" s="24"/>
      <c r="M13" s="24">
        <v>211838.00649936838</v>
      </c>
      <c r="N13" s="25">
        <v>11.824272432092474</v>
      </c>
      <c r="O13" s="24">
        <v>22354.959181566657</v>
      </c>
      <c r="P13" s="25">
        <v>19.05139060113878</v>
      </c>
    </row>
    <row r="14" spans="1:16" ht="12.75">
      <c r="A14" s="19" t="s">
        <v>30</v>
      </c>
      <c r="B14" s="3">
        <v>16321.330723963181</v>
      </c>
      <c r="C14" s="2">
        <v>11.981867447182468</v>
      </c>
      <c r="D14" s="3">
        <f t="shared" si="0"/>
        <v>1973570.4296254267</v>
      </c>
      <c r="E14" s="2">
        <v>0.06312693875992298</v>
      </c>
      <c r="F14" s="3"/>
      <c r="G14" s="3">
        <v>102634.22109012223</v>
      </c>
      <c r="H14" s="2">
        <v>15.373541499491514</v>
      </c>
      <c r="I14" s="2"/>
      <c r="J14" s="3">
        <v>1671735.040898869</v>
      </c>
      <c r="K14" s="2">
        <v>2.751260715823222</v>
      </c>
      <c r="L14" s="3"/>
      <c r="M14" s="3">
        <v>133791.22598145943</v>
      </c>
      <c r="N14" s="2">
        <v>28.815990707050915</v>
      </c>
      <c r="O14" s="3">
        <v>65409.94165497597</v>
      </c>
      <c r="P14" s="2">
        <v>15.486824331725318</v>
      </c>
    </row>
    <row r="15" spans="1:16" ht="12.75">
      <c r="A15" s="18" t="s">
        <v>31</v>
      </c>
      <c r="B15" s="24">
        <v>45888.41205828331</v>
      </c>
      <c r="C15" s="25">
        <v>7.879543683298405</v>
      </c>
      <c r="D15" s="24">
        <f t="shared" si="0"/>
        <v>1908483.8849356086</v>
      </c>
      <c r="E15" s="25">
        <v>0.1428951927367799</v>
      </c>
      <c r="F15" s="24"/>
      <c r="G15" s="24">
        <v>83612.90392346907</v>
      </c>
      <c r="H15" s="25">
        <v>17.280875177718695</v>
      </c>
      <c r="I15" s="25"/>
      <c r="J15" s="24">
        <v>1762692.9744702708</v>
      </c>
      <c r="K15" s="25">
        <v>1.2335549061979334</v>
      </c>
      <c r="L15" s="24"/>
      <c r="M15" s="24">
        <v>21399.100344537812</v>
      </c>
      <c r="N15" s="25">
        <v>46.344096759835615</v>
      </c>
      <c r="O15" s="24">
        <v>40778.90619733096</v>
      </c>
      <c r="P15" s="25">
        <v>12.235649164294601</v>
      </c>
    </row>
    <row r="16" spans="1:16" ht="12.75">
      <c r="A16" s="19" t="s">
        <v>32</v>
      </c>
      <c r="B16" s="3">
        <v>255005.0333192907</v>
      </c>
      <c r="C16" s="2">
        <v>5.442888806867365</v>
      </c>
      <c r="D16" s="3">
        <f t="shared" si="0"/>
        <v>2042398.6354091938</v>
      </c>
      <c r="E16" s="2">
        <v>0.13390020565965463</v>
      </c>
      <c r="F16" s="3"/>
      <c r="G16" s="3">
        <v>164707.88498229661</v>
      </c>
      <c r="H16" s="2">
        <v>6.700481216408287</v>
      </c>
      <c r="I16" s="2"/>
      <c r="J16" s="3">
        <v>1442853.3162561771</v>
      </c>
      <c r="K16" s="2">
        <v>1.781846492035577</v>
      </c>
      <c r="L16" s="3"/>
      <c r="M16" s="3">
        <v>382329.2913276275</v>
      </c>
      <c r="N16" s="2">
        <v>6.7018546661996705</v>
      </c>
      <c r="O16" s="3">
        <v>52508.1428430926</v>
      </c>
      <c r="P16" s="2">
        <v>13.743634350472473</v>
      </c>
    </row>
    <row r="17" spans="1:16" ht="12.75">
      <c r="A17" s="18" t="s">
        <v>33</v>
      </c>
      <c r="B17" s="24">
        <v>74288.19080308462</v>
      </c>
      <c r="C17" s="25">
        <v>5.808367907184195</v>
      </c>
      <c r="D17" s="24">
        <f t="shared" si="0"/>
        <v>1384671.3081800842</v>
      </c>
      <c r="E17" s="25">
        <v>0.569288315257568</v>
      </c>
      <c r="F17" s="24"/>
      <c r="G17" s="24">
        <v>200126.74389909467</v>
      </c>
      <c r="H17" s="25">
        <v>8.11488845536126</v>
      </c>
      <c r="I17" s="25"/>
      <c r="J17" s="24">
        <v>971800.2117151873</v>
      </c>
      <c r="K17" s="25">
        <v>2.644293495010034</v>
      </c>
      <c r="L17" s="24"/>
      <c r="M17" s="24">
        <v>165626.26316341167</v>
      </c>
      <c r="N17" s="25">
        <v>14.408161706585904</v>
      </c>
      <c r="O17" s="24">
        <v>47118.08940239042</v>
      </c>
      <c r="P17" s="25">
        <v>13.9161785570522</v>
      </c>
    </row>
    <row r="18" spans="1:16" ht="12.75">
      <c r="A18" s="19" t="s">
        <v>34</v>
      </c>
      <c r="B18" s="3">
        <v>6545.754830953311</v>
      </c>
      <c r="C18" s="2">
        <v>17.951754456452946</v>
      </c>
      <c r="D18" s="3">
        <f t="shared" si="0"/>
        <v>1680539.0838867857</v>
      </c>
      <c r="E18" s="2">
        <v>0.23634244232790919</v>
      </c>
      <c r="F18" s="3"/>
      <c r="G18" s="3">
        <v>15564.936938731145</v>
      </c>
      <c r="H18" s="2">
        <v>32.56762920401843</v>
      </c>
      <c r="I18" s="2"/>
      <c r="J18" s="3">
        <v>1578371.0950680699</v>
      </c>
      <c r="K18" s="2">
        <v>1.4438323566656175</v>
      </c>
      <c r="L18" s="3"/>
      <c r="M18" s="3">
        <v>60738.9391587053</v>
      </c>
      <c r="N18" s="2">
        <v>32.96879979247739</v>
      </c>
      <c r="O18" s="3">
        <v>25864.11272127925</v>
      </c>
      <c r="P18" s="2">
        <v>33.28535060736987</v>
      </c>
    </row>
    <row r="19" spans="1:16" ht="12.75">
      <c r="A19" s="18" t="s">
        <v>35</v>
      </c>
      <c r="B19" s="24">
        <v>13898.26559744294</v>
      </c>
      <c r="C19" s="25">
        <v>17.913854651976205</v>
      </c>
      <c r="D19" s="24">
        <f t="shared" si="0"/>
        <v>1634146.7189958417</v>
      </c>
      <c r="E19" s="25">
        <v>1.1818870714048166</v>
      </c>
      <c r="F19" s="24"/>
      <c r="G19" s="24">
        <v>83922.62576923074</v>
      </c>
      <c r="H19" s="25">
        <v>19.836012456153203</v>
      </c>
      <c r="I19" s="25"/>
      <c r="J19" s="24">
        <v>1405254.7146320164</v>
      </c>
      <c r="K19" s="25">
        <v>4.168694842069855</v>
      </c>
      <c r="L19" s="24"/>
      <c r="M19" s="24">
        <v>99378.9027027027</v>
      </c>
      <c r="N19" s="25">
        <v>47.373519645316776</v>
      </c>
      <c r="O19" s="24">
        <v>45590.4758918919</v>
      </c>
      <c r="P19" s="25">
        <v>50.50281106218547</v>
      </c>
    </row>
    <row r="20" spans="1:16" ht="12.75">
      <c r="A20" s="19" t="s">
        <v>36</v>
      </c>
      <c r="B20" s="3">
        <v>28332.0758050449</v>
      </c>
      <c r="C20" s="2">
        <v>13.23710848523079</v>
      </c>
      <c r="D20" s="3">
        <f t="shared" si="0"/>
        <v>5339684.147542736</v>
      </c>
      <c r="E20" s="2">
        <v>2.519534961437633</v>
      </c>
      <c r="F20" s="3"/>
      <c r="G20" s="3">
        <v>180372.99266147742</v>
      </c>
      <c r="H20" s="2">
        <v>20.15462303294497</v>
      </c>
      <c r="I20" s="2"/>
      <c r="J20" s="3">
        <v>4742011.960007022</v>
      </c>
      <c r="K20" s="2">
        <v>3.2763547693889152</v>
      </c>
      <c r="L20" s="3"/>
      <c r="M20" s="3">
        <v>321815.0578443223</v>
      </c>
      <c r="N20" s="2">
        <v>16.75817400056315</v>
      </c>
      <c r="O20" s="3">
        <v>95484.13702991453</v>
      </c>
      <c r="P20" s="2">
        <v>11.327677093233286</v>
      </c>
    </row>
    <row r="21" spans="1:16" ht="12.75">
      <c r="A21" s="18" t="s">
        <v>37</v>
      </c>
      <c r="B21" s="24">
        <v>222805.32334834573</v>
      </c>
      <c r="C21" s="25">
        <v>7.312083058033414</v>
      </c>
      <c r="D21" s="24">
        <f t="shared" si="0"/>
        <v>767648.8281554906</v>
      </c>
      <c r="E21" s="25">
        <v>0.1407687939824018</v>
      </c>
      <c r="F21" s="24"/>
      <c r="G21" s="24">
        <v>142233.66997224258</v>
      </c>
      <c r="H21" s="25">
        <v>7.435375700248698</v>
      </c>
      <c r="I21" s="25"/>
      <c r="J21" s="24">
        <v>566039.9257509673</v>
      </c>
      <c r="K21" s="25">
        <v>3.309758202223703</v>
      </c>
      <c r="L21" s="24"/>
      <c r="M21" s="24">
        <v>42647.68502248206</v>
      </c>
      <c r="N21" s="25">
        <v>38.15858794442078</v>
      </c>
      <c r="O21" s="24">
        <v>16727.54740979856</v>
      </c>
      <c r="P21" s="25">
        <v>22.738953064106525</v>
      </c>
    </row>
    <row r="22" spans="1:16" ht="12.75">
      <c r="A22" s="19" t="s">
        <v>38</v>
      </c>
      <c r="B22" s="3">
        <v>62473.18019756952</v>
      </c>
      <c r="C22" s="2">
        <v>8.473527512392105</v>
      </c>
      <c r="D22" s="3">
        <f t="shared" si="0"/>
        <v>1308069.2297905013</v>
      </c>
      <c r="E22" s="2">
        <v>1.387509490713671</v>
      </c>
      <c r="F22" s="3"/>
      <c r="G22" s="3">
        <v>120834.0666542399</v>
      </c>
      <c r="H22" s="2">
        <v>15.159814460234516</v>
      </c>
      <c r="I22" s="2"/>
      <c r="J22" s="3">
        <v>887533.3105319651</v>
      </c>
      <c r="K22" s="2">
        <v>3.7167396011110063</v>
      </c>
      <c r="L22" s="3"/>
      <c r="M22" s="3">
        <v>281070.8235188024</v>
      </c>
      <c r="N22" s="2">
        <v>10.000700442638047</v>
      </c>
      <c r="O22" s="3">
        <v>18631.029085493938</v>
      </c>
      <c r="P22" s="2">
        <v>27.429814533782547</v>
      </c>
    </row>
    <row r="23" spans="1:16" ht="12.75">
      <c r="A23" s="18" t="s">
        <v>39</v>
      </c>
      <c r="B23" s="24">
        <v>8654.043152148213</v>
      </c>
      <c r="C23" s="25">
        <v>8.960397301918714</v>
      </c>
      <c r="D23" s="24">
        <f t="shared" si="0"/>
        <v>157797.69385509755</v>
      </c>
      <c r="E23" s="25">
        <v>0.30393724391680943</v>
      </c>
      <c r="F23" s="24"/>
      <c r="G23" s="24">
        <v>45109.45303253632</v>
      </c>
      <c r="H23" s="25">
        <v>8.643770680290409</v>
      </c>
      <c r="I23" s="25"/>
      <c r="J23" s="24">
        <v>71487.34509387567</v>
      </c>
      <c r="K23" s="25">
        <v>14.690220267261617</v>
      </c>
      <c r="L23" s="24"/>
      <c r="M23" s="24">
        <v>35711.71418763219</v>
      </c>
      <c r="N23" s="25">
        <v>31.131265267605375</v>
      </c>
      <c r="O23" s="24">
        <v>5489.181541053334</v>
      </c>
      <c r="P23" s="25">
        <v>20.84954237189921</v>
      </c>
    </row>
    <row r="24" spans="1:16" ht="12.75">
      <c r="A24" s="19" t="s">
        <v>40</v>
      </c>
      <c r="B24" s="3">
        <v>15630.218761525553</v>
      </c>
      <c r="C24" s="2">
        <v>9.698320459714969</v>
      </c>
      <c r="D24" s="3">
        <f t="shared" si="0"/>
        <v>196138.05593350308</v>
      </c>
      <c r="E24" s="2">
        <v>0.18194973032485065</v>
      </c>
      <c r="F24" s="3"/>
      <c r="G24" s="3">
        <v>72579.61679046249</v>
      </c>
      <c r="H24" s="2">
        <v>7.213645606348722</v>
      </c>
      <c r="I24" s="2"/>
      <c r="J24" s="3">
        <v>85918.02540939137</v>
      </c>
      <c r="K24" s="2">
        <v>7.8422780410561</v>
      </c>
      <c r="L24" s="3"/>
      <c r="M24" s="3">
        <v>33017.15834096065</v>
      </c>
      <c r="N24" s="2">
        <v>12.82085412943543</v>
      </c>
      <c r="O24" s="3">
        <v>4623.255392688575</v>
      </c>
      <c r="P24" s="2">
        <v>16.009781516428802</v>
      </c>
    </row>
    <row r="25" spans="1:16" ht="12.75">
      <c r="A25" s="18" t="s">
        <v>41</v>
      </c>
      <c r="B25" s="24">
        <v>91794.98226145738</v>
      </c>
      <c r="C25" s="25">
        <v>4.66274033949875</v>
      </c>
      <c r="D25" s="24">
        <f t="shared" si="0"/>
        <v>2317352.1351795997</v>
      </c>
      <c r="E25" s="25">
        <v>0.13783849060985787</v>
      </c>
      <c r="F25" s="24"/>
      <c r="G25" s="24">
        <v>219935.6294664227</v>
      </c>
      <c r="H25" s="25">
        <v>17.623702476332493</v>
      </c>
      <c r="I25" s="25"/>
      <c r="J25" s="24">
        <v>1824810.3192514074</v>
      </c>
      <c r="K25" s="25">
        <v>3.026836806686102</v>
      </c>
      <c r="L25" s="24"/>
      <c r="M25" s="24">
        <v>237021.87657811632</v>
      </c>
      <c r="N25" s="25">
        <v>15.79081720463116</v>
      </c>
      <c r="O25" s="24">
        <v>35584.309883653055</v>
      </c>
      <c r="P25" s="25">
        <v>20.84588916957899</v>
      </c>
    </row>
    <row r="26" spans="1:16" ht="12.75">
      <c r="A26" s="19" t="s">
        <v>42</v>
      </c>
      <c r="B26" s="3">
        <v>33202.78443338413</v>
      </c>
      <c r="C26" s="2">
        <v>8.303412465216132</v>
      </c>
      <c r="D26" s="3">
        <f t="shared" si="0"/>
        <v>877840.1942593944</v>
      </c>
      <c r="E26" s="2">
        <v>0.10958449586135363</v>
      </c>
      <c r="F26" s="3"/>
      <c r="G26" s="3">
        <v>87854.65885890726</v>
      </c>
      <c r="H26" s="2">
        <v>12.180898817863294</v>
      </c>
      <c r="I26" s="2"/>
      <c r="J26" s="3">
        <v>756728.7570857356</v>
      </c>
      <c r="K26" s="2">
        <v>1.652982494738589</v>
      </c>
      <c r="L26" s="3"/>
      <c r="M26" s="3">
        <v>2822.590999322905</v>
      </c>
      <c r="N26" s="2">
        <v>51.18106984683737</v>
      </c>
      <c r="O26" s="3">
        <v>30434.18731542866</v>
      </c>
      <c r="P26" s="2">
        <v>21.205694032353577</v>
      </c>
    </row>
    <row r="27" spans="1:16" ht="12.75">
      <c r="A27" s="18" t="s">
        <v>43</v>
      </c>
      <c r="B27" s="24">
        <v>81575.36303432859</v>
      </c>
      <c r="C27" s="25">
        <v>6.997233406203179</v>
      </c>
      <c r="D27" s="24">
        <f t="shared" si="0"/>
        <v>1816103.582232624</v>
      </c>
      <c r="E27" s="25">
        <v>0.26563650309394304</v>
      </c>
      <c r="F27" s="24"/>
      <c r="G27" s="24">
        <v>236646.28775328377</v>
      </c>
      <c r="H27" s="25">
        <v>7.78555334037773</v>
      </c>
      <c r="I27" s="25"/>
      <c r="J27" s="24">
        <v>1326027.9351816075</v>
      </c>
      <c r="K27" s="25">
        <v>3.9267183444887914</v>
      </c>
      <c r="L27" s="24"/>
      <c r="M27" s="24">
        <v>218009.4312791547</v>
      </c>
      <c r="N27" s="25">
        <v>23.126779869159378</v>
      </c>
      <c r="O27" s="24">
        <v>35419.92801857806</v>
      </c>
      <c r="P27" s="25">
        <v>10.050562559246856</v>
      </c>
    </row>
    <row r="28" spans="1:16" ht="12.75">
      <c r="A28" s="19" t="s">
        <v>44</v>
      </c>
      <c r="B28" s="3">
        <v>25641.36572598633</v>
      </c>
      <c r="C28" s="2">
        <v>9.308836102106444</v>
      </c>
      <c r="D28" s="3">
        <f t="shared" si="0"/>
        <v>888667.4406348126</v>
      </c>
      <c r="E28" s="2">
        <v>0.3955821634901929</v>
      </c>
      <c r="F28" s="3"/>
      <c r="G28" s="3">
        <v>111533.599815164</v>
      </c>
      <c r="H28" s="2">
        <v>9.219271428322594</v>
      </c>
      <c r="I28" s="2"/>
      <c r="J28" s="3">
        <v>572115.7528068274</v>
      </c>
      <c r="K28" s="2">
        <v>10.844972183110164</v>
      </c>
      <c r="L28" s="3"/>
      <c r="M28" s="3">
        <v>169740.69169785507</v>
      </c>
      <c r="N28" s="2">
        <v>38.42892366091644</v>
      </c>
      <c r="O28" s="3">
        <v>35277.39631496611</v>
      </c>
      <c r="P28" s="2">
        <v>12.186306906737924</v>
      </c>
    </row>
    <row r="29" spans="1:16" ht="12.75">
      <c r="A29" s="125" t="s">
        <v>45</v>
      </c>
      <c r="B29" s="31">
        <v>24475.696371303773</v>
      </c>
      <c r="C29" s="32">
        <v>15.83326797853826</v>
      </c>
      <c r="D29" s="31">
        <f t="shared" si="0"/>
        <v>4025010.4652693314</v>
      </c>
      <c r="E29" s="32">
        <v>0.11371671118660719</v>
      </c>
      <c r="F29" s="31"/>
      <c r="G29" s="31">
        <v>247924.693347907</v>
      </c>
      <c r="H29" s="32">
        <v>38.37471738074301</v>
      </c>
      <c r="I29" s="32"/>
      <c r="J29" s="31">
        <v>3499806.0965121426</v>
      </c>
      <c r="K29" s="32">
        <v>3.5843861260523755</v>
      </c>
      <c r="L29" s="31"/>
      <c r="M29" s="31">
        <v>215176.0961167521</v>
      </c>
      <c r="N29" s="32">
        <v>27.557375422949764</v>
      </c>
      <c r="O29" s="31">
        <v>62103.579292529714</v>
      </c>
      <c r="P29" s="32">
        <v>16.09640713000887</v>
      </c>
    </row>
    <row r="30" ht="12.75">
      <c r="A30" s="21" t="s">
        <v>47</v>
      </c>
    </row>
    <row r="31" ht="12.75">
      <c r="A31" s="22" t="s">
        <v>46</v>
      </c>
    </row>
  </sheetData>
  <sheetProtection/>
  <mergeCells count="7">
    <mergeCell ref="G5:H5"/>
    <mergeCell ref="J5:K5"/>
    <mergeCell ref="M5:N5"/>
    <mergeCell ref="O5:P5"/>
    <mergeCell ref="A5:A6"/>
    <mergeCell ref="B5:C5"/>
    <mergeCell ref="D5:E5"/>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3:O209"/>
  <sheetViews>
    <sheetView zoomScale="85" zoomScaleNormal="85" zoomScalePageLayoutView="0" workbookViewId="0" topLeftCell="A149">
      <selection activeCell="D216" sqref="D216"/>
    </sheetView>
  </sheetViews>
  <sheetFormatPr defaultColWidth="11.421875" defaultRowHeight="12.75"/>
  <cols>
    <col min="1" max="1" width="24.140625" style="379" customWidth="1"/>
    <col min="2" max="2" width="13.140625" style="379" customWidth="1"/>
    <col min="3" max="3" width="7.140625" style="246" customWidth="1"/>
    <col min="4" max="4" width="11.421875" style="379" customWidth="1"/>
    <col min="5" max="5" width="6.7109375" style="246" customWidth="1"/>
    <col min="6" max="6" width="8.7109375" style="379" bestFit="1" customWidth="1"/>
    <col min="7" max="7" width="12.7109375" style="379" customWidth="1"/>
    <col min="8" max="8" width="7.421875" style="246" customWidth="1"/>
    <col min="9" max="9" width="13.28125" style="379" customWidth="1"/>
    <col min="10" max="10" width="7.57421875" style="246" customWidth="1"/>
    <col min="11" max="11" width="10.140625" style="379" customWidth="1"/>
    <col min="12" max="12" width="8.7109375" style="379" customWidth="1"/>
    <col min="13" max="13" width="7.8515625" style="246" customWidth="1"/>
    <col min="14" max="14" width="10.28125" style="379" customWidth="1"/>
    <col min="15" max="15" width="9.140625" style="246" customWidth="1"/>
    <col min="16" max="16384" width="11.421875" style="379" customWidth="1"/>
  </cols>
  <sheetData>
    <row r="2" ht="69" customHeight="1"/>
    <row r="3" ht="12">
      <c r="A3" s="380" t="s">
        <v>219</v>
      </c>
    </row>
    <row r="4" ht="12">
      <c r="A4" s="222" t="s">
        <v>17</v>
      </c>
    </row>
    <row r="5" ht="12">
      <c r="A5" s="223">
        <v>2013</v>
      </c>
    </row>
    <row r="6" spans="1:15" s="346" customFormat="1" ht="15" customHeight="1">
      <c r="A6" s="667" t="s">
        <v>1</v>
      </c>
      <c r="B6" s="667" t="s">
        <v>89</v>
      </c>
      <c r="C6" s="667"/>
      <c r="D6" s="667"/>
      <c r="E6" s="667"/>
      <c r="F6" s="667"/>
      <c r="G6" s="687" t="s">
        <v>76</v>
      </c>
      <c r="H6" s="667"/>
      <c r="I6" s="667"/>
      <c r="J6" s="667"/>
      <c r="K6" s="667"/>
      <c r="L6" s="687" t="s">
        <v>75</v>
      </c>
      <c r="M6" s="667"/>
      <c r="N6" s="667"/>
      <c r="O6" s="667"/>
    </row>
    <row r="7" spans="1:15" s="346" customFormat="1" ht="21.75" customHeight="1">
      <c r="A7" s="667"/>
      <c r="B7" s="667" t="s">
        <v>84</v>
      </c>
      <c r="C7" s="667"/>
      <c r="D7" s="687" t="s">
        <v>85</v>
      </c>
      <c r="E7" s="667"/>
      <c r="F7" s="667" t="s">
        <v>51</v>
      </c>
      <c r="G7" s="667" t="s">
        <v>84</v>
      </c>
      <c r="H7" s="667"/>
      <c r="I7" s="687" t="s">
        <v>85</v>
      </c>
      <c r="J7" s="667"/>
      <c r="K7" s="667" t="s">
        <v>51</v>
      </c>
      <c r="L7" s="667" t="s">
        <v>84</v>
      </c>
      <c r="M7" s="667"/>
      <c r="N7" s="687" t="s">
        <v>85</v>
      </c>
      <c r="O7" s="667"/>
    </row>
    <row r="8" spans="1:15" s="346" customFormat="1" ht="16.5" customHeight="1">
      <c r="A8" s="668"/>
      <c r="B8" s="327" t="s">
        <v>15</v>
      </c>
      <c r="C8" s="326" t="s">
        <v>0</v>
      </c>
      <c r="D8" s="327" t="s">
        <v>15</v>
      </c>
      <c r="E8" s="326" t="s">
        <v>0</v>
      </c>
      <c r="F8" s="668"/>
      <c r="G8" s="327" t="s">
        <v>77</v>
      </c>
      <c r="H8" s="326" t="s">
        <v>0</v>
      </c>
      <c r="I8" s="327" t="s">
        <v>77</v>
      </c>
      <c r="J8" s="326" t="s">
        <v>0</v>
      </c>
      <c r="K8" s="668"/>
      <c r="L8" s="327" t="s">
        <v>90</v>
      </c>
      <c r="M8" s="326" t="s">
        <v>0</v>
      </c>
      <c r="N8" s="327" t="s">
        <v>90</v>
      </c>
      <c r="O8" s="326" t="s">
        <v>0</v>
      </c>
    </row>
    <row r="9" spans="1:15" s="346" customFormat="1" ht="16.5" customHeight="1">
      <c r="A9" s="182" t="s">
        <v>131</v>
      </c>
      <c r="B9" s="147">
        <v>440.36794861708637</v>
      </c>
      <c r="C9" s="150">
        <v>37.99456722299876</v>
      </c>
      <c r="D9" s="147">
        <v>475.71501745172</v>
      </c>
      <c r="E9" s="150">
        <v>45.891327839457794</v>
      </c>
      <c r="F9" s="147">
        <v>916.0829660688064</v>
      </c>
      <c r="G9" s="147">
        <v>4309.637662056527</v>
      </c>
      <c r="H9" s="150">
        <v>23.147181109400158</v>
      </c>
      <c r="I9" s="147">
        <v>5401.154737101473</v>
      </c>
      <c r="J9" s="150">
        <v>26.564236955239057</v>
      </c>
      <c r="K9" s="147">
        <v>9710.792399158</v>
      </c>
      <c r="L9" s="389">
        <v>9.786447164445864</v>
      </c>
      <c r="M9" s="150">
        <v>23.147181109400158</v>
      </c>
      <c r="N9" s="389">
        <v>11.353761262434043</v>
      </c>
      <c r="O9" s="150">
        <v>26.564236955239057</v>
      </c>
    </row>
    <row r="10" spans="1:15" s="346" customFormat="1" ht="16.5" customHeight="1">
      <c r="A10" s="175" t="s">
        <v>24</v>
      </c>
      <c r="B10" s="121">
        <v>0</v>
      </c>
      <c r="C10" s="135">
        <v>0</v>
      </c>
      <c r="D10" s="121">
        <v>1.3833333333333335</v>
      </c>
      <c r="E10" s="135">
        <v>98.17613873476319</v>
      </c>
      <c r="F10" s="121">
        <v>1.3833333333333335</v>
      </c>
      <c r="G10" s="121">
        <v>0</v>
      </c>
      <c r="H10" s="135">
        <v>0</v>
      </c>
      <c r="I10" s="121">
        <v>16.6</v>
      </c>
      <c r="J10" s="135">
        <v>0</v>
      </c>
      <c r="K10" s="121">
        <v>16.6</v>
      </c>
      <c r="L10" s="381">
        <v>0</v>
      </c>
      <c r="M10" s="135">
        <v>0</v>
      </c>
      <c r="N10" s="381">
        <v>12</v>
      </c>
      <c r="O10" s="135">
        <v>0</v>
      </c>
    </row>
    <row r="11" spans="1:15" s="346" customFormat="1" ht="16.5" customHeight="1" hidden="1">
      <c r="A11" s="135" t="s">
        <v>25</v>
      </c>
      <c r="B11" s="350">
        <v>0</v>
      </c>
      <c r="C11" s="328">
        <v>0</v>
      </c>
      <c r="D11" s="350">
        <v>0</v>
      </c>
      <c r="E11" s="328">
        <v>0</v>
      </c>
      <c r="F11" s="350">
        <v>0</v>
      </c>
      <c r="G11" s="350">
        <v>0</v>
      </c>
      <c r="H11" s="328">
        <v>0</v>
      </c>
      <c r="I11" s="350">
        <v>0</v>
      </c>
      <c r="J11" s="328">
        <v>0</v>
      </c>
      <c r="K11" s="350">
        <v>0</v>
      </c>
      <c r="L11" s="382">
        <v>0</v>
      </c>
      <c r="M11" s="328">
        <v>0</v>
      </c>
      <c r="N11" s="382">
        <v>0</v>
      </c>
      <c r="O11" s="328">
        <v>0</v>
      </c>
    </row>
    <row r="12" spans="1:15" s="346" customFormat="1" ht="16.5" customHeight="1" hidden="1">
      <c r="A12" s="135" t="s">
        <v>26</v>
      </c>
      <c r="B12" s="350">
        <v>0</v>
      </c>
      <c r="C12" s="328">
        <v>0</v>
      </c>
      <c r="D12" s="350">
        <v>0</v>
      </c>
      <c r="E12" s="328">
        <v>0</v>
      </c>
      <c r="F12" s="350">
        <v>0</v>
      </c>
      <c r="G12" s="350">
        <v>0</v>
      </c>
      <c r="H12" s="328">
        <v>0</v>
      </c>
      <c r="I12" s="350">
        <v>0</v>
      </c>
      <c r="J12" s="328">
        <v>0</v>
      </c>
      <c r="K12" s="350">
        <v>0</v>
      </c>
      <c r="L12" s="382">
        <v>0</v>
      </c>
      <c r="M12" s="328">
        <v>0</v>
      </c>
      <c r="N12" s="382">
        <v>0</v>
      </c>
      <c r="O12" s="328">
        <v>0</v>
      </c>
    </row>
    <row r="13" spans="1:15" s="346" customFormat="1" ht="13.5" customHeight="1">
      <c r="A13" s="228" t="s">
        <v>27</v>
      </c>
      <c r="B13" s="120">
        <v>0</v>
      </c>
      <c r="C13" s="136">
        <v>0</v>
      </c>
      <c r="D13" s="120">
        <v>30.799457814173014</v>
      </c>
      <c r="E13" s="136">
        <v>97.0338813388448</v>
      </c>
      <c r="F13" s="120">
        <v>30.799457814173014</v>
      </c>
      <c r="G13" s="120">
        <v>0</v>
      </c>
      <c r="H13" s="136">
        <v>0</v>
      </c>
      <c r="I13" s="120">
        <v>42.81124636170048</v>
      </c>
      <c r="J13" s="136">
        <v>0</v>
      </c>
      <c r="K13" s="120">
        <v>42.81124636170048</v>
      </c>
      <c r="L13" s="383">
        <v>0</v>
      </c>
      <c r="M13" s="136">
        <v>0</v>
      </c>
      <c r="N13" s="383">
        <v>1.39</v>
      </c>
      <c r="O13" s="136">
        <v>0</v>
      </c>
    </row>
    <row r="14" spans="1:15" s="346" customFormat="1" ht="16.5" customHeight="1" hidden="1">
      <c r="A14" s="135" t="s">
        <v>28</v>
      </c>
      <c r="B14" s="350">
        <v>0</v>
      </c>
      <c r="C14" s="328">
        <v>0</v>
      </c>
      <c r="D14" s="350">
        <v>0</v>
      </c>
      <c r="E14" s="328">
        <v>0</v>
      </c>
      <c r="F14" s="350">
        <v>0</v>
      </c>
      <c r="G14" s="350">
        <v>0</v>
      </c>
      <c r="H14" s="328">
        <v>0</v>
      </c>
      <c r="I14" s="350">
        <v>0</v>
      </c>
      <c r="J14" s="328">
        <v>0</v>
      </c>
      <c r="K14" s="350">
        <v>0</v>
      </c>
      <c r="L14" s="382">
        <v>0</v>
      </c>
      <c r="M14" s="328">
        <v>0</v>
      </c>
      <c r="N14" s="382">
        <v>0</v>
      </c>
      <c r="O14" s="328">
        <v>0</v>
      </c>
    </row>
    <row r="15" spans="1:15" s="346" customFormat="1" ht="16.5" customHeight="1" hidden="1">
      <c r="A15" s="135" t="s">
        <v>29</v>
      </c>
      <c r="B15" s="350">
        <v>0</v>
      </c>
      <c r="C15" s="328">
        <v>0</v>
      </c>
      <c r="D15" s="350">
        <v>0</v>
      </c>
      <c r="E15" s="328">
        <v>0</v>
      </c>
      <c r="F15" s="350">
        <v>0</v>
      </c>
      <c r="G15" s="350">
        <v>0</v>
      </c>
      <c r="H15" s="328">
        <v>0</v>
      </c>
      <c r="I15" s="350">
        <v>0</v>
      </c>
      <c r="J15" s="328">
        <v>0</v>
      </c>
      <c r="K15" s="350">
        <v>0</v>
      </c>
      <c r="L15" s="382">
        <v>0</v>
      </c>
      <c r="M15" s="328">
        <v>0</v>
      </c>
      <c r="N15" s="382">
        <v>0</v>
      </c>
      <c r="O15" s="328">
        <v>0</v>
      </c>
    </row>
    <row r="16" spans="1:15" s="346" customFormat="1" ht="16.5" customHeight="1" hidden="1">
      <c r="A16" s="135" t="s">
        <v>30</v>
      </c>
      <c r="B16" s="350">
        <v>0</v>
      </c>
      <c r="C16" s="328">
        <v>0</v>
      </c>
      <c r="D16" s="350">
        <v>0</v>
      </c>
      <c r="E16" s="328">
        <v>0</v>
      </c>
      <c r="F16" s="350">
        <v>0</v>
      </c>
      <c r="G16" s="350">
        <v>0</v>
      </c>
      <c r="H16" s="328">
        <v>0</v>
      </c>
      <c r="I16" s="350">
        <v>0</v>
      </c>
      <c r="J16" s="328">
        <v>0</v>
      </c>
      <c r="K16" s="350">
        <v>0</v>
      </c>
      <c r="L16" s="382">
        <v>0</v>
      </c>
      <c r="M16" s="328">
        <v>0</v>
      </c>
      <c r="N16" s="382">
        <v>0</v>
      </c>
      <c r="O16" s="328">
        <v>0</v>
      </c>
    </row>
    <row r="17" spans="1:15" s="346" customFormat="1" ht="16.5" customHeight="1" hidden="1">
      <c r="A17" s="135" t="s">
        <v>31</v>
      </c>
      <c r="B17" s="350">
        <v>0</v>
      </c>
      <c r="C17" s="328">
        <v>0</v>
      </c>
      <c r="D17" s="350">
        <v>0</v>
      </c>
      <c r="E17" s="328">
        <v>0</v>
      </c>
      <c r="F17" s="350">
        <v>0</v>
      </c>
      <c r="G17" s="350">
        <v>0</v>
      </c>
      <c r="H17" s="328">
        <v>0</v>
      </c>
      <c r="I17" s="350">
        <v>0</v>
      </c>
      <c r="J17" s="328">
        <v>0</v>
      </c>
      <c r="K17" s="350">
        <v>0</v>
      </c>
      <c r="L17" s="382">
        <v>0</v>
      </c>
      <c r="M17" s="328">
        <v>0</v>
      </c>
      <c r="N17" s="382">
        <v>0</v>
      </c>
      <c r="O17" s="328">
        <v>0</v>
      </c>
    </row>
    <row r="18" spans="1:15" s="346" customFormat="1" ht="12">
      <c r="A18" s="175" t="s">
        <v>32</v>
      </c>
      <c r="B18" s="121">
        <v>245.93528343277586</v>
      </c>
      <c r="C18" s="135">
        <v>55.57237668371708</v>
      </c>
      <c r="D18" s="121">
        <v>352.98328021035934</v>
      </c>
      <c r="E18" s="135">
        <v>59.80475627680148</v>
      </c>
      <c r="F18" s="121">
        <v>598.9185636431353</v>
      </c>
      <c r="G18" s="121">
        <v>3582.2895165875902</v>
      </c>
      <c r="H18" s="135">
        <v>10.366518334190724</v>
      </c>
      <c r="I18" s="121">
        <v>5162.86142441893</v>
      </c>
      <c r="J18" s="135">
        <v>22.553145507917506</v>
      </c>
      <c r="K18" s="121">
        <v>8745.150941006521</v>
      </c>
      <c r="L18" s="381">
        <v>14.565984459756365</v>
      </c>
      <c r="M18" s="135">
        <v>10.366518334190724</v>
      </c>
      <c r="N18" s="381">
        <v>14.626362532928297</v>
      </c>
      <c r="O18" s="135">
        <v>22.553145507917506</v>
      </c>
    </row>
    <row r="19" spans="1:15" s="346" customFormat="1" ht="16.5" customHeight="1" hidden="1">
      <c r="A19" s="135" t="s">
        <v>33</v>
      </c>
      <c r="B19" s="350">
        <v>0</v>
      </c>
      <c r="C19" s="328">
        <v>0</v>
      </c>
      <c r="D19" s="350">
        <v>0</v>
      </c>
      <c r="E19" s="328">
        <v>0</v>
      </c>
      <c r="F19" s="350">
        <v>0</v>
      </c>
      <c r="G19" s="350">
        <v>0</v>
      </c>
      <c r="H19" s="328">
        <v>0</v>
      </c>
      <c r="I19" s="350">
        <v>0</v>
      </c>
      <c r="J19" s="328">
        <v>0</v>
      </c>
      <c r="K19" s="350">
        <v>0</v>
      </c>
      <c r="L19" s="382">
        <v>0</v>
      </c>
      <c r="M19" s="328">
        <v>0</v>
      </c>
      <c r="N19" s="382">
        <v>0</v>
      </c>
      <c r="O19" s="328">
        <v>0</v>
      </c>
    </row>
    <row r="20" spans="1:15" s="346" customFormat="1" ht="16.5" customHeight="1" hidden="1">
      <c r="A20" s="135" t="s">
        <v>34</v>
      </c>
      <c r="B20" s="350">
        <v>0</v>
      </c>
      <c r="C20" s="328">
        <v>0</v>
      </c>
      <c r="D20" s="350">
        <v>0</v>
      </c>
      <c r="E20" s="328">
        <v>0</v>
      </c>
      <c r="F20" s="350">
        <v>0</v>
      </c>
      <c r="G20" s="350">
        <v>0</v>
      </c>
      <c r="H20" s="328">
        <v>0</v>
      </c>
      <c r="I20" s="350">
        <v>0</v>
      </c>
      <c r="J20" s="328">
        <v>0</v>
      </c>
      <c r="K20" s="350">
        <v>0</v>
      </c>
      <c r="L20" s="382">
        <v>0</v>
      </c>
      <c r="M20" s="328">
        <v>0</v>
      </c>
      <c r="N20" s="382">
        <v>0</v>
      </c>
      <c r="O20" s="328">
        <v>0</v>
      </c>
    </row>
    <row r="21" spans="1:15" s="346" customFormat="1" ht="16.5" customHeight="1" hidden="1">
      <c r="A21" s="135" t="s">
        <v>35</v>
      </c>
      <c r="B21" s="350">
        <v>0</v>
      </c>
      <c r="C21" s="328">
        <v>0</v>
      </c>
      <c r="D21" s="350">
        <v>0</v>
      </c>
      <c r="E21" s="328">
        <v>0</v>
      </c>
      <c r="F21" s="350">
        <v>0</v>
      </c>
      <c r="G21" s="350">
        <v>0</v>
      </c>
      <c r="H21" s="328">
        <v>0</v>
      </c>
      <c r="I21" s="350">
        <v>0</v>
      </c>
      <c r="J21" s="328">
        <v>0</v>
      </c>
      <c r="K21" s="350">
        <v>0</v>
      </c>
      <c r="L21" s="382">
        <v>0</v>
      </c>
      <c r="M21" s="328">
        <v>0</v>
      </c>
      <c r="N21" s="382">
        <v>0</v>
      </c>
      <c r="O21" s="328">
        <v>0</v>
      </c>
    </row>
    <row r="22" spans="1:15" s="346" customFormat="1" ht="16.5" customHeight="1" hidden="1">
      <c r="A22" s="135" t="s">
        <v>36</v>
      </c>
      <c r="B22" s="350">
        <v>0</v>
      </c>
      <c r="C22" s="328">
        <v>0</v>
      </c>
      <c r="D22" s="350">
        <v>0</v>
      </c>
      <c r="E22" s="328">
        <v>0</v>
      </c>
      <c r="F22" s="350">
        <v>0</v>
      </c>
      <c r="G22" s="350">
        <v>0</v>
      </c>
      <c r="H22" s="328">
        <v>0</v>
      </c>
      <c r="I22" s="350">
        <v>0</v>
      </c>
      <c r="J22" s="328">
        <v>0</v>
      </c>
      <c r="K22" s="350">
        <v>0</v>
      </c>
      <c r="L22" s="382">
        <v>0</v>
      </c>
      <c r="M22" s="328">
        <v>0</v>
      </c>
      <c r="N22" s="382">
        <v>0</v>
      </c>
      <c r="O22" s="328">
        <v>0</v>
      </c>
    </row>
    <row r="23" spans="1:15" s="346" customFormat="1" ht="16.5" customHeight="1">
      <c r="A23" s="228" t="s">
        <v>37</v>
      </c>
      <c r="B23" s="120">
        <v>79.37777996023941</v>
      </c>
      <c r="C23" s="136">
        <v>68.76836167344783</v>
      </c>
      <c r="D23" s="120">
        <v>28.54694343934487</v>
      </c>
      <c r="E23" s="136">
        <v>99.12038085042495</v>
      </c>
      <c r="F23" s="120">
        <v>107.92472339958428</v>
      </c>
      <c r="G23" s="120">
        <v>401.3640329314887</v>
      </c>
      <c r="H23" s="136">
        <v>22.0867581150561</v>
      </c>
      <c r="I23" s="120">
        <v>85.6408303180346</v>
      </c>
      <c r="J23" s="136">
        <v>0</v>
      </c>
      <c r="K23" s="120">
        <v>487.0048632495233</v>
      </c>
      <c r="L23" s="383">
        <v>5.05637765546647</v>
      </c>
      <c r="M23" s="136">
        <v>22.0867581150561</v>
      </c>
      <c r="N23" s="383">
        <v>3</v>
      </c>
      <c r="O23" s="136">
        <v>0</v>
      </c>
    </row>
    <row r="24" spans="1:15" s="346" customFormat="1" ht="16.5" customHeight="1" hidden="1">
      <c r="A24" s="175" t="s">
        <v>38</v>
      </c>
      <c r="B24" s="121">
        <v>0</v>
      </c>
      <c r="C24" s="135">
        <v>0</v>
      </c>
      <c r="D24" s="121">
        <v>0</v>
      </c>
      <c r="E24" s="135">
        <v>0</v>
      </c>
      <c r="F24" s="121">
        <v>0</v>
      </c>
      <c r="G24" s="121">
        <v>0</v>
      </c>
      <c r="H24" s="135">
        <v>0</v>
      </c>
      <c r="I24" s="121">
        <v>0</v>
      </c>
      <c r="J24" s="135">
        <v>0</v>
      </c>
      <c r="K24" s="121">
        <v>0</v>
      </c>
      <c r="L24" s="381">
        <v>0</v>
      </c>
      <c r="M24" s="135">
        <v>0</v>
      </c>
      <c r="N24" s="381">
        <v>0</v>
      </c>
      <c r="O24" s="135">
        <v>0</v>
      </c>
    </row>
    <row r="25" spans="1:15" s="346" customFormat="1" ht="16.5" customHeight="1" hidden="1">
      <c r="A25" s="135" t="s">
        <v>79</v>
      </c>
      <c r="B25" s="350">
        <v>0</v>
      </c>
      <c r="C25" s="328">
        <v>0</v>
      </c>
      <c r="D25" s="350">
        <v>0</v>
      </c>
      <c r="E25" s="328">
        <v>0</v>
      </c>
      <c r="F25" s="350">
        <v>0</v>
      </c>
      <c r="G25" s="350">
        <v>0</v>
      </c>
      <c r="H25" s="328">
        <v>0</v>
      </c>
      <c r="I25" s="350">
        <v>0</v>
      </c>
      <c r="J25" s="328">
        <v>0</v>
      </c>
      <c r="K25" s="350">
        <v>0</v>
      </c>
      <c r="L25" s="382">
        <v>0</v>
      </c>
      <c r="M25" s="328">
        <v>0</v>
      </c>
      <c r="N25" s="382">
        <v>0</v>
      </c>
      <c r="O25" s="328">
        <v>0</v>
      </c>
    </row>
    <row r="26" spans="1:15" s="384" customFormat="1" ht="12" hidden="1">
      <c r="A26" s="135" t="s">
        <v>40</v>
      </c>
      <c r="B26" s="175">
        <v>0</v>
      </c>
      <c r="C26" s="175">
        <v>0</v>
      </c>
      <c r="D26" s="175">
        <v>0</v>
      </c>
      <c r="E26" s="175">
        <v>0</v>
      </c>
      <c r="F26" s="175">
        <v>0</v>
      </c>
      <c r="G26" s="175">
        <v>0</v>
      </c>
      <c r="H26" s="175">
        <v>0</v>
      </c>
      <c r="I26" s="175">
        <v>0</v>
      </c>
      <c r="J26" s="175">
        <v>0</v>
      </c>
      <c r="K26" s="175">
        <v>0</v>
      </c>
      <c r="L26" s="387">
        <v>0</v>
      </c>
      <c r="M26" s="175">
        <v>0</v>
      </c>
      <c r="N26" s="387">
        <v>0</v>
      </c>
      <c r="O26" s="175">
        <v>0</v>
      </c>
    </row>
    <row r="27" spans="1:15" s="219" customFormat="1" ht="15" customHeight="1">
      <c r="A27" s="176" t="s">
        <v>41</v>
      </c>
      <c r="B27" s="122">
        <v>115.0548852240711</v>
      </c>
      <c r="C27" s="138">
        <v>69.18149229743891</v>
      </c>
      <c r="D27" s="122">
        <v>62.00200265450942</v>
      </c>
      <c r="E27" s="138">
        <v>60.36658808127928</v>
      </c>
      <c r="F27" s="122">
        <v>177.0568878785805</v>
      </c>
      <c r="G27" s="122">
        <v>325.9841125374483</v>
      </c>
      <c r="H27" s="138">
        <v>21.478006227868875</v>
      </c>
      <c r="I27" s="122">
        <v>93.24123600280703</v>
      </c>
      <c r="J27" s="138">
        <v>11.445496141094035</v>
      </c>
      <c r="K27" s="122">
        <v>419.22534854025537</v>
      </c>
      <c r="L27" s="386">
        <v>2.8332922318125773</v>
      </c>
      <c r="M27" s="138">
        <v>21.478006227868875</v>
      </c>
      <c r="N27" s="386">
        <v>1.5038423278417374</v>
      </c>
      <c r="O27" s="138">
        <v>11.445496141094035</v>
      </c>
    </row>
    <row r="28" spans="1:15" s="219" customFormat="1" ht="12" hidden="1">
      <c r="A28" s="175" t="s">
        <v>42</v>
      </c>
      <c r="B28" s="121">
        <v>0</v>
      </c>
      <c r="C28" s="135">
        <v>0</v>
      </c>
      <c r="D28" s="121">
        <v>0</v>
      </c>
      <c r="E28" s="135">
        <v>0</v>
      </c>
      <c r="F28" s="121">
        <v>0</v>
      </c>
      <c r="G28" s="121">
        <v>0</v>
      </c>
      <c r="H28" s="135">
        <v>0</v>
      </c>
      <c r="I28" s="121">
        <v>0</v>
      </c>
      <c r="J28" s="135">
        <v>0</v>
      </c>
      <c r="K28" s="121">
        <v>0</v>
      </c>
      <c r="L28" s="381">
        <v>0</v>
      </c>
      <c r="M28" s="135">
        <v>0</v>
      </c>
      <c r="N28" s="381">
        <v>0</v>
      </c>
      <c r="O28" s="135">
        <v>0</v>
      </c>
    </row>
    <row r="29" spans="1:15" s="219" customFormat="1" ht="12" hidden="1">
      <c r="A29" s="135" t="s">
        <v>43</v>
      </c>
      <c r="B29" s="175">
        <v>0</v>
      </c>
      <c r="C29" s="175">
        <v>0</v>
      </c>
      <c r="D29" s="175">
        <v>0</v>
      </c>
      <c r="E29" s="175">
        <v>0</v>
      </c>
      <c r="F29" s="175">
        <v>0</v>
      </c>
      <c r="G29" s="175">
        <v>0</v>
      </c>
      <c r="H29" s="175">
        <v>0</v>
      </c>
      <c r="I29" s="175">
        <v>0</v>
      </c>
      <c r="J29" s="175">
        <v>0</v>
      </c>
      <c r="K29" s="175">
        <v>0</v>
      </c>
      <c r="L29" s="387">
        <v>0</v>
      </c>
      <c r="M29" s="175">
        <v>0</v>
      </c>
      <c r="N29" s="387">
        <v>0</v>
      </c>
      <c r="O29" s="175">
        <v>0</v>
      </c>
    </row>
    <row r="30" spans="1:15" s="219" customFormat="1" ht="12" hidden="1">
      <c r="A30" s="138" t="s">
        <v>80</v>
      </c>
      <c r="B30" s="176">
        <v>0</v>
      </c>
      <c r="C30" s="176">
        <v>0</v>
      </c>
      <c r="D30" s="176">
        <v>0</v>
      </c>
      <c r="E30" s="176">
        <v>0</v>
      </c>
      <c r="F30" s="176">
        <v>0</v>
      </c>
      <c r="G30" s="176">
        <v>0</v>
      </c>
      <c r="H30" s="176">
        <v>0</v>
      </c>
      <c r="I30" s="176">
        <v>0</v>
      </c>
      <c r="J30" s="176">
        <v>0</v>
      </c>
      <c r="K30" s="176">
        <v>0</v>
      </c>
      <c r="L30" s="390">
        <v>0</v>
      </c>
      <c r="M30" s="176">
        <v>0</v>
      </c>
      <c r="N30" s="390">
        <v>0</v>
      </c>
      <c r="O30" s="176">
        <v>0</v>
      </c>
    </row>
    <row r="31" spans="1:15" s="219" customFormat="1" ht="12" hidden="1">
      <c r="A31" s="138" t="s">
        <v>45</v>
      </c>
      <c r="B31" s="176">
        <v>0</v>
      </c>
      <c r="C31" s="176">
        <v>0</v>
      </c>
      <c r="D31" s="176">
        <v>0</v>
      </c>
      <c r="E31" s="176">
        <v>0</v>
      </c>
      <c r="F31" s="176">
        <v>0</v>
      </c>
      <c r="G31" s="176">
        <v>0</v>
      </c>
      <c r="H31" s="176">
        <v>0</v>
      </c>
      <c r="I31" s="176">
        <v>0</v>
      </c>
      <c r="J31" s="176">
        <v>0</v>
      </c>
      <c r="K31" s="176">
        <v>0</v>
      </c>
      <c r="L31" s="390">
        <v>0</v>
      </c>
      <c r="M31" s="176">
        <v>0</v>
      </c>
      <c r="N31" s="390">
        <v>0</v>
      </c>
      <c r="O31" s="176">
        <v>0</v>
      </c>
    </row>
    <row r="32" spans="1:15" s="219" customFormat="1" ht="12">
      <c r="A32" s="360" t="s">
        <v>47</v>
      </c>
      <c r="C32" s="220"/>
      <c r="E32" s="220"/>
      <c r="H32" s="220"/>
      <c r="J32" s="220"/>
      <c r="M32" s="220"/>
      <c r="O32" s="220"/>
    </row>
    <row r="33" ht="12">
      <c r="A33" s="362" t="s">
        <v>78</v>
      </c>
    </row>
    <row r="34" ht="89.25" customHeight="1"/>
    <row r="35" ht="12">
      <c r="A35" s="380" t="s">
        <v>220</v>
      </c>
    </row>
    <row r="36" ht="12">
      <c r="A36" s="222" t="s">
        <v>17</v>
      </c>
    </row>
    <row r="37" ht="12">
      <c r="A37" s="223">
        <v>2013</v>
      </c>
    </row>
    <row r="38" spans="1:15" s="346" customFormat="1" ht="15" customHeight="1">
      <c r="A38" s="667" t="s">
        <v>1</v>
      </c>
      <c r="B38" s="667" t="s">
        <v>89</v>
      </c>
      <c r="C38" s="667"/>
      <c r="D38" s="667"/>
      <c r="E38" s="667"/>
      <c r="F38" s="667"/>
      <c r="G38" s="687" t="s">
        <v>76</v>
      </c>
      <c r="H38" s="667"/>
      <c r="I38" s="667"/>
      <c r="J38" s="667"/>
      <c r="K38" s="667"/>
      <c r="L38" s="687" t="s">
        <v>75</v>
      </c>
      <c r="M38" s="667"/>
      <c r="N38" s="667"/>
      <c r="O38" s="667"/>
    </row>
    <row r="39" spans="1:15" s="346" customFormat="1" ht="21.75" customHeight="1">
      <c r="A39" s="667"/>
      <c r="B39" s="667" t="s">
        <v>84</v>
      </c>
      <c r="C39" s="667"/>
      <c r="D39" s="687" t="s">
        <v>85</v>
      </c>
      <c r="E39" s="667"/>
      <c r="F39" s="667" t="s">
        <v>51</v>
      </c>
      <c r="G39" s="667" t="s">
        <v>84</v>
      </c>
      <c r="H39" s="667"/>
      <c r="I39" s="687" t="s">
        <v>85</v>
      </c>
      <c r="J39" s="667"/>
      <c r="K39" s="667" t="s">
        <v>51</v>
      </c>
      <c r="L39" s="667" t="s">
        <v>84</v>
      </c>
      <c r="M39" s="667"/>
      <c r="N39" s="687" t="s">
        <v>85</v>
      </c>
      <c r="O39" s="667"/>
    </row>
    <row r="40" spans="1:15" s="346" customFormat="1" ht="16.5" customHeight="1">
      <c r="A40" s="668"/>
      <c r="B40" s="394" t="s">
        <v>15</v>
      </c>
      <c r="C40" s="393" t="s">
        <v>0</v>
      </c>
      <c r="D40" s="394" t="s">
        <v>15</v>
      </c>
      <c r="E40" s="393" t="s">
        <v>0</v>
      </c>
      <c r="F40" s="668"/>
      <c r="G40" s="394" t="s">
        <v>77</v>
      </c>
      <c r="H40" s="393" t="s">
        <v>0</v>
      </c>
      <c r="I40" s="394" t="s">
        <v>77</v>
      </c>
      <c r="J40" s="393" t="s">
        <v>0</v>
      </c>
      <c r="K40" s="668"/>
      <c r="L40" s="394" t="s">
        <v>90</v>
      </c>
      <c r="M40" s="393" t="s">
        <v>0</v>
      </c>
      <c r="N40" s="394" t="s">
        <v>90</v>
      </c>
      <c r="O40" s="393" t="s">
        <v>0</v>
      </c>
    </row>
    <row r="41" spans="1:15" s="346" customFormat="1" ht="16.5" customHeight="1">
      <c r="A41" s="182" t="s">
        <v>131</v>
      </c>
      <c r="B41" s="147">
        <v>330.96518193940835</v>
      </c>
      <c r="C41" s="150">
        <v>27.74072404514906</v>
      </c>
      <c r="D41" s="147">
        <v>763.1499175995375</v>
      </c>
      <c r="E41" s="150">
        <v>22.158029379719714</v>
      </c>
      <c r="F41" s="147">
        <v>1094.1150995389457</v>
      </c>
      <c r="G41" s="147">
        <v>6262.6272130969055</v>
      </c>
      <c r="H41" s="150">
        <v>13.691413907402945</v>
      </c>
      <c r="I41" s="147">
        <v>17815.419150725065</v>
      </c>
      <c r="J41" s="150">
        <v>12.566106336684967</v>
      </c>
      <c r="K41" s="147">
        <v>24078.04636382197</v>
      </c>
      <c r="L41" s="389">
        <v>18.922314354636374</v>
      </c>
      <c r="M41" s="150">
        <v>13.691413907402945</v>
      </c>
      <c r="N41" s="389">
        <v>23.34458635173921</v>
      </c>
      <c r="O41" s="150">
        <v>12.566106336684967</v>
      </c>
    </row>
    <row r="42" spans="1:15" s="346" customFormat="1" ht="16.5" customHeight="1">
      <c r="A42" s="175" t="s">
        <v>24</v>
      </c>
      <c r="B42" s="121">
        <v>13.555824175824176</v>
      </c>
      <c r="C42" s="135">
        <v>81.74978090957912</v>
      </c>
      <c r="D42" s="121">
        <v>48.428228253674035</v>
      </c>
      <c r="E42" s="135">
        <v>61.97842271422813</v>
      </c>
      <c r="F42" s="121">
        <v>61.98405242949821</v>
      </c>
      <c r="G42" s="121">
        <v>183.04835164835163</v>
      </c>
      <c r="H42" s="135">
        <v>70.924534838372</v>
      </c>
      <c r="I42" s="121">
        <v>947.7792745928771</v>
      </c>
      <c r="J42" s="135">
        <v>50.216994008120565</v>
      </c>
      <c r="K42" s="121">
        <v>1130.8276262412287</v>
      </c>
      <c r="L42" s="381">
        <v>13.503299340131973</v>
      </c>
      <c r="M42" s="135">
        <v>70.924534838372</v>
      </c>
      <c r="N42" s="381">
        <v>19.570802169930165</v>
      </c>
      <c r="O42" s="135">
        <v>50.216994008120565</v>
      </c>
    </row>
    <row r="43" spans="1:15" s="346" customFormat="1" ht="16.5" customHeight="1" hidden="1">
      <c r="A43" s="135" t="s">
        <v>25</v>
      </c>
      <c r="B43" s="350">
        <v>0</v>
      </c>
      <c r="C43" s="328">
        <v>0</v>
      </c>
      <c r="D43" s="350">
        <v>0</v>
      </c>
      <c r="E43" s="328">
        <v>0</v>
      </c>
      <c r="F43" s="350">
        <v>0</v>
      </c>
      <c r="G43" s="350">
        <v>0</v>
      </c>
      <c r="H43" s="328">
        <v>0</v>
      </c>
      <c r="I43" s="350">
        <v>0</v>
      </c>
      <c r="J43" s="328">
        <v>0</v>
      </c>
      <c r="K43" s="350">
        <v>0</v>
      </c>
      <c r="L43" s="382">
        <v>0</v>
      </c>
      <c r="M43" s="328">
        <v>0</v>
      </c>
      <c r="N43" s="382">
        <v>0</v>
      </c>
      <c r="O43" s="328">
        <v>0</v>
      </c>
    </row>
    <row r="44" spans="1:15" s="346" customFormat="1" ht="16.5" customHeight="1" hidden="1">
      <c r="A44" s="135" t="s">
        <v>26</v>
      </c>
      <c r="B44" s="350">
        <v>0</v>
      </c>
      <c r="C44" s="328">
        <v>0</v>
      </c>
      <c r="D44" s="350">
        <v>0</v>
      </c>
      <c r="E44" s="328">
        <v>0</v>
      </c>
      <c r="F44" s="350">
        <v>0</v>
      </c>
      <c r="G44" s="350">
        <v>0</v>
      </c>
      <c r="H44" s="328">
        <v>0</v>
      </c>
      <c r="I44" s="350">
        <v>0</v>
      </c>
      <c r="J44" s="328">
        <v>0</v>
      </c>
      <c r="K44" s="350">
        <v>0</v>
      </c>
      <c r="L44" s="382">
        <v>0</v>
      </c>
      <c r="M44" s="328">
        <v>0</v>
      </c>
      <c r="N44" s="382">
        <v>0</v>
      </c>
      <c r="O44" s="328">
        <v>0</v>
      </c>
    </row>
    <row r="45" spans="1:15" s="346" customFormat="1" ht="13.5" customHeight="1">
      <c r="A45" s="228" t="s">
        <v>27</v>
      </c>
      <c r="B45" s="120">
        <v>1.3510769831594385</v>
      </c>
      <c r="C45" s="136">
        <v>96.99422550015028</v>
      </c>
      <c r="D45" s="120">
        <v>10.808979914722316</v>
      </c>
      <c r="E45" s="136">
        <v>97.22804164776518</v>
      </c>
      <c r="F45" s="120">
        <v>12.160056897881756</v>
      </c>
      <c r="G45" s="120">
        <v>16.8479299799982</v>
      </c>
      <c r="H45" s="136">
        <v>0</v>
      </c>
      <c r="I45" s="120">
        <v>214.12343060756078</v>
      </c>
      <c r="J45" s="136">
        <v>1.417574437503081</v>
      </c>
      <c r="K45" s="120">
        <v>230.971360587559</v>
      </c>
      <c r="L45" s="383">
        <v>12.47</v>
      </c>
      <c r="M45" s="136">
        <v>0</v>
      </c>
      <c r="N45" s="383">
        <v>19.809772272396867</v>
      </c>
      <c r="O45" s="136">
        <v>1.417574437503081</v>
      </c>
    </row>
    <row r="46" spans="1:15" s="346" customFormat="1" ht="16.5" customHeight="1" hidden="1">
      <c r="A46" s="135" t="s">
        <v>28</v>
      </c>
      <c r="B46" s="350">
        <v>0</v>
      </c>
      <c r="C46" s="328">
        <v>0</v>
      </c>
      <c r="D46" s="350">
        <v>0</v>
      </c>
      <c r="E46" s="328">
        <v>0</v>
      </c>
      <c r="F46" s="350">
        <v>0</v>
      </c>
      <c r="G46" s="350">
        <v>0</v>
      </c>
      <c r="H46" s="328">
        <v>0</v>
      </c>
      <c r="I46" s="350">
        <v>0</v>
      </c>
      <c r="J46" s="328">
        <v>0</v>
      </c>
      <c r="K46" s="350">
        <v>0</v>
      </c>
      <c r="L46" s="382">
        <v>0</v>
      </c>
      <c r="M46" s="328">
        <v>0</v>
      </c>
      <c r="N46" s="382">
        <v>0</v>
      </c>
      <c r="O46" s="328">
        <v>0</v>
      </c>
    </row>
    <row r="47" spans="1:15" s="346" customFormat="1" ht="16.5" customHeight="1" hidden="1">
      <c r="A47" s="135" t="s">
        <v>29</v>
      </c>
      <c r="B47" s="350">
        <v>0</v>
      </c>
      <c r="C47" s="328">
        <v>0</v>
      </c>
      <c r="D47" s="350">
        <v>0</v>
      </c>
      <c r="E47" s="328">
        <v>0</v>
      </c>
      <c r="F47" s="350">
        <v>0</v>
      </c>
      <c r="G47" s="350">
        <v>0</v>
      </c>
      <c r="H47" s="328">
        <v>0</v>
      </c>
      <c r="I47" s="350">
        <v>0</v>
      </c>
      <c r="J47" s="328">
        <v>0</v>
      </c>
      <c r="K47" s="350">
        <v>0</v>
      </c>
      <c r="L47" s="382">
        <v>0</v>
      </c>
      <c r="M47" s="328">
        <v>0</v>
      </c>
      <c r="N47" s="382">
        <v>0</v>
      </c>
      <c r="O47" s="328">
        <v>0</v>
      </c>
    </row>
    <row r="48" spans="1:15" s="346" customFormat="1" ht="16.5" customHeight="1" hidden="1">
      <c r="A48" s="135" t="s">
        <v>30</v>
      </c>
      <c r="B48" s="350">
        <v>0</v>
      </c>
      <c r="C48" s="328">
        <v>0</v>
      </c>
      <c r="D48" s="350">
        <v>0</v>
      </c>
      <c r="E48" s="328">
        <v>0</v>
      </c>
      <c r="F48" s="350">
        <v>0</v>
      </c>
      <c r="G48" s="350">
        <v>0</v>
      </c>
      <c r="H48" s="328">
        <v>0</v>
      </c>
      <c r="I48" s="350">
        <v>0</v>
      </c>
      <c r="J48" s="328">
        <v>0</v>
      </c>
      <c r="K48" s="350">
        <v>0</v>
      </c>
      <c r="L48" s="382">
        <v>0</v>
      </c>
      <c r="M48" s="328">
        <v>0</v>
      </c>
      <c r="N48" s="382">
        <v>0</v>
      </c>
      <c r="O48" s="328">
        <v>0</v>
      </c>
    </row>
    <row r="49" spans="1:15" s="346" customFormat="1" ht="16.5" customHeight="1" hidden="1">
      <c r="A49" s="135" t="s">
        <v>31</v>
      </c>
      <c r="B49" s="350">
        <v>0</v>
      </c>
      <c r="C49" s="328">
        <v>0</v>
      </c>
      <c r="D49" s="350">
        <v>0</v>
      </c>
      <c r="E49" s="328">
        <v>0</v>
      </c>
      <c r="F49" s="350">
        <v>0</v>
      </c>
      <c r="G49" s="350">
        <v>0</v>
      </c>
      <c r="H49" s="328">
        <v>0</v>
      </c>
      <c r="I49" s="350">
        <v>0</v>
      </c>
      <c r="J49" s="328">
        <v>0</v>
      </c>
      <c r="K49" s="350">
        <v>0</v>
      </c>
      <c r="L49" s="382">
        <v>0</v>
      </c>
      <c r="M49" s="328">
        <v>0</v>
      </c>
      <c r="N49" s="382">
        <v>0</v>
      </c>
      <c r="O49" s="328">
        <v>0</v>
      </c>
    </row>
    <row r="50" spans="1:15" s="346" customFormat="1" ht="12">
      <c r="A50" s="175" t="s">
        <v>32</v>
      </c>
      <c r="B50" s="121">
        <v>200.7211912933505</v>
      </c>
      <c r="C50" s="135">
        <v>40.82838556639838</v>
      </c>
      <c r="D50" s="121">
        <v>570.1364616643946</v>
      </c>
      <c r="E50" s="135">
        <v>27.540990131906224</v>
      </c>
      <c r="F50" s="121">
        <v>770.8576529577451</v>
      </c>
      <c r="G50" s="121">
        <v>3244.9991688496</v>
      </c>
      <c r="H50" s="135">
        <v>19.82000362443902</v>
      </c>
      <c r="I50" s="121">
        <v>13335.454810899342</v>
      </c>
      <c r="J50" s="135">
        <v>15.862471811428891</v>
      </c>
      <c r="K50" s="121">
        <v>16580.45397974894</v>
      </c>
      <c r="L50" s="381">
        <v>16.166699429892734</v>
      </c>
      <c r="M50" s="135">
        <v>19.82000362443902</v>
      </c>
      <c r="N50" s="381">
        <v>23.389935055143223</v>
      </c>
      <c r="O50" s="135">
        <v>15.862471811428891</v>
      </c>
    </row>
    <row r="51" spans="1:15" s="346" customFormat="1" ht="16.5" customHeight="1" hidden="1">
      <c r="A51" s="135" t="s">
        <v>33</v>
      </c>
      <c r="B51" s="350">
        <v>0</v>
      </c>
      <c r="C51" s="328">
        <v>0</v>
      </c>
      <c r="D51" s="350">
        <v>0</v>
      </c>
      <c r="E51" s="328">
        <v>0</v>
      </c>
      <c r="F51" s="350">
        <v>0</v>
      </c>
      <c r="G51" s="350">
        <v>0</v>
      </c>
      <c r="H51" s="328">
        <v>0</v>
      </c>
      <c r="I51" s="350">
        <v>0</v>
      </c>
      <c r="J51" s="328">
        <v>0</v>
      </c>
      <c r="K51" s="350">
        <v>0</v>
      </c>
      <c r="L51" s="382">
        <v>0</v>
      </c>
      <c r="M51" s="328">
        <v>0</v>
      </c>
      <c r="N51" s="382">
        <v>0</v>
      </c>
      <c r="O51" s="328">
        <v>0</v>
      </c>
    </row>
    <row r="52" spans="1:15" s="346" customFormat="1" ht="16.5" customHeight="1" hidden="1">
      <c r="A52" s="135" t="s">
        <v>34</v>
      </c>
      <c r="B52" s="350">
        <v>0</v>
      </c>
      <c r="C52" s="328">
        <v>0</v>
      </c>
      <c r="D52" s="350">
        <v>0</v>
      </c>
      <c r="E52" s="328">
        <v>0</v>
      </c>
      <c r="F52" s="350">
        <v>0</v>
      </c>
      <c r="G52" s="350">
        <v>0</v>
      </c>
      <c r="H52" s="328">
        <v>0</v>
      </c>
      <c r="I52" s="350">
        <v>0</v>
      </c>
      <c r="J52" s="328">
        <v>0</v>
      </c>
      <c r="K52" s="350">
        <v>0</v>
      </c>
      <c r="L52" s="382">
        <v>0</v>
      </c>
      <c r="M52" s="328">
        <v>0</v>
      </c>
      <c r="N52" s="382">
        <v>0</v>
      </c>
      <c r="O52" s="328">
        <v>0</v>
      </c>
    </row>
    <row r="53" spans="1:15" s="346" customFormat="1" ht="16.5" customHeight="1" hidden="1">
      <c r="A53" s="135" t="s">
        <v>35</v>
      </c>
      <c r="B53" s="350">
        <v>0</v>
      </c>
      <c r="C53" s="328">
        <v>0</v>
      </c>
      <c r="D53" s="350">
        <v>0</v>
      </c>
      <c r="E53" s="328">
        <v>0</v>
      </c>
      <c r="F53" s="350">
        <v>0</v>
      </c>
      <c r="G53" s="350">
        <v>0</v>
      </c>
      <c r="H53" s="328">
        <v>0</v>
      </c>
      <c r="I53" s="350">
        <v>0</v>
      </c>
      <c r="J53" s="328">
        <v>0</v>
      </c>
      <c r="K53" s="350">
        <v>0</v>
      </c>
      <c r="L53" s="382">
        <v>0</v>
      </c>
      <c r="M53" s="328">
        <v>0</v>
      </c>
      <c r="N53" s="382">
        <v>0</v>
      </c>
      <c r="O53" s="328">
        <v>0</v>
      </c>
    </row>
    <row r="54" spans="1:15" s="346" customFormat="1" ht="16.5" customHeight="1" hidden="1">
      <c r="A54" s="135" t="s">
        <v>36</v>
      </c>
      <c r="B54" s="350">
        <v>0</v>
      </c>
      <c r="C54" s="328">
        <v>0</v>
      </c>
      <c r="D54" s="350">
        <v>0</v>
      </c>
      <c r="E54" s="328">
        <v>0</v>
      </c>
      <c r="F54" s="350">
        <v>0</v>
      </c>
      <c r="G54" s="350">
        <v>0</v>
      </c>
      <c r="H54" s="328">
        <v>0</v>
      </c>
      <c r="I54" s="350">
        <v>0</v>
      </c>
      <c r="J54" s="328">
        <v>0</v>
      </c>
      <c r="K54" s="350">
        <v>0</v>
      </c>
      <c r="L54" s="382">
        <v>0</v>
      </c>
      <c r="M54" s="328">
        <v>0</v>
      </c>
      <c r="N54" s="382">
        <v>0</v>
      </c>
      <c r="O54" s="328">
        <v>0</v>
      </c>
    </row>
    <row r="55" spans="1:15" s="346" customFormat="1" ht="16.5" customHeight="1">
      <c r="A55" s="229" t="s">
        <v>37</v>
      </c>
      <c r="B55" s="143">
        <v>115.33708948707424</v>
      </c>
      <c r="C55" s="153">
        <v>34.560888535894044</v>
      </c>
      <c r="D55" s="143">
        <v>133.77624776674654</v>
      </c>
      <c r="E55" s="153">
        <v>40.4450861501634</v>
      </c>
      <c r="F55" s="143">
        <v>249.11333725382076</v>
      </c>
      <c r="G55" s="143">
        <v>2817.7317626189565</v>
      </c>
      <c r="H55" s="153">
        <v>12.745819833441502</v>
      </c>
      <c r="I55" s="143">
        <v>3318.061634625284</v>
      </c>
      <c r="J55" s="153">
        <v>16.138321324790667</v>
      </c>
      <c r="K55" s="143">
        <v>6135.793397244241</v>
      </c>
      <c r="L55" s="385">
        <v>24.430404609219295</v>
      </c>
      <c r="M55" s="153">
        <v>12.745819833441502</v>
      </c>
      <c r="N55" s="385">
        <v>24.803069977046196</v>
      </c>
      <c r="O55" s="153">
        <v>16.138321324790667</v>
      </c>
    </row>
    <row r="56" spans="1:15" s="346" customFormat="1" ht="16.5" customHeight="1" hidden="1">
      <c r="A56" s="175" t="s">
        <v>38</v>
      </c>
      <c r="B56" s="121">
        <v>0</v>
      </c>
      <c r="C56" s="135">
        <v>0</v>
      </c>
      <c r="D56" s="121">
        <v>0</v>
      </c>
      <c r="E56" s="135">
        <v>0</v>
      </c>
      <c r="F56" s="121">
        <v>0</v>
      </c>
      <c r="G56" s="121">
        <v>0</v>
      </c>
      <c r="H56" s="135">
        <v>0</v>
      </c>
      <c r="I56" s="121">
        <v>0</v>
      </c>
      <c r="J56" s="135">
        <v>0</v>
      </c>
      <c r="K56" s="121">
        <v>0</v>
      </c>
      <c r="L56" s="381">
        <v>0</v>
      </c>
      <c r="M56" s="135">
        <v>0</v>
      </c>
      <c r="N56" s="381">
        <v>0</v>
      </c>
      <c r="O56" s="135">
        <v>0</v>
      </c>
    </row>
    <row r="57" spans="1:15" s="346" customFormat="1" ht="16.5" customHeight="1" hidden="1">
      <c r="A57" s="135" t="s">
        <v>79</v>
      </c>
      <c r="B57" s="350">
        <v>0</v>
      </c>
      <c r="C57" s="328">
        <v>0</v>
      </c>
      <c r="D57" s="350">
        <v>0</v>
      </c>
      <c r="E57" s="328">
        <v>0</v>
      </c>
      <c r="F57" s="350">
        <v>0</v>
      </c>
      <c r="G57" s="350">
        <v>0</v>
      </c>
      <c r="H57" s="328">
        <v>0</v>
      </c>
      <c r="I57" s="350">
        <v>0</v>
      </c>
      <c r="J57" s="328">
        <v>0</v>
      </c>
      <c r="K57" s="350">
        <v>0</v>
      </c>
      <c r="L57" s="382">
        <v>0</v>
      </c>
      <c r="M57" s="328">
        <v>0</v>
      </c>
      <c r="N57" s="382">
        <v>0</v>
      </c>
      <c r="O57" s="328">
        <v>0</v>
      </c>
    </row>
    <row r="58" spans="1:15" s="384" customFormat="1" ht="12" hidden="1">
      <c r="A58" s="135" t="s">
        <v>40</v>
      </c>
      <c r="B58" s="175">
        <v>0</v>
      </c>
      <c r="C58" s="175">
        <v>0</v>
      </c>
      <c r="D58" s="175">
        <v>0</v>
      </c>
      <c r="E58" s="175">
        <v>0</v>
      </c>
      <c r="F58" s="175">
        <v>0</v>
      </c>
      <c r="G58" s="175">
        <v>0</v>
      </c>
      <c r="H58" s="175">
        <v>0</v>
      </c>
      <c r="I58" s="175">
        <v>0</v>
      </c>
      <c r="J58" s="175">
        <v>0</v>
      </c>
      <c r="K58" s="175">
        <v>0</v>
      </c>
      <c r="L58" s="387">
        <v>0</v>
      </c>
      <c r="M58" s="175">
        <v>0</v>
      </c>
      <c r="N58" s="387">
        <v>0</v>
      </c>
      <c r="O58" s="175">
        <v>0</v>
      </c>
    </row>
    <row r="59" spans="1:15" s="219" customFormat="1" ht="15" customHeight="1" hidden="1">
      <c r="A59" s="176" t="s">
        <v>41</v>
      </c>
      <c r="B59" s="122">
        <v>0</v>
      </c>
      <c r="C59" s="138">
        <v>0</v>
      </c>
      <c r="D59" s="122">
        <v>0</v>
      </c>
      <c r="E59" s="138">
        <v>0</v>
      </c>
      <c r="F59" s="122">
        <v>0</v>
      </c>
      <c r="G59" s="122">
        <v>0</v>
      </c>
      <c r="H59" s="138">
        <v>0</v>
      </c>
      <c r="I59" s="122">
        <v>0</v>
      </c>
      <c r="J59" s="138">
        <v>0</v>
      </c>
      <c r="K59" s="122">
        <v>0</v>
      </c>
      <c r="L59" s="386">
        <v>0</v>
      </c>
      <c r="M59" s="138">
        <v>0</v>
      </c>
      <c r="N59" s="386">
        <v>0</v>
      </c>
      <c r="O59" s="138">
        <v>0</v>
      </c>
    </row>
    <row r="60" spans="1:15" s="219" customFormat="1" ht="12" hidden="1">
      <c r="A60" s="175" t="s">
        <v>42</v>
      </c>
      <c r="B60" s="121">
        <v>0</v>
      </c>
      <c r="C60" s="135">
        <v>0</v>
      </c>
      <c r="D60" s="121">
        <v>0</v>
      </c>
      <c r="E60" s="135">
        <v>0</v>
      </c>
      <c r="F60" s="121">
        <v>0</v>
      </c>
      <c r="G60" s="121">
        <v>0</v>
      </c>
      <c r="H60" s="135">
        <v>0</v>
      </c>
      <c r="I60" s="121">
        <v>0</v>
      </c>
      <c r="J60" s="135">
        <v>0</v>
      </c>
      <c r="K60" s="121">
        <v>0</v>
      </c>
      <c r="L60" s="381">
        <v>0</v>
      </c>
      <c r="M60" s="135">
        <v>0</v>
      </c>
      <c r="N60" s="381">
        <v>0</v>
      </c>
      <c r="O60" s="135">
        <v>0</v>
      </c>
    </row>
    <row r="61" spans="1:15" s="219" customFormat="1" ht="12" hidden="1">
      <c r="A61" s="135" t="s">
        <v>43</v>
      </c>
      <c r="B61" s="175">
        <v>0</v>
      </c>
      <c r="C61" s="175">
        <v>0</v>
      </c>
      <c r="D61" s="175">
        <v>0</v>
      </c>
      <c r="E61" s="175">
        <v>0</v>
      </c>
      <c r="F61" s="175">
        <v>0</v>
      </c>
      <c r="G61" s="175">
        <v>0</v>
      </c>
      <c r="H61" s="175">
        <v>0</v>
      </c>
      <c r="I61" s="175">
        <v>0</v>
      </c>
      <c r="J61" s="175">
        <v>0</v>
      </c>
      <c r="K61" s="175">
        <v>0</v>
      </c>
      <c r="L61" s="387">
        <v>0</v>
      </c>
      <c r="M61" s="175">
        <v>0</v>
      </c>
      <c r="N61" s="387">
        <v>0</v>
      </c>
      <c r="O61" s="175">
        <v>0</v>
      </c>
    </row>
    <row r="62" spans="1:15" s="219" customFormat="1" ht="12" hidden="1">
      <c r="A62" s="138" t="s">
        <v>80</v>
      </c>
      <c r="B62" s="176">
        <v>0</v>
      </c>
      <c r="C62" s="176">
        <v>0</v>
      </c>
      <c r="D62" s="176">
        <v>0</v>
      </c>
      <c r="E62" s="176">
        <v>0</v>
      </c>
      <c r="F62" s="176">
        <v>0</v>
      </c>
      <c r="G62" s="176">
        <v>0</v>
      </c>
      <c r="H62" s="176">
        <v>0</v>
      </c>
      <c r="I62" s="176">
        <v>0</v>
      </c>
      <c r="J62" s="176">
        <v>0</v>
      </c>
      <c r="K62" s="176">
        <v>0</v>
      </c>
      <c r="L62" s="390">
        <v>0</v>
      </c>
      <c r="M62" s="176">
        <v>0</v>
      </c>
      <c r="N62" s="390">
        <v>0</v>
      </c>
      <c r="O62" s="176">
        <v>0</v>
      </c>
    </row>
    <row r="63" spans="1:15" s="219" customFormat="1" ht="12" hidden="1">
      <c r="A63" s="138" t="s">
        <v>45</v>
      </c>
      <c r="B63" s="176">
        <v>0</v>
      </c>
      <c r="C63" s="176">
        <v>0</v>
      </c>
      <c r="D63" s="176">
        <v>0</v>
      </c>
      <c r="E63" s="176">
        <v>0</v>
      </c>
      <c r="F63" s="176">
        <v>0</v>
      </c>
      <c r="G63" s="176">
        <v>0</v>
      </c>
      <c r="H63" s="176">
        <v>0</v>
      </c>
      <c r="I63" s="176">
        <v>0</v>
      </c>
      <c r="J63" s="176">
        <v>0</v>
      </c>
      <c r="K63" s="176">
        <v>0</v>
      </c>
      <c r="L63" s="390">
        <v>0</v>
      </c>
      <c r="M63" s="176">
        <v>0</v>
      </c>
      <c r="N63" s="390">
        <v>0</v>
      </c>
      <c r="O63" s="176">
        <v>0</v>
      </c>
    </row>
    <row r="64" spans="1:15" s="219" customFormat="1" ht="12">
      <c r="A64" s="360" t="s">
        <v>47</v>
      </c>
      <c r="C64" s="220"/>
      <c r="E64" s="220"/>
      <c r="H64" s="220"/>
      <c r="J64" s="220"/>
      <c r="M64" s="220"/>
      <c r="O64" s="220"/>
    </row>
    <row r="65" ht="12">
      <c r="A65" s="362" t="s">
        <v>78</v>
      </c>
    </row>
    <row r="66" ht="81" customHeight="1">
      <c r="A66" s="388"/>
    </row>
    <row r="67" ht="12">
      <c r="A67" s="388"/>
    </row>
    <row r="68" ht="12">
      <c r="A68" s="380" t="s">
        <v>221</v>
      </c>
    </row>
    <row r="69" ht="12">
      <c r="A69" s="222" t="s">
        <v>17</v>
      </c>
    </row>
    <row r="70" ht="12">
      <c r="A70" s="223">
        <v>2012</v>
      </c>
    </row>
    <row r="71" spans="1:15" s="346" customFormat="1" ht="15" customHeight="1">
      <c r="A71" s="667" t="s">
        <v>1</v>
      </c>
      <c r="B71" s="667" t="s">
        <v>89</v>
      </c>
      <c r="C71" s="667"/>
      <c r="D71" s="667"/>
      <c r="E71" s="667"/>
      <c r="F71" s="667"/>
      <c r="G71" s="687" t="s">
        <v>76</v>
      </c>
      <c r="H71" s="667"/>
      <c r="I71" s="667"/>
      <c r="J71" s="667"/>
      <c r="K71" s="667"/>
      <c r="L71" s="687" t="s">
        <v>75</v>
      </c>
      <c r="M71" s="667"/>
      <c r="N71" s="667"/>
      <c r="O71" s="667"/>
    </row>
    <row r="72" spans="1:15" s="346" customFormat="1" ht="21.75" customHeight="1">
      <c r="A72" s="667"/>
      <c r="B72" s="667" t="s">
        <v>84</v>
      </c>
      <c r="C72" s="667"/>
      <c r="D72" s="687" t="s">
        <v>85</v>
      </c>
      <c r="E72" s="667"/>
      <c r="F72" s="667" t="s">
        <v>51</v>
      </c>
      <c r="G72" s="667" t="s">
        <v>84</v>
      </c>
      <c r="H72" s="667"/>
      <c r="I72" s="687" t="s">
        <v>85</v>
      </c>
      <c r="J72" s="667"/>
      <c r="K72" s="667" t="s">
        <v>51</v>
      </c>
      <c r="L72" s="667" t="s">
        <v>84</v>
      </c>
      <c r="M72" s="667"/>
      <c r="N72" s="687" t="s">
        <v>85</v>
      </c>
      <c r="O72" s="667"/>
    </row>
    <row r="73" spans="1:15" s="346" customFormat="1" ht="16.5" customHeight="1">
      <c r="A73" s="668"/>
      <c r="B73" s="327" t="s">
        <v>15</v>
      </c>
      <c r="C73" s="326" t="s">
        <v>0</v>
      </c>
      <c r="D73" s="327" t="s">
        <v>15</v>
      </c>
      <c r="E73" s="326" t="s">
        <v>0</v>
      </c>
      <c r="F73" s="668"/>
      <c r="G73" s="327" t="s">
        <v>77</v>
      </c>
      <c r="H73" s="326" t="s">
        <v>0</v>
      </c>
      <c r="I73" s="327" t="s">
        <v>77</v>
      </c>
      <c r="J73" s="326" t="s">
        <v>0</v>
      </c>
      <c r="K73" s="668"/>
      <c r="L73" s="327" t="s">
        <v>90</v>
      </c>
      <c r="M73" s="326" t="s">
        <v>0</v>
      </c>
      <c r="N73" s="327" t="s">
        <v>90</v>
      </c>
      <c r="O73" s="326" t="s">
        <v>0</v>
      </c>
    </row>
    <row r="74" spans="1:15" s="346" customFormat="1" ht="16.5" customHeight="1">
      <c r="A74" s="182" t="s">
        <v>131</v>
      </c>
      <c r="B74" s="147">
        <v>3340.394454186505</v>
      </c>
      <c r="C74" s="150">
        <v>21.956135615740436</v>
      </c>
      <c r="D74" s="147">
        <v>4534.905958266586</v>
      </c>
      <c r="E74" s="150">
        <v>18.130561075350453</v>
      </c>
      <c r="F74" s="147">
        <v>7875.300412453091</v>
      </c>
      <c r="G74" s="147">
        <v>50325.028252092125</v>
      </c>
      <c r="H74" s="150">
        <v>17.868556976611593</v>
      </c>
      <c r="I74" s="147">
        <v>53414.46533469519</v>
      </c>
      <c r="J74" s="150">
        <v>11.69337112214179</v>
      </c>
      <c r="K74" s="147">
        <v>103739.49358678731</v>
      </c>
      <c r="L74" s="389">
        <v>15.065594480621874</v>
      </c>
      <c r="M74" s="150">
        <v>17.868556976611593</v>
      </c>
      <c r="N74" s="389">
        <v>11.778516649794483</v>
      </c>
      <c r="O74" s="150">
        <v>11.69337112214179</v>
      </c>
    </row>
    <row r="75" spans="1:15" s="346" customFormat="1" ht="16.5" customHeight="1">
      <c r="A75" s="175" t="s">
        <v>24</v>
      </c>
      <c r="B75" s="121">
        <v>68.63967603434816</v>
      </c>
      <c r="C75" s="135">
        <v>97.9839878173662</v>
      </c>
      <c r="D75" s="121">
        <v>155.81991051216215</v>
      </c>
      <c r="E75" s="135">
        <v>41.38057214757906</v>
      </c>
      <c r="F75" s="121">
        <v>224.4595865465103</v>
      </c>
      <c r="G75" s="121">
        <v>140.29839968774394</v>
      </c>
      <c r="H75" s="135">
        <v>2.983964772166407</v>
      </c>
      <c r="I75" s="121">
        <v>3617.3245852109576</v>
      </c>
      <c r="J75" s="135">
        <v>32.50691879200407</v>
      </c>
      <c r="K75" s="121">
        <v>3757.6229848987014</v>
      </c>
      <c r="L75" s="381">
        <v>2.0439840015785746</v>
      </c>
      <c r="M75" s="135">
        <v>2.983964772166407</v>
      </c>
      <c r="N75" s="381">
        <v>23.214777709223597</v>
      </c>
      <c r="O75" s="135">
        <v>32.50691879200407</v>
      </c>
    </row>
    <row r="76" spans="1:15" s="346" customFormat="1" ht="16.5" customHeight="1">
      <c r="A76" s="136" t="s">
        <v>25</v>
      </c>
      <c r="B76" s="373">
        <v>0</v>
      </c>
      <c r="C76" s="374">
        <v>0</v>
      </c>
      <c r="D76" s="373">
        <v>104.51632422309777</v>
      </c>
      <c r="E76" s="374">
        <v>98.7967758373334</v>
      </c>
      <c r="F76" s="373">
        <v>104.51632422309777</v>
      </c>
      <c r="G76" s="373">
        <v>0</v>
      </c>
      <c r="H76" s="374">
        <v>0</v>
      </c>
      <c r="I76" s="373">
        <v>313.5489726692933</v>
      </c>
      <c r="J76" s="374">
        <v>1.184237892933501E-14</v>
      </c>
      <c r="K76" s="373">
        <v>313.5489726692933</v>
      </c>
      <c r="L76" s="565">
        <v>0</v>
      </c>
      <c r="M76" s="374">
        <v>0</v>
      </c>
      <c r="N76" s="565">
        <v>2.9999999999999996</v>
      </c>
      <c r="O76" s="374">
        <v>1.184237892933501E-14</v>
      </c>
    </row>
    <row r="77" spans="1:15" s="346" customFormat="1" ht="16.5" customHeight="1">
      <c r="A77" s="135" t="s">
        <v>26</v>
      </c>
      <c r="B77" s="350">
        <v>0</v>
      </c>
      <c r="C77" s="328">
        <v>0</v>
      </c>
      <c r="D77" s="350">
        <v>26.597028178407975</v>
      </c>
      <c r="E77" s="328">
        <v>72.0706977893635</v>
      </c>
      <c r="F77" s="350">
        <v>26.597028178407975</v>
      </c>
      <c r="G77" s="350">
        <v>0</v>
      </c>
      <c r="H77" s="328">
        <v>0</v>
      </c>
      <c r="I77" s="350">
        <v>190.82595809629714</v>
      </c>
      <c r="J77" s="328">
        <v>36.35416730993876</v>
      </c>
      <c r="K77" s="350">
        <v>190.82595809629714</v>
      </c>
      <c r="L77" s="382">
        <v>0</v>
      </c>
      <c r="M77" s="328">
        <v>0</v>
      </c>
      <c r="N77" s="382">
        <v>7.174709776455915</v>
      </c>
      <c r="O77" s="328">
        <v>36.35416730993876</v>
      </c>
    </row>
    <row r="78" spans="1:15" s="346" customFormat="1" ht="13.5" customHeight="1">
      <c r="A78" s="228" t="s">
        <v>27</v>
      </c>
      <c r="B78" s="120">
        <v>57.60624748574829</v>
      </c>
      <c r="C78" s="136">
        <v>63.501487443576345</v>
      </c>
      <c r="D78" s="120">
        <v>161.41214191566002</v>
      </c>
      <c r="E78" s="136">
        <v>39.61783655768405</v>
      </c>
      <c r="F78" s="120">
        <v>219.0183894014083</v>
      </c>
      <c r="G78" s="120">
        <v>166.2580657964164</v>
      </c>
      <c r="H78" s="136">
        <v>6.937270468955203</v>
      </c>
      <c r="I78" s="120">
        <v>1826.3066971656754</v>
      </c>
      <c r="J78" s="136">
        <v>52.187028517120545</v>
      </c>
      <c r="K78" s="120">
        <v>1992.5647629620917</v>
      </c>
      <c r="L78" s="383">
        <v>2.886111716225717</v>
      </c>
      <c r="M78" s="136">
        <v>6.937270468955203</v>
      </c>
      <c r="N78" s="383">
        <v>11.314555866063316</v>
      </c>
      <c r="O78" s="136">
        <v>52.187028517120545</v>
      </c>
    </row>
    <row r="79" spans="1:15" s="346" customFormat="1" ht="16.5" customHeight="1">
      <c r="A79" s="135" t="s">
        <v>28</v>
      </c>
      <c r="B79" s="350">
        <v>0</v>
      </c>
      <c r="C79" s="328">
        <v>0</v>
      </c>
      <c r="D79" s="350">
        <v>0</v>
      </c>
      <c r="E79" s="328">
        <v>0</v>
      </c>
      <c r="F79" s="350">
        <v>0</v>
      </c>
      <c r="G79" s="350">
        <v>0</v>
      </c>
      <c r="H79" s="328">
        <v>0</v>
      </c>
      <c r="I79" s="350">
        <v>0</v>
      </c>
      <c r="J79" s="328">
        <v>0</v>
      </c>
      <c r="K79" s="350">
        <v>0</v>
      </c>
      <c r="L79" s="382">
        <v>0</v>
      </c>
      <c r="M79" s="328">
        <v>0</v>
      </c>
      <c r="N79" s="382">
        <v>0</v>
      </c>
      <c r="O79" s="328">
        <v>0</v>
      </c>
    </row>
    <row r="80" spans="1:15" s="346" customFormat="1" ht="16.5" customHeight="1">
      <c r="A80" s="228" t="s">
        <v>29</v>
      </c>
      <c r="B80" s="120">
        <v>306.0274663771387</v>
      </c>
      <c r="C80" s="136">
        <v>68.50651855751708</v>
      </c>
      <c r="D80" s="120">
        <v>270.6685972710446</v>
      </c>
      <c r="E80" s="136">
        <v>97.36632288566778</v>
      </c>
      <c r="F80" s="120">
        <v>576.6960636481833</v>
      </c>
      <c r="G80" s="120">
        <v>773.7203823716028</v>
      </c>
      <c r="H80" s="136">
        <v>47.360449298497855</v>
      </c>
      <c r="I80" s="120">
        <v>886.8812383897858</v>
      </c>
      <c r="J80" s="136">
        <v>32.94071821086682</v>
      </c>
      <c r="K80" s="120">
        <v>1660.6016207613886</v>
      </c>
      <c r="L80" s="383">
        <v>2.5282710455083595</v>
      </c>
      <c r="M80" s="136">
        <v>47.360449298497855</v>
      </c>
      <c r="N80" s="383">
        <v>3.276631450162919</v>
      </c>
      <c r="O80" s="136">
        <v>32.94071821086682</v>
      </c>
    </row>
    <row r="81" spans="1:15" s="346" customFormat="1" ht="16.5" customHeight="1">
      <c r="A81" s="135" t="s">
        <v>30</v>
      </c>
      <c r="B81" s="350">
        <v>0</v>
      </c>
      <c r="C81" s="328">
        <v>0</v>
      </c>
      <c r="D81" s="350">
        <v>27.90238122539464</v>
      </c>
      <c r="E81" s="328">
        <v>98.19168828984603</v>
      </c>
      <c r="F81" s="350">
        <v>27.90238122539464</v>
      </c>
      <c r="G81" s="350">
        <v>0</v>
      </c>
      <c r="H81" s="328">
        <v>0</v>
      </c>
      <c r="I81" s="350">
        <v>195.3166685777625</v>
      </c>
      <c r="J81" s="328">
        <v>0</v>
      </c>
      <c r="K81" s="350">
        <v>195.3166685777625</v>
      </c>
      <c r="L81" s="382">
        <v>0</v>
      </c>
      <c r="M81" s="328">
        <v>0</v>
      </c>
      <c r="N81" s="382">
        <v>7</v>
      </c>
      <c r="O81" s="328">
        <v>0</v>
      </c>
    </row>
    <row r="82" spans="1:15" s="346" customFormat="1" ht="16.5" customHeight="1">
      <c r="A82" s="228" t="s">
        <v>31</v>
      </c>
      <c r="B82" s="120">
        <v>12.386142300714091</v>
      </c>
      <c r="C82" s="136">
        <v>91.26039733989919</v>
      </c>
      <c r="D82" s="120">
        <v>41.22304031315439</v>
      </c>
      <c r="E82" s="136">
        <v>47.451198992497304</v>
      </c>
      <c r="F82" s="120">
        <v>53.609182613868484</v>
      </c>
      <c r="G82" s="120">
        <v>62.97661675279468</v>
      </c>
      <c r="H82" s="136">
        <v>1.4533758392410652</v>
      </c>
      <c r="I82" s="120">
        <v>416.6058160353539</v>
      </c>
      <c r="J82" s="136">
        <v>37.46578414644255</v>
      </c>
      <c r="K82" s="120">
        <v>479.5824327881486</v>
      </c>
      <c r="L82" s="383">
        <v>5.084441565729786</v>
      </c>
      <c r="M82" s="136">
        <v>1.4533758392410652</v>
      </c>
      <c r="N82" s="383">
        <v>10.106139985565639</v>
      </c>
      <c r="O82" s="136">
        <v>37.46578414644255</v>
      </c>
    </row>
    <row r="83" spans="1:15" s="346" customFormat="1" ht="12">
      <c r="A83" s="135" t="s">
        <v>32</v>
      </c>
      <c r="B83" s="350">
        <v>761.0031718328679</v>
      </c>
      <c r="C83" s="328">
        <v>32.234743324848246</v>
      </c>
      <c r="D83" s="350">
        <v>1678.5646929417157</v>
      </c>
      <c r="E83" s="328">
        <v>37.51298695653779</v>
      </c>
      <c r="F83" s="350">
        <v>2439.5678647745835</v>
      </c>
      <c r="G83" s="350">
        <v>9048.798569904007</v>
      </c>
      <c r="H83" s="328">
        <v>16.25444483531384</v>
      </c>
      <c r="I83" s="350">
        <v>15088.040006132507</v>
      </c>
      <c r="J83" s="328">
        <v>15.653502783677167</v>
      </c>
      <c r="K83" s="350">
        <v>24136.838576036513</v>
      </c>
      <c r="L83" s="382">
        <v>11.890618731732845</v>
      </c>
      <c r="M83" s="328">
        <v>16.25444483531384</v>
      </c>
      <c r="N83" s="382">
        <v>8.988655647039995</v>
      </c>
      <c r="O83" s="328">
        <v>15.653502783677167</v>
      </c>
    </row>
    <row r="84" spans="1:15" s="346" customFormat="1" ht="16.5" customHeight="1">
      <c r="A84" s="228" t="s">
        <v>33</v>
      </c>
      <c r="B84" s="120">
        <v>71.955</v>
      </c>
      <c r="C84" s="136">
        <v>89.04170012130936</v>
      </c>
      <c r="D84" s="120">
        <v>202.20238095238096</v>
      </c>
      <c r="E84" s="136">
        <v>75.68671044816507</v>
      </c>
      <c r="F84" s="120">
        <v>274.15738095238095</v>
      </c>
      <c r="G84" s="120">
        <v>139.81995</v>
      </c>
      <c r="H84" s="136">
        <v>3.669628747009552</v>
      </c>
      <c r="I84" s="120">
        <v>2019.0053571428573</v>
      </c>
      <c r="J84" s="136">
        <v>76.30157802291761</v>
      </c>
      <c r="K84" s="120">
        <v>2158.825307142857</v>
      </c>
      <c r="L84" s="383">
        <v>1.9431582238899314</v>
      </c>
      <c r="M84" s="136">
        <v>3.669628747009552</v>
      </c>
      <c r="N84" s="383">
        <v>9.985072122460995</v>
      </c>
      <c r="O84" s="136">
        <v>76.30157802291761</v>
      </c>
    </row>
    <row r="85" spans="1:15" s="346" customFormat="1" ht="16.5" customHeight="1">
      <c r="A85" s="135" t="s">
        <v>34</v>
      </c>
      <c r="B85" s="350">
        <v>25.07919582591412</v>
      </c>
      <c r="C85" s="328">
        <v>97.98603539190626</v>
      </c>
      <c r="D85" s="350">
        <v>71.05452617640833</v>
      </c>
      <c r="E85" s="328">
        <v>83.80306923293278</v>
      </c>
      <c r="F85" s="350">
        <v>96.13372200232246</v>
      </c>
      <c r="G85" s="350">
        <v>250.7919582591412</v>
      </c>
      <c r="H85" s="328">
        <v>0</v>
      </c>
      <c r="I85" s="350">
        <v>213.163578529225</v>
      </c>
      <c r="J85" s="328">
        <v>0</v>
      </c>
      <c r="K85" s="350">
        <v>463.9555367883662</v>
      </c>
      <c r="L85" s="382">
        <v>10</v>
      </c>
      <c r="M85" s="328">
        <v>0</v>
      </c>
      <c r="N85" s="382">
        <v>3</v>
      </c>
      <c r="O85" s="328">
        <v>0</v>
      </c>
    </row>
    <row r="86" spans="1:15" s="346" customFormat="1" ht="16.5" customHeight="1" hidden="1">
      <c r="A86" s="135" t="s">
        <v>35</v>
      </c>
      <c r="B86" s="350">
        <v>0</v>
      </c>
      <c r="C86" s="328">
        <v>0</v>
      </c>
      <c r="D86" s="350">
        <v>0</v>
      </c>
      <c r="E86" s="328">
        <v>0</v>
      </c>
      <c r="F86" s="350">
        <v>0</v>
      </c>
      <c r="G86" s="350">
        <v>0</v>
      </c>
      <c r="H86" s="328">
        <v>0</v>
      </c>
      <c r="I86" s="350">
        <v>0</v>
      </c>
      <c r="J86" s="328">
        <v>0</v>
      </c>
      <c r="K86" s="350">
        <v>0</v>
      </c>
      <c r="L86" s="382">
        <v>0</v>
      </c>
      <c r="M86" s="328">
        <v>0</v>
      </c>
      <c r="N86" s="382">
        <v>0</v>
      </c>
      <c r="O86" s="328">
        <v>0</v>
      </c>
    </row>
    <row r="87" spans="1:15" s="346" customFormat="1" ht="16.5" customHeight="1">
      <c r="A87" s="135" t="s">
        <v>36</v>
      </c>
      <c r="B87" s="350">
        <v>7.158730158730159</v>
      </c>
      <c r="C87" s="328">
        <v>98.23836344939322</v>
      </c>
      <c r="D87" s="350">
        <v>71.5873015873016</v>
      </c>
      <c r="E87" s="328">
        <v>80.70140803689488</v>
      </c>
      <c r="F87" s="350">
        <v>78.74603174603176</v>
      </c>
      <c r="G87" s="350">
        <v>20.044444444444444</v>
      </c>
      <c r="H87" s="328">
        <v>0</v>
      </c>
      <c r="I87" s="350">
        <v>393.7301587301588</v>
      </c>
      <c r="J87" s="328">
        <v>10.185159831635254</v>
      </c>
      <c r="K87" s="350">
        <v>413.7746031746032</v>
      </c>
      <c r="L87" s="382">
        <v>2.8</v>
      </c>
      <c r="M87" s="328">
        <v>0</v>
      </c>
      <c r="N87" s="382">
        <v>5.5</v>
      </c>
      <c r="O87" s="328">
        <v>10.185159831635254</v>
      </c>
    </row>
    <row r="88" spans="1:15" s="346" customFormat="1" ht="16.5" customHeight="1">
      <c r="A88" s="228" t="s">
        <v>37</v>
      </c>
      <c r="B88" s="120">
        <v>23.036640114369394</v>
      </c>
      <c r="C88" s="136">
        <v>75.74421621468392</v>
      </c>
      <c r="D88" s="120">
        <v>21.47629134127051</v>
      </c>
      <c r="E88" s="136">
        <v>88.14014310883628</v>
      </c>
      <c r="F88" s="120">
        <v>44.5129314556399</v>
      </c>
      <c r="G88" s="120">
        <v>119.7234118266397</v>
      </c>
      <c r="H88" s="136">
        <v>38.72972817130212</v>
      </c>
      <c r="I88" s="120">
        <v>102.64527391617183</v>
      </c>
      <c r="J88" s="136">
        <v>35.974380407427894</v>
      </c>
      <c r="K88" s="120">
        <v>222.36868574281152</v>
      </c>
      <c r="L88" s="383">
        <v>5.197086520961914</v>
      </c>
      <c r="M88" s="136">
        <v>38.72972817130212</v>
      </c>
      <c r="N88" s="383">
        <v>4.779469242853895</v>
      </c>
      <c r="O88" s="136">
        <v>35.974380407427894</v>
      </c>
    </row>
    <row r="89" spans="1:15" s="346" customFormat="1" ht="16.5" customHeight="1">
      <c r="A89" s="135" t="s">
        <v>38</v>
      </c>
      <c r="B89" s="350">
        <v>132.5275</v>
      </c>
      <c r="C89" s="328">
        <v>59.73402418904878</v>
      </c>
      <c r="D89" s="350">
        <v>469.16749999999996</v>
      </c>
      <c r="E89" s="328">
        <v>52.119661730371234</v>
      </c>
      <c r="F89" s="350">
        <v>601.6949999999999</v>
      </c>
      <c r="G89" s="350">
        <v>4438.077777777778</v>
      </c>
      <c r="H89" s="328">
        <v>18.80958422809131</v>
      </c>
      <c r="I89" s="350">
        <v>6290.513777777777</v>
      </c>
      <c r="J89" s="328">
        <v>21.441639466108686</v>
      </c>
      <c r="K89" s="350">
        <v>10728.591555555555</v>
      </c>
      <c r="L89" s="382">
        <v>33.48797629003624</v>
      </c>
      <c r="M89" s="328">
        <v>18.80958422809131</v>
      </c>
      <c r="N89" s="382">
        <v>13.407820826842817</v>
      </c>
      <c r="O89" s="328">
        <v>21.441639466108686</v>
      </c>
    </row>
    <row r="90" spans="1:15" s="346" customFormat="1" ht="16.5" customHeight="1">
      <c r="A90" s="228" t="s">
        <v>79</v>
      </c>
      <c r="B90" s="120">
        <v>42.78036175710594</v>
      </c>
      <c r="C90" s="136">
        <v>90.61977247779669</v>
      </c>
      <c r="D90" s="120">
        <v>175.80169126944858</v>
      </c>
      <c r="E90" s="136">
        <v>69.63348912020653</v>
      </c>
      <c r="F90" s="120">
        <v>218.58205302655452</v>
      </c>
      <c r="G90" s="120">
        <v>1392.8226614987082</v>
      </c>
      <c r="H90" s="136">
        <v>6.975947130033525</v>
      </c>
      <c r="I90" s="120">
        <v>938.0436769819671</v>
      </c>
      <c r="J90" s="136">
        <v>53.442435973052774</v>
      </c>
      <c r="K90" s="120">
        <v>2330.866338480675</v>
      </c>
      <c r="L90" s="383">
        <v>32.557524160425224</v>
      </c>
      <c r="M90" s="136">
        <v>6.975947130033525</v>
      </c>
      <c r="N90" s="383">
        <v>5.335805760504555</v>
      </c>
      <c r="O90" s="136">
        <v>53.442435973052774</v>
      </c>
    </row>
    <row r="91" spans="1:15" s="384" customFormat="1" ht="12">
      <c r="A91" s="135" t="s">
        <v>40</v>
      </c>
      <c r="B91" s="350">
        <v>15.962170134750515</v>
      </c>
      <c r="C91" s="328">
        <v>69.07535473057828</v>
      </c>
      <c r="D91" s="350">
        <v>124.88234754372986</v>
      </c>
      <c r="E91" s="328">
        <v>57.547547880736424</v>
      </c>
      <c r="F91" s="350">
        <v>140.84451767848037</v>
      </c>
      <c r="G91" s="350">
        <v>1438.8457809557037</v>
      </c>
      <c r="H91" s="328">
        <v>24.350800792044335</v>
      </c>
      <c r="I91" s="350">
        <v>2397.2231834549716</v>
      </c>
      <c r="J91" s="328">
        <v>39.158788116734094</v>
      </c>
      <c r="K91" s="350">
        <v>3836.068964410675</v>
      </c>
      <c r="L91" s="382">
        <v>90.14098764824327</v>
      </c>
      <c r="M91" s="328">
        <v>24.350800792044335</v>
      </c>
      <c r="N91" s="382">
        <v>19.195852981667723</v>
      </c>
      <c r="O91" s="328">
        <v>39.158788116734094</v>
      </c>
    </row>
    <row r="92" spans="1:15" s="219" customFormat="1" ht="15" customHeight="1">
      <c r="A92" s="228" t="s">
        <v>41</v>
      </c>
      <c r="B92" s="120">
        <v>347.3286046367448</v>
      </c>
      <c r="C92" s="136">
        <v>87.9577190135645</v>
      </c>
      <c r="D92" s="120">
        <v>309.745071464865</v>
      </c>
      <c r="E92" s="136">
        <v>70.65119856375313</v>
      </c>
      <c r="F92" s="120">
        <v>657.0736761016099</v>
      </c>
      <c r="G92" s="120">
        <v>3330.676953345152</v>
      </c>
      <c r="H92" s="136">
        <v>9.588712494297077</v>
      </c>
      <c r="I92" s="120">
        <v>6781.318629377944</v>
      </c>
      <c r="J92" s="136">
        <v>7.381223180956632</v>
      </c>
      <c r="K92" s="120">
        <v>10111.995582723095</v>
      </c>
      <c r="L92" s="383">
        <v>9.589411608722973</v>
      </c>
      <c r="M92" s="136">
        <v>9.588712494297077</v>
      </c>
      <c r="N92" s="383">
        <v>21.893225281381632</v>
      </c>
      <c r="O92" s="136">
        <v>7.381223180956632</v>
      </c>
    </row>
    <row r="93" spans="1:15" s="219" customFormat="1" ht="12">
      <c r="A93" s="135" t="s">
        <v>42</v>
      </c>
      <c r="B93" s="350">
        <v>10.3935291858679</v>
      </c>
      <c r="C93" s="328">
        <v>97.56501140996536</v>
      </c>
      <c r="D93" s="350">
        <v>65.96813430623935</v>
      </c>
      <c r="E93" s="328">
        <v>58.313740091144695</v>
      </c>
      <c r="F93" s="350">
        <v>76.36166349210725</v>
      </c>
      <c r="G93" s="350">
        <v>10.3935291858679</v>
      </c>
      <c r="H93" s="328">
        <v>0</v>
      </c>
      <c r="I93" s="350">
        <v>729.1377675322841</v>
      </c>
      <c r="J93" s="328">
        <v>56.06892001655327</v>
      </c>
      <c r="K93" s="350">
        <v>739.531296718152</v>
      </c>
      <c r="L93" s="382">
        <v>1</v>
      </c>
      <c r="M93" s="328">
        <v>0</v>
      </c>
      <c r="N93" s="382">
        <v>11.052878411680673</v>
      </c>
      <c r="O93" s="328">
        <v>56.06892001655327</v>
      </c>
    </row>
    <row r="94" spans="1:15" s="219" customFormat="1" ht="12">
      <c r="A94" s="135" t="s">
        <v>43</v>
      </c>
      <c r="B94" s="350">
        <v>589.2742856817072</v>
      </c>
      <c r="C94" s="328">
        <v>68.27334420049796</v>
      </c>
      <c r="D94" s="350">
        <v>127.9503664816341</v>
      </c>
      <c r="E94" s="328">
        <v>79.44546192065744</v>
      </c>
      <c r="F94" s="350">
        <v>717.2246521633413</v>
      </c>
      <c r="G94" s="350">
        <v>3511.658171558731</v>
      </c>
      <c r="H94" s="328">
        <v>0.5057666968061364</v>
      </c>
      <c r="I94" s="350">
        <v>2192.060937404073</v>
      </c>
      <c r="J94" s="328">
        <v>16.519926840092282</v>
      </c>
      <c r="K94" s="350">
        <v>5703.719108962803</v>
      </c>
      <c r="L94" s="382">
        <v>5.959293077749418</v>
      </c>
      <c r="M94" s="328">
        <v>0.5057666968061364</v>
      </c>
      <c r="N94" s="382">
        <v>17.132119255936008</v>
      </c>
      <c r="O94" s="328">
        <v>16.519926840092282</v>
      </c>
    </row>
    <row r="95" spans="1:15" s="219" customFormat="1" ht="12">
      <c r="A95" s="228" t="s">
        <v>80</v>
      </c>
      <c r="B95" s="120">
        <v>869.2357326604979</v>
      </c>
      <c r="C95" s="136">
        <v>45.951478031248556</v>
      </c>
      <c r="D95" s="120">
        <v>420.34963660661583</v>
      </c>
      <c r="E95" s="136">
        <v>33.03819905237966</v>
      </c>
      <c r="F95" s="120">
        <v>1289.5853692671137</v>
      </c>
      <c r="G95" s="120">
        <v>25480.121578727412</v>
      </c>
      <c r="H95" s="136">
        <v>8.183005967077978</v>
      </c>
      <c r="I95" s="120">
        <v>8662.441172449027</v>
      </c>
      <c r="J95" s="136">
        <v>18.981487143918965</v>
      </c>
      <c r="K95" s="120">
        <v>34142.56275117644</v>
      </c>
      <c r="L95" s="383">
        <v>29.31324682286079</v>
      </c>
      <c r="M95" s="136">
        <v>8.183005967077978</v>
      </c>
      <c r="N95" s="383">
        <v>20.607704677417797</v>
      </c>
      <c r="O95" s="136">
        <v>18.981487143918965</v>
      </c>
    </row>
    <row r="96" spans="1:15" s="219" customFormat="1" ht="12">
      <c r="A96" s="138" t="s">
        <v>45</v>
      </c>
      <c r="B96" s="566">
        <v>0</v>
      </c>
      <c r="C96" s="567">
        <v>0</v>
      </c>
      <c r="D96" s="566">
        <v>8.016593956054901</v>
      </c>
      <c r="E96" s="567">
        <v>98.11104031451278</v>
      </c>
      <c r="F96" s="566">
        <v>8.016593956054901</v>
      </c>
      <c r="G96" s="566">
        <v>0</v>
      </c>
      <c r="H96" s="567">
        <v>0</v>
      </c>
      <c r="I96" s="566">
        <v>160.33187912109804</v>
      </c>
      <c r="J96" s="567">
        <v>0</v>
      </c>
      <c r="K96" s="566">
        <v>160.33187912109804</v>
      </c>
      <c r="L96" s="568">
        <v>0</v>
      </c>
      <c r="M96" s="567">
        <v>0</v>
      </c>
      <c r="N96" s="568">
        <v>20</v>
      </c>
      <c r="O96" s="567">
        <v>0</v>
      </c>
    </row>
    <row r="97" spans="1:15" s="219" customFormat="1" ht="12">
      <c r="A97" s="360" t="s">
        <v>47</v>
      </c>
      <c r="C97" s="220"/>
      <c r="E97" s="220"/>
      <c r="H97" s="220"/>
      <c r="J97" s="220"/>
      <c r="M97" s="220"/>
      <c r="O97" s="220"/>
    </row>
    <row r="98" ht="12">
      <c r="A98" s="379" t="s">
        <v>78</v>
      </c>
    </row>
    <row r="99" ht="67.5" customHeight="1"/>
    <row r="100" ht="12">
      <c r="A100" s="380" t="s">
        <v>222</v>
      </c>
    </row>
    <row r="101" ht="12">
      <c r="A101" s="222" t="s">
        <v>17</v>
      </c>
    </row>
    <row r="102" ht="12">
      <c r="A102" s="223">
        <v>2012</v>
      </c>
    </row>
    <row r="103" spans="1:15" s="346" customFormat="1" ht="15" customHeight="1">
      <c r="A103" s="667" t="s">
        <v>1</v>
      </c>
      <c r="B103" s="667" t="s">
        <v>89</v>
      </c>
      <c r="C103" s="667"/>
      <c r="D103" s="667"/>
      <c r="E103" s="667"/>
      <c r="F103" s="667"/>
      <c r="G103" s="687" t="s">
        <v>76</v>
      </c>
      <c r="H103" s="667"/>
      <c r="I103" s="667"/>
      <c r="J103" s="667"/>
      <c r="K103" s="667"/>
      <c r="L103" s="687" t="s">
        <v>75</v>
      </c>
      <c r="M103" s="667"/>
      <c r="N103" s="667"/>
      <c r="O103" s="667"/>
    </row>
    <row r="104" spans="1:15" s="346" customFormat="1" ht="21.75" customHeight="1">
      <c r="A104" s="667"/>
      <c r="B104" s="667" t="s">
        <v>84</v>
      </c>
      <c r="C104" s="667"/>
      <c r="D104" s="687" t="s">
        <v>85</v>
      </c>
      <c r="E104" s="667"/>
      <c r="F104" s="667" t="s">
        <v>51</v>
      </c>
      <c r="G104" s="667" t="s">
        <v>84</v>
      </c>
      <c r="H104" s="667"/>
      <c r="I104" s="687" t="s">
        <v>85</v>
      </c>
      <c r="J104" s="667"/>
      <c r="K104" s="667" t="s">
        <v>51</v>
      </c>
      <c r="L104" s="667" t="s">
        <v>84</v>
      </c>
      <c r="M104" s="667"/>
      <c r="N104" s="687" t="s">
        <v>85</v>
      </c>
      <c r="O104" s="667"/>
    </row>
    <row r="105" spans="1:15" s="346" customFormat="1" ht="16.5" customHeight="1">
      <c r="A105" s="668"/>
      <c r="B105" s="327" t="s">
        <v>15</v>
      </c>
      <c r="C105" s="326" t="s">
        <v>0</v>
      </c>
      <c r="D105" s="327" t="s">
        <v>15</v>
      </c>
      <c r="E105" s="326" t="s">
        <v>0</v>
      </c>
      <c r="F105" s="668"/>
      <c r="G105" s="327" t="s">
        <v>77</v>
      </c>
      <c r="H105" s="326" t="s">
        <v>0</v>
      </c>
      <c r="I105" s="327" t="s">
        <v>77</v>
      </c>
      <c r="J105" s="326" t="s">
        <v>0</v>
      </c>
      <c r="K105" s="668"/>
      <c r="L105" s="327" t="s">
        <v>90</v>
      </c>
      <c r="M105" s="326" t="s">
        <v>0</v>
      </c>
      <c r="N105" s="327" t="s">
        <v>90</v>
      </c>
      <c r="O105" s="326" t="s">
        <v>0</v>
      </c>
    </row>
    <row r="106" spans="1:15" s="346" customFormat="1" ht="16.5" customHeight="1">
      <c r="A106" s="182" t="s">
        <v>131</v>
      </c>
      <c r="B106" s="147">
        <v>3910.9192771732296</v>
      </c>
      <c r="C106" s="150">
        <v>20.01456677410492</v>
      </c>
      <c r="D106" s="147">
        <v>6105.726534668758</v>
      </c>
      <c r="E106" s="150">
        <v>14.968721834896497</v>
      </c>
      <c r="F106" s="147">
        <v>10016.645811841987</v>
      </c>
      <c r="G106" s="147">
        <v>64797.30008628106</v>
      </c>
      <c r="H106" s="150">
        <v>14.359034229537388</v>
      </c>
      <c r="I106" s="147">
        <v>124006.27249322271</v>
      </c>
      <c r="J106" s="150">
        <v>14.36506473695659</v>
      </c>
      <c r="K106" s="147">
        <v>188803.57257950376</v>
      </c>
      <c r="L106" s="389">
        <v>16.5683041489713</v>
      </c>
      <c r="M106" s="150">
        <v>14.359034229537388</v>
      </c>
      <c r="N106" s="389">
        <v>20.30983074481081</v>
      </c>
      <c r="O106" s="150">
        <v>14.36506473695659</v>
      </c>
    </row>
    <row r="107" spans="1:15" s="346" customFormat="1" ht="16.5" customHeight="1">
      <c r="A107" s="175" t="s">
        <v>24</v>
      </c>
      <c r="B107" s="121">
        <v>48.64630451476234</v>
      </c>
      <c r="C107" s="135">
        <v>74.36170631502745</v>
      </c>
      <c r="D107" s="121">
        <v>141.91263515600866</v>
      </c>
      <c r="E107" s="135">
        <v>55.60268634289097</v>
      </c>
      <c r="F107" s="121">
        <v>190.558939670771</v>
      </c>
      <c r="G107" s="121">
        <v>2243.5711254309554</v>
      </c>
      <c r="H107" s="135">
        <v>26.530242492304634</v>
      </c>
      <c r="I107" s="121">
        <v>6275.753983008956</v>
      </c>
      <c r="J107" s="135">
        <v>41.76072108908719</v>
      </c>
      <c r="K107" s="121">
        <v>8519.325108439913</v>
      </c>
      <c r="L107" s="381">
        <v>46.120073206179825</v>
      </c>
      <c r="M107" s="135">
        <v>26.530242492304634</v>
      </c>
      <c r="N107" s="381">
        <v>44.22265837083385</v>
      </c>
      <c r="O107" s="135">
        <v>41.76072108908719</v>
      </c>
    </row>
    <row r="108" spans="1:15" s="346" customFormat="1" ht="16.5" customHeight="1" hidden="1">
      <c r="A108" s="135" t="s">
        <v>25</v>
      </c>
      <c r="B108" s="350">
        <v>0</v>
      </c>
      <c r="C108" s="328">
        <v>0</v>
      </c>
      <c r="D108" s="350">
        <v>0</v>
      </c>
      <c r="E108" s="328">
        <v>0</v>
      </c>
      <c r="F108" s="350">
        <v>0</v>
      </c>
      <c r="G108" s="350">
        <v>0</v>
      </c>
      <c r="H108" s="328">
        <v>0</v>
      </c>
      <c r="I108" s="350">
        <v>0</v>
      </c>
      <c r="J108" s="328">
        <v>0</v>
      </c>
      <c r="K108" s="350">
        <v>0</v>
      </c>
      <c r="L108" s="382">
        <v>0</v>
      </c>
      <c r="M108" s="328">
        <v>0</v>
      </c>
      <c r="N108" s="382">
        <v>0</v>
      </c>
      <c r="O108" s="328">
        <v>0</v>
      </c>
    </row>
    <row r="109" spans="1:15" s="346" customFormat="1" ht="16.5" customHeight="1" hidden="1">
      <c r="A109" s="135" t="s">
        <v>26</v>
      </c>
      <c r="B109" s="350">
        <v>0</v>
      </c>
      <c r="C109" s="328">
        <v>0</v>
      </c>
      <c r="D109" s="350">
        <v>0</v>
      </c>
      <c r="E109" s="328">
        <v>0</v>
      </c>
      <c r="F109" s="350">
        <v>0</v>
      </c>
      <c r="G109" s="350">
        <v>0</v>
      </c>
      <c r="H109" s="328">
        <v>0</v>
      </c>
      <c r="I109" s="350">
        <v>0</v>
      </c>
      <c r="J109" s="328">
        <v>0</v>
      </c>
      <c r="K109" s="350">
        <v>0</v>
      </c>
      <c r="L109" s="382">
        <v>0</v>
      </c>
      <c r="M109" s="328">
        <v>0</v>
      </c>
      <c r="N109" s="382">
        <v>0</v>
      </c>
      <c r="O109" s="328">
        <v>0</v>
      </c>
    </row>
    <row r="110" spans="1:15" s="346" customFormat="1" ht="13.5" customHeight="1">
      <c r="A110" s="228" t="s">
        <v>27</v>
      </c>
      <c r="B110" s="120">
        <v>184.87369705384086</v>
      </c>
      <c r="C110" s="136">
        <v>30.57566108562635</v>
      </c>
      <c r="D110" s="120">
        <v>325.6665589418575</v>
      </c>
      <c r="E110" s="136">
        <v>27.75364371878085</v>
      </c>
      <c r="F110" s="120">
        <v>510.5402559956983</v>
      </c>
      <c r="G110" s="120">
        <v>3649.2691920788343</v>
      </c>
      <c r="H110" s="136">
        <v>23.195992446932102</v>
      </c>
      <c r="I110" s="120">
        <v>11414.198946663108</v>
      </c>
      <c r="J110" s="136">
        <v>18.51485662343977</v>
      </c>
      <c r="K110" s="120">
        <v>15063.468138741942</v>
      </c>
      <c r="L110" s="383">
        <v>19.739255774260066</v>
      </c>
      <c r="M110" s="136">
        <v>23.195992446932102</v>
      </c>
      <c r="N110" s="383">
        <v>35.04872893228478</v>
      </c>
      <c r="O110" s="136">
        <v>18.51485662343977</v>
      </c>
    </row>
    <row r="111" spans="1:15" s="346" customFormat="1" ht="16.5" customHeight="1" hidden="1">
      <c r="A111" s="135" t="s">
        <v>28</v>
      </c>
      <c r="B111" s="350">
        <v>0</v>
      </c>
      <c r="C111" s="328">
        <v>0</v>
      </c>
      <c r="D111" s="350">
        <v>0</v>
      </c>
      <c r="E111" s="328">
        <v>0</v>
      </c>
      <c r="F111" s="350">
        <v>0</v>
      </c>
      <c r="G111" s="350">
        <v>0</v>
      </c>
      <c r="H111" s="328">
        <v>0</v>
      </c>
      <c r="I111" s="350">
        <v>0</v>
      </c>
      <c r="J111" s="328">
        <v>0</v>
      </c>
      <c r="K111" s="350">
        <v>0</v>
      </c>
      <c r="L111" s="382">
        <v>0</v>
      </c>
      <c r="M111" s="328">
        <v>0</v>
      </c>
      <c r="N111" s="382">
        <v>0</v>
      </c>
      <c r="O111" s="328">
        <v>0</v>
      </c>
    </row>
    <row r="112" spans="1:15" s="346" customFormat="1" ht="16.5" customHeight="1">
      <c r="A112" s="135" t="s">
        <v>29</v>
      </c>
      <c r="B112" s="350">
        <v>0</v>
      </c>
      <c r="C112" s="328">
        <v>0</v>
      </c>
      <c r="D112" s="350">
        <v>2.6787557943531404</v>
      </c>
      <c r="E112" s="328">
        <v>99.81317165654595</v>
      </c>
      <c r="F112" s="350">
        <v>2.6787557943531404</v>
      </c>
      <c r="G112" s="350">
        <v>0</v>
      </c>
      <c r="H112" s="328">
        <v>0</v>
      </c>
      <c r="I112" s="350">
        <v>18.751290560471983</v>
      </c>
      <c r="J112" s="328">
        <v>0</v>
      </c>
      <c r="K112" s="350">
        <v>18.751290560471983</v>
      </c>
      <c r="L112" s="382">
        <v>0</v>
      </c>
      <c r="M112" s="328">
        <v>0</v>
      </c>
      <c r="N112" s="382">
        <v>7</v>
      </c>
      <c r="O112" s="328">
        <v>0</v>
      </c>
    </row>
    <row r="113" spans="1:15" s="346" customFormat="1" ht="16.5" customHeight="1" hidden="1">
      <c r="A113" s="135" t="s">
        <v>30</v>
      </c>
      <c r="B113" s="350">
        <v>0</v>
      </c>
      <c r="C113" s="328">
        <v>0</v>
      </c>
      <c r="D113" s="350">
        <v>0</v>
      </c>
      <c r="E113" s="328">
        <v>0</v>
      </c>
      <c r="F113" s="350">
        <v>0</v>
      </c>
      <c r="G113" s="350">
        <v>0</v>
      </c>
      <c r="H113" s="328">
        <v>0</v>
      </c>
      <c r="I113" s="350">
        <v>0</v>
      </c>
      <c r="J113" s="328">
        <v>0</v>
      </c>
      <c r="K113" s="350">
        <v>0</v>
      </c>
      <c r="L113" s="382">
        <v>0</v>
      </c>
      <c r="M113" s="328">
        <v>0</v>
      </c>
      <c r="N113" s="382">
        <v>0</v>
      </c>
      <c r="O113" s="328">
        <v>0</v>
      </c>
    </row>
    <row r="114" spans="1:15" s="346" customFormat="1" ht="16.5" customHeight="1" hidden="1">
      <c r="A114" s="135" t="s">
        <v>31</v>
      </c>
      <c r="B114" s="350">
        <v>0</v>
      </c>
      <c r="C114" s="328">
        <v>0</v>
      </c>
      <c r="D114" s="350">
        <v>0</v>
      </c>
      <c r="E114" s="328">
        <v>0</v>
      </c>
      <c r="F114" s="350">
        <v>0</v>
      </c>
      <c r="G114" s="350">
        <v>0</v>
      </c>
      <c r="H114" s="328">
        <v>0</v>
      </c>
      <c r="I114" s="350">
        <v>0</v>
      </c>
      <c r="J114" s="328">
        <v>0</v>
      </c>
      <c r="K114" s="350">
        <v>0</v>
      </c>
      <c r="L114" s="382">
        <v>0</v>
      </c>
      <c r="M114" s="328">
        <v>0</v>
      </c>
      <c r="N114" s="382">
        <v>0</v>
      </c>
      <c r="O114" s="328">
        <v>0</v>
      </c>
    </row>
    <row r="115" spans="1:15" s="346" customFormat="1" ht="12">
      <c r="A115" s="228" t="s">
        <v>32</v>
      </c>
      <c r="B115" s="120">
        <v>2914.7654417714143</v>
      </c>
      <c r="C115" s="136">
        <v>25.466285304271164</v>
      </c>
      <c r="D115" s="120">
        <v>4515.379499917441</v>
      </c>
      <c r="E115" s="136">
        <v>18.998076391667617</v>
      </c>
      <c r="F115" s="120">
        <v>7430.144941688855</v>
      </c>
      <c r="G115" s="120">
        <v>40711.02228363266</v>
      </c>
      <c r="H115" s="136">
        <v>15.806237755515687</v>
      </c>
      <c r="I115" s="120">
        <v>85901.82481644742</v>
      </c>
      <c r="J115" s="136">
        <v>18.87484575762309</v>
      </c>
      <c r="K115" s="120">
        <v>126612.84710008008</v>
      </c>
      <c r="L115" s="383">
        <v>13.967169261788356</v>
      </c>
      <c r="M115" s="136">
        <v>15.806237755515687</v>
      </c>
      <c r="N115" s="383">
        <v>19.024275770844522</v>
      </c>
      <c r="O115" s="136">
        <v>18.87484575762309</v>
      </c>
    </row>
    <row r="116" spans="1:15" s="346" customFormat="1" ht="16.5" customHeight="1">
      <c r="A116" s="135" t="s">
        <v>33</v>
      </c>
      <c r="B116" s="350">
        <v>9.422619047619047</v>
      </c>
      <c r="C116" s="328">
        <v>98.66448695184415</v>
      </c>
      <c r="D116" s="350">
        <v>0</v>
      </c>
      <c r="E116" s="328">
        <v>0</v>
      </c>
      <c r="F116" s="350">
        <v>9.422619047619047</v>
      </c>
      <c r="G116" s="350">
        <v>2.8267857142857142</v>
      </c>
      <c r="H116" s="328">
        <v>0</v>
      </c>
      <c r="I116" s="350">
        <v>0</v>
      </c>
      <c r="J116" s="328">
        <v>0</v>
      </c>
      <c r="K116" s="350">
        <v>2.8267857142857142</v>
      </c>
      <c r="L116" s="382">
        <v>0.3</v>
      </c>
      <c r="M116" s="328">
        <v>0</v>
      </c>
      <c r="N116" s="382">
        <v>0</v>
      </c>
      <c r="O116" s="328">
        <v>0</v>
      </c>
    </row>
    <row r="117" spans="1:15" s="346" customFormat="1" ht="16.5" customHeight="1" hidden="1">
      <c r="A117" s="135" t="s">
        <v>34</v>
      </c>
      <c r="B117" s="350">
        <v>0</v>
      </c>
      <c r="C117" s="328">
        <v>0</v>
      </c>
      <c r="D117" s="350">
        <v>0</v>
      </c>
      <c r="E117" s="328">
        <v>0</v>
      </c>
      <c r="F117" s="350">
        <v>0</v>
      </c>
      <c r="G117" s="350">
        <v>0</v>
      </c>
      <c r="H117" s="328">
        <v>0</v>
      </c>
      <c r="I117" s="350">
        <v>0</v>
      </c>
      <c r="J117" s="328">
        <v>0</v>
      </c>
      <c r="K117" s="350">
        <v>0</v>
      </c>
      <c r="L117" s="382">
        <v>0</v>
      </c>
      <c r="M117" s="328">
        <v>0</v>
      </c>
      <c r="N117" s="382">
        <v>0</v>
      </c>
      <c r="O117" s="328">
        <v>0</v>
      </c>
    </row>
    <row r="118" spans="1:15" s="346" customFormat="1" ht="16.5" customHeight="1">
      <c r="A118" s="136" t="s">
        <v>35</v>
      </c>
      <c r="B118" s="373">
        <v>64.33783783783784</v>
      </c>
      <c r="C118" s="374">
        <v>98.23585676256525</v>
      </c>
      <c r="D118" s="373">
        <v>71.48648648648648</v>
      </c>
      <c r="E118" s="374">
        <v>98.23585676256525</v>
      </c>
      <c r="F118" s="373">
        <v>135.82432432432432</v>
      </c>
      <c r="G118" s="373">
        <v>157.27027027027026</v>
      </c>
      <c r="H118" s="374">
        <v>1.5863812366775103E-14</v>
      </c>
      <c r="I118" s="373">
        <v>200.16216216216216</v>
      </c>
      <c r="J118" s="374">
        <v>1.2464424002466151E-14</v>
      </c>
      <c r="K118" s="373">
        <v>357.4324324324324</v>
      </c>
      <c r="L118" s="565">
        <v>2.444444444444444</v>
      </c>
      <c r="M118" s="374">
        <v>1.5863812366775103E-14</v>
      </c>
      <c r="N118" s="565">
        <v>2.8000000000000003</v>
      </c>
      <c r="O118" s="374">
        <v>1.2464424002466151E-14</v>
      </c>
    </row>
    <row r="119" spans="1:15" s="346" customFormat="1" ht="16.5" customHeight="1" hidden="1">
      <c r="A119" s="135" t="s">
        <v>36</v>
      </c>
      <c r="B119" s="350">
        <v>0</v>
      </c>
      <c r="C119" s="328">
        <v>0</v>
      </c>
      <c r="D119" s="350">
        <v>0</v>
      </c>
      <c r="E119" s="328">
        <v>0</v>
      </c>
      <c r="F119" s="350">
        <v>0</v>
      </c>
      <c r="G119" s="350">
        <v>0</v>
      </c>
      <c r="H119" s="328">
        <v>0</v>
      </c>
      <c r="I119" s="350">
        <v>0</v>
      </c>
      <c r="J119" s="328">
        <v>0</v>
      </c>
      <c r="K119" s="350">
        <v>0</v>
      </c>
      <c r="L119" s="382">
        <v>0</v>
      </c>
      <c r="M119" s="328">
        <v>0</v>
      </c>
      <c r="N119" s="382">
        <v>0</v>
      </c>
      <c r="O119" s="328">
        <v>0</v>
      </c>
    </row>
    <row r="120" spans="1:15" s="346" customFormat="1" ht="16.5" customHeight="1">
      <c r="A120" s="175" t="s">
        <v>37</v>
      </c>
      <c r="B120" s="121">
        <v>487.0773294176451</v>
      </c>
      <c r="C120" s="135">
        <v>44.05998487386066</v>
      </c>
      <c r="D120" s="121">
        <v>731.3249963150598</v>
      </c>
      <c r="E120" s="135">
        <v>31.259664821612247</v>
      </c>
      <c r="F120" s="121">
        <v>1218.4023257327049</v>
      </c>
      <c r="G120" s="121">
        <v>14323.66909162569</v>
      </c>
      <c r="H120" s="135">
        <v>25.71002911981427</v>
      </c>
      <c r="I120" s="121">
        <v>13019.830694609633</v>
      </c>
      <c r="J120" s="135">
        <v>34.40961488677319</v>
      </c>
      <c r="K120" s="121">
        <v>27343.499786235323</v>
      </c>
      <c r="L120" s="381">
        <v>29.407382003903205</v>
      </c>
      <c r="M120" s="135">
        <v>25.71002911981427</v>
      </c>
      <c r="N120" s="381">
        <v>17.803070810122563</v>
      </c>
      <c r="O120" s="135">
        <v>34.40961488677319</v>
      </c>
    </row>
    <row r="121" spans="1:15" s="346" customFormat="1" ht="16.5" customHeight="1">
      <c r="A121" s="228" t="s">
        <v>38</v>
      </c>
      <c r="B121" s="120">
        <v>9.42</v>
      </c>
      <c r="C121" s="136">
        <v>97.09145993524191</v>
      </c>
      <c r="D121" s="120">
        <v>0</v>
      </c>
      <c r="E121" s="136">
        <v>0</v>
      </c>
      <c r="F121" s="120">
        <v>9.42</v>
      </c>
      <c r="G121" s="120">
        <v>239.8855333333333</v>
      </c>
      <c r="H121" s="136">
        <v>0</v>
      </c>
      <c r="I121" s="120">
        <v>0</v>
      </c>
      <c r="J121" s="136">
        <v>0</v>
      </c>
      <c r="K121" s="120">
        <v>239.8855333333333</v>
      </c>
      <c r="L121" s="383">
        <v>25.465555555555554</v>
      </c>
      <c r="M121" s="136">
        <v>0</v>
      </c>
      <c r="N121" s="383">
        <v>0</v>
      </c>
      <c r="O121" s="136">
        <v>0</v>
      </c>
    </row>
    <row r="122" spans="1:15" s="346" customFormat="1" ht="16.5" customHeight="1" hidden="1">
      <c r="A122" s="135" t="s">
        <v>79</v>
      </c>
      <c r="B122" s="350">
        <v>0</v>
      </c>
      <c r="C122" s="328">
        <v>0</v>
      </c>
      <c r="D122" s="350">
        <v>0</v>
      </c>
      <c r="E122" s="328">
        <v>0</v>
      </c>
      <c r="F122" s="350">
        <v>0</v>
      </c>
      <c r="G122" s="350">
        <v>0</v>
      </c>
      <c r="H122" s="328">
        <v>0</v>
      </c>
      <c r="I122" s="350">
        <v>0</v>
      </c>
      <c r="J122" s="328">
        <v>0</v>
      </c>
      <c r="K122" s="350">
        <v>0</v>
      </c>
      <c r="L122" s="382">
        <v>0</v>
      </c>
      <c r="M122" s="328">
        <v>0</v>
      </c>
      <c r="N122" s="382">
        <v>0</v>
      </c>
      <c r="O122" s="328">
        <v>0</v>
      </c>
    </row>
    <row r="123" spans="1:15" s="384" customFormat="1" ht="12">
      <c r="A123" s="135" t="s">
        <v>40</v>
      </c>
      <c r="B123" s="175">
        <v>62.8763686924866</v>
      </c>
      <c r="C123" s="175">
        <v>75.02199723290597</v>
      </c>
      <c r="D123" s="175">
        <v>55.299588431590664</v>
      </c>
      <c r="E123" s="175">
        <v>86.01185197362024</v>
      </c>
      <c r="F123" s="175">
        <v>118.17595712407726</v>
      </c>
      <c r="G123" s="175">
        <v>1497.861647689352</v>
      </c>
      <c r="H123" s="175">
        <v>13.774007235037402</v>
      </c>
      <c r="I123" s="175">
        <v>1763.1342150166856</v>
      </c>
      <c r="J123" s="175">
        <v>10.385464769046267</v>
      </c>
      <c r="K123" s="175">
        <v>3260.9958627060378</v>
      </c>
      <c r="L123" s="387">
        <v>23.82233069175858</v>
      </c>
      <c r="M123" s="175">
        <v>13.774007235037402</v>
      </c>
      <c r="N123" s="387">
        <v>31.88331531974785</v>
      </c>
      <c r="O123" s="175">
        <v>10.385464769046267</v>
      </c>
    </row>
    <row r="124" spans="1:15" s="219" customFormat="1" ht="15" customHeight="1">
      <c r="A124" s="228" t="s">
        <v>41</v>
      </c>
      <c r="B124" s="120">
        <v>45.76187126779977</v>
      </c>
      <c r="C124" s="136">
        <v>98.9013522027385</v>
      </c>
      <c r="D124" s="120">
        <v>68.76696701754253</v>
      </c>
      <c r="E124" s="136">
        <v>71.02173940628538</v>
      </c>
      <c r="F124" s="120">
        <v>114.52883828534229</v>
      </c>
      <c r="G124" s="120">
        <v>549.1424552135973</v>
      </c>
      <c r="H124" s="136">
        <v>0</v>
      </c>
      <c r="I124" s="120">
        <v>882.6365263675395</v>
      </c>
      <c r="J124" s="136">
        <v>44.487114733024335</v>
      </c>
      <c r="K124" s="120">
        <v>1431.7789815811368</v>
      </c>
      <c r="L124" s="383">
        <v>12</v>
      </c>
      <c r="M124" s="136">
        <v>0</v>
      </c>
      <c r="N124" s="383">
        <v>12.835181841630124</v>
      </c>
      <c r="O124" s="136">
        <v>44.487114733024335</v>
      </c>
    </row>
    <row r="125" spans="1:15" s="219" customFormat="1" ht="12" hidden="1">
      <c r="A125" s="175" t="s">
        <v>42</v>
      </c>
      <c r="B125" s="121">
        <v>0</v>
      </c>
      <c r="C125" s="135">
        <v>0</v>
      </c>
      <c r="D125" s="121">
        <v>0</v>
      </c>
      <c r="E125" s="135">
        <v>0</v>
      </c>
      <c r="F125" s="121">
        <v>0</v>
      </c>
      <c r="G125" s="121">
        <v>0</v>
      </c>
      <c r="H125" s="135">
        <v>0</v>
      </c>
      <c r="I125" s="121">
        <v>0</v>
      </c>
      <c r="J125" s="135">
        <v>0</v>
      </c>
      <c r="K125" s="121">
        <v>0</v>
      </c>
      <c r="L125" s="381">
        <v>0</v>
      </c>
      <c r="M125" s="135">
        <v>0</v>
      </c>
      <c r="N125" s="381">
        <v>0</v>
      </c>
      <c r="O125" s="135">
        <v>0</v>
      </c>
    </row>
    <row r="126" spans="1:15" s="219" customFormat="1" ht="12">
      <c r="A126" s="135" t="s">
        <v>43</v>
      </c>
      <c r="B126" s="175">
        <v>70.18193497906356</v>
      </c>
      <c r="C126" s="175">
        <v>72.88414331828082</v>
      </c>
      <c r="D126" s="175">
        <v>20.517143229696085</v>
      </c>
      <c r="E126" s="175">
        <v>86.57662813245682</v>
      </c>
      <c r="F126" s="175">
        <v>90.69907820875964</v>
      </c>
      <c r="G126" s="175">
        <v>899.0914123549265</v>
      </c>
      <c r="H126" s="175">
        <v>27.296279926880253</v>
      </c>
      <c r="I126" s="175">
        <v>400.7129641138098</v>
      </c>
      <c r="J126" s="175">
        <v>2.999832490068187</v>
      </c>
      <c r="K126" s="175">
        <v>1299.8043764687363</v>
      </c>
      <c r="L126" s="387">
        <v>12.810866679910443</v>
      </c>
      <c r="M126" s="175">
        <v>27.296279926880253</v>
      </c>
      <c r="N126" s="387">
        <v>19.530641260710517</v>
      </c>
      <c r="O126" s="175">
        <v>2.999832490068187</v>
      </c>
    </row>
    <row r="127" spans="1:15" s="219" customFormat="1" ht="12">
      <c r="A127" s="153" t="s">
        <v>80</v>
      </c>
      <c r="B127" s="229">
        <v>13.555872590759373</v>
      </c>
      <c r="C127" s="229">
        <v>75.79128101945668</v>
      </c>
      <c r="D127" s="229">
        <v>172.6939033787217</v>
      </c>
      <c r="E127" s="229">
        <v>87.5545363260842</v>
      </c>
      <c r="F127" s="229">
        <v>186.24977596948108</v>
      </c>
      <c r="G127" s="229">
        <v>523.6902889371702</v>
      </c>
      <c r="H127" s="229">
        <v>36.448624597690944</v>
      </c>
      <c r="I127" s="229">
        <v>4129.266894272918</v>
      </c>
      <c r="J127" s="229">
        <v>19.05894769662036</v>
      </c>
      <c r="K127" s="229">
        <v>4652.957183210088</v>
      </c>
      <c r="L127" s="569">
        <v>38.63198664866133</v>
      </c>
      <c r="M127" s="229">
        <v>36.448624597690944</v>
      </c>
      <c r="N127" s="569">
        <v>23.910901389595328</v>
      </c>
      <c r="O127" s="229">
        <v>19.05894769662036</v>
      </c>
    </row>
    <row r="128" spans="1:15" s="219" customFormat="1" ht="12" hidden="1">
      <c r="A128" s="138" t="s">
        <v>45</v>
      </c>
      <c r="B128" s="176">
        <v>0</v>
      </c>
      <c r="C128" s="176">
        <v>0</v>
      </c>
      <c r="D128" s="176">
        <v>0</v>
      </c>
      <c r="E128" s="176">
        <v>0</v>
      </c>
      <c r="F128" s="176">
        <v>0</v>
      </c>
      <c r="G128" s="176">
        <v>0</v>
      </c>
      <c r="H128" s="176">
        <v>0</v>
      </c>
      <c r="I128" s="176">
        <v>0</v>
      </c>
      <c r="J128" s="176">
        <v>0</v>
      </c>
      <c r="K128" s="176">
        <v>0</v>
      </c>
      <c r="L128" s="390">
        <v>0</v>
      </c>
      <c r="M128" s="176">
        <v>0</v>
      </c>
      <c r="N128" s="390">
        <v>0</v>
      </c>
      <c r="O128" s="176">
        <v>0</v>
      </c>
    </row>
    <row r="129" spans="1:15" s="219" customFormat="1" ht="12">
      <c r="A129" s="360" t="s">
        <v>47</v>
      </c>
      <c r="C129" s="220"/>
      <c r="E129" s="220"/>
      <c r="H129" s="220"/>
      <c r="J129" s="220"/>
      <c r="M129" s="220"/>
      <c r="O129" s="220"/>
    </row>
    <row r="130" spans="1:13" ht="12">
      <c r="A130" s="362" t="s">
        <v>78</v>
      </c>
      <c r="C130" s="379"/>
      <c r="E130" s="379"/>
      <c r="H130" s="379"/>
      <c r="J130" s="379"/>
      <c r="M130" s="379"/>
    </row>
    <row r="131" spans="3:13" ht="12">
      <c r="C131" s="379"/>
      <c r="E131" s="379"/>
      <c r="H131" s="379"/>
      <c r="J131" s="379"/>
      <c r="M131" s="379"/>
    </row>
    <row r="132" ht="36.75" customHeight="1"/>
    <row r="134" ht="12">
      <c r="A134" s="380" t="s">
        <v>223</v>
      </c>
    </row>
    <row r="135" ht="12">
      <c r="A135" s="222" t="s">
        <v>17</v>
      </c>
    </row>
    <row r="136" ht="12">
      <c r="A136" s="223">
        <v>2013</v>
      </c>
    </row>
    <row r="137" spans="1:15" s="346" customFormat="1" ht="15" customHeight="1">
      <c r="A137" s="667" t="s">
        <v>1</v>
      </c>
      <c r="B137" s="667" t="s">
        <v>89</v>
      </c>
      <c r="C137" s="667"/>
      <c r="D137" s="667"/>
      <c r="E137" s="667"/>
      <c r="F137" s="667"/>
      <c r="G137" s="687" t="s">
        <v>76</v>
      </c>
      <c r="H137" s="667"/>
      <c r="I137" s="667"/>
      <c r="J137" s="667"/>
      <c r="K137" s="667"/>
      <c r="L137" s="687" t="s">
        <v>75</v>
      </c>
      <c r="M137" s="667"/>
      <c r="N137" s="667"/>
      <c r="O137" s="667"/>
    </row>
    <row r="138" spans="1:15" s="346" customFormat="1" ht="21.75" customHeight="1">
      <c r="A138" s="667"/>
      <c r="B138" s="667" t="s">
        <v>84</v>
      </c>
      <c r="C138" s="667"/>
      <c r="D138" s="687" t="s">
        <v>85</v>
      </c>
      <c r="E138" s="667"/>
      <c r="F138" s="667" t="s">
        <v>51</v>
      </c>
      <c r="G138" s="667" t="s">
        <v>84</v>
      </c>
      <c r="H138" s="667"/>
      <c r="I138" s="687" t="s">
        <v>85</v>
      </c>
      <c r="J138" s="667"/>
      <c r="K138" s="667" t="s">
        <v>51</v>
      </c>
      <c r="L138" s="667" t="s">
        <v>84</v>
      </c>
      <c r="M138" s="667"/>
      <c r="N138" s="687" t="s">
        <v>85</v>
      </c>
      <c r="O138" s="667"/>
    </row>
    <row r="139" spans="1:15" s="346" customFormat="1" ht="16.5" customHeight="1">
      <c r="A139" s="668"/>
      <c r="B139" s="327" t="s">
        <v>15</v>
      </c>
      <c r="C139" s="326" t="s">
        <v>0</v>
      </c>
      <c r="D139" s="327" t="s">
        <v>15</v>
      </c>
      <c r="E139" s="326" t="s">
        <v>0</v>
      </c>
      <c r="F139" s="668"/>
      <c r="G139" s="327" t="s">
        <v>77</v>
      </c>
      <c r="H139" s="326" t="s">
        <v>0</v>
      </c>
      <c r="I139" s="327" t="s">
        <v>77</v>
      </c>
      <c r="J139" s="326" t="s">
        <v>0</v>
      </c>
      <c r="K139" s="668"/>
      <c r="L139" s="327" t="s">
        <v>90</v>
      </c>
      <c r="M139" s="326" t="s">
        <v>0</v>
      </c>
      <c r="N139" s="327" t="s">
        <v>90</v>
      </c>
      <c r="O139" s="326" t="s">
        <v>0</v>
      </c>
    </row>
    <row r="140" spans="1:15" s="346" customFormat="1" ht="16.5" customHeight="1">
      <c r="A140" s="182" t="s">
        <v>131</v>
      </c>
      <c r="B140" s="147">
        <v>377.27483712657556</v>
      </c>
      <c r="C140" s="150">
        <v>34.056560433067986</v>
      </c>
      <c r="D140" s="147">
        <v>519.1022124659409</v>
      </c>
      <c r="E140" s="150">
        <v>32.89659511376062</v>
      </c>
      <c r="F140" s="147">
        <v>896.3770495925164</v>
      </c>
      <c r="G140" s="147">
        <v>7572.215808961748</v>
      </c>
      <c r="H140" s="150">
        <v>27.682085466373508</v>
      </c>
      <c r="I140" s="147">
        <v>7876.4980761157785</v>
      </c>
      <c r="J140" s="150">
        <v>17.324086984677447</v>
      </c>
      <c r="K140" s="147">
        <v>15448.713885077526</v>
      </c>
      <c r="L140" s="389">
        <v>20.070821225803808</v>
      </c>
      <c r="M140" s="150">
        <v>27.682085466373508</v>
      </c>
      <c r="N140" s="389">
        <v>15.173308622013566</v>
      </c>
      <c r="O140" s="150">
        <v>17.324086984677447</v>
      </c>
    </row>
    <row r="141" spans="1:15" s="346" customFormat="1" ht="16.5" customHeight="1">
      <c r="A141" s="175" t="s">
        <v>24</v>
      </c>
      <c r="B141" s="121">
        <v>5.497142857142857</v>
      </c>
      <c r="C141" s="135">
        <v>98.16401905064114</v>
      </c>
      <c r="D141" s="121">
        <v>2.7485714285714287</v>
      </c>
      <c r="E141" s="135">
        <v>98.16401905064114</v>
      </c>
      <c r="F141" s="121">
        <v>8.245714285714286</v>
      </c>
      <c r="G141" s="121">
        <v>42.93268571428571</v>
      </c>
      <c r="H141" s="135">
        <v>1.3954411541583137E-14</v>
      </c>
      <c r="I141" s="121">
        <v>86.58</v>
      </c>
      <c r="J141" s="135">
        <v>0</v>
      </c>
      <c r="K141" s="121">
        <v>129.5126857142857</v>
      </c>
      <c r="L141" s="381">
        <v>7.809999999999999</v>
      </c>
      <c r="M141" s="135">
        <v>1.3954411541583137E-14</v>
      </c>
      <c r="N141" s="381">
        <v>31.5</v>
      </c>
      <c r="O141" s="135">
        <v>0</v>
      </c>
    </row>
    <row r="142" spans="1:15" s="346" customFormat="1" ht="16.5" customHeight="1" hidden="1">
      <c r="A142" s="135" t="s">
        <v>25</v>
      </c>
      <c r="B142" s="350">
        <v>0</v>
      </c>
      <c r="C142" s="328">
        <v>0</v>
      </c>
      <c r="D142" s="350">
        <v>0</v>
      </c>
      <c r="E142" s="328">
        <v>0</v>
      </c>
      <c r="F142" s="350">
        <v>0</v>
      </c>
      <c r="G142" s="350">
        <v>0</v>
      </c>
      <c r="H142" s="328">
        <v>0</v>
      </c>
      <c r="I142" s="350">
        <v>0</v>
      </c>
      <c r="J142" s="328">
        <v>0</v>
      </c>
      <c r="K142" s="350">
        <v>0</v>
      </c>
      <c r="L142" s="382">
        <v>0</v>
      </c>
      <c r="M142" s="328">
        <v>0</v>
      </c>
      <c r="N142" s="382">
        <v>0</v>
      </c>
      <c r="O142" s="328">
        <v>0</v>
      </c>
    </row>
    <row r="143" spans="1:15" s="346" customFormat="1" ht="16.5" customHeight="1" hidden="1">
      <c r="A143" s="135" t="s">
        <v>26</v>
      </c>
      <c r="B143" s="350">
        <v>0</v>
      </c>
      <c r="C143" s="328">
        <v>0</v>
      </c>
      <c r="D143" s="350">
        <v>0</v>
      </c>
      <c r="E143" s="328">
        <v>0</v>
      </c>
      <c r="F143" s="350">
        <v>0</v>
      </c>
      <c r="G143" s="350">
        <v>0</v>
      </c>
      <c r="H143" s="328">
        <v>0</v>
      </c>
      <c r="I143" s="350">
        <v>0</v>
      </c>
      <c r="J143" s="328">
        <v>0</v>
      </c>
      <c r="K143" s="350">
        <v>0</v>
      </c>
      <c r="L143" s="382">
        <v>0</v>
      </c>
      <c r="M143" s="328">
        <v>0</v>
      </c>
      <c r="N143" s="382">
        <v>0</v>
      </c>
      <c r="O143" s="328">
        <v>0</v>
      </c>
    </row>
    <row r="144" spans="1:15" s="346" customFormat="1" ht="13.5" customHeight="1">
      <c r="A144" s="228" t="s">
        <v>27</v>
      </c>
      <c r="B144" s="120">
        <v>58.31890017134134</v>
      </c>
      <c r="C144" s="136">
        <v>44.05776787011795</v>
      </c>
      <c r="D144" s="120">
        <v>140.94237384376652</v>
      </c>
      <c r="E144" s="136">
        <v>60.320031195483224</v>
      </c>
      <c r="F144" s="120">
        <v>199.26127401510786</v>
      </c>
      <c r="G144" s="120">
        <v>808.2340590243139</v>
      </c>
      <c r="H144" s="136">
        <v>15.386547563485706</v>
      </c>
      <c r="I144" s="120">
        <v>3126.276554673218</v>
      </c>
      <c r="J144" s="136">
        <v>11.71083775440343</v>
      </c>
      <c r="K144" s="120">
        <v>3934.510613697532</v>
      </c>
      <c r="L144" s="383">
        <v>13.858870051556467</v>
      </c>
      <c r="M144" s="136">
        <v>15.386547563485706</v>
      </c>
      <c r="N144" s="383">
        <v>22.181239533674027</v>
      </c>
      <c r="O144" s="136">
        <v>11.71083775440343</v>
      </c>
    </row>
    <row r="145" spans="1:15" s="346" customFormat="1" ht="16.5" customHeight="1" hidden="1">
      <c r="A145" s="135" t="s">
        <v>28</v>
      </c>
      <c r="B145" s="350">
        <v>0</v>
      </c>
      <c r="C145" s="328">
        <v>0</v>
      </c>
      <c r="D145" s="350">
        <v>0</v>
      </c>
      <c r="E145" s="328">
        <v>0</v>
      </c>
      <c r="F145" s="350">
        <v>0</v>
      </c>
      <c r="G145" s="350">
        <v>0</v>
      </c>
      <c r="H145" s="328">
        <v>0</v>
      </c>
      <c r="I145" s="350">
        <v>0</v>
      </c>
      <c r="J145" s="328">
        <v>0</v>
      </c>
      <c r="K145" s="350">
        <v>0</v>
      </c>
      <c r="L145" s="382">
        <v>0</v>
      </c>
      <c r="M145" s="328">
        <v>0</v>
      </c>
      <c r="N145" s="382">
        <v>0</v>
      </c>
      <c r="O145" s="328">
        <v>0</v>
      </c>
    </row>
    <row r="146" spans="1:15" s="346" customFormat="1" ht="16.5" customHeight="1" hidden="1">
      <c r="A146" s="135" t="s">
        <v>29</v>
      </c>
      <c r="B146" s="350">
        <v>0</v>
      </c>
      <c r="C146" s="328">
        <v>0</v>
      </c>
      <c r="D146" s="350">
        <v>0</v>
      </c>
      <c r="E146" s="328">
        <v>0</v>
      </c>
      <c r="F146" s="350">
        <v>0</v>
      </c>
      <c r="G146" s="350">
        <v>0</v>
      </c>
      <c r="H146" s="328">
        <v>0</v>
      </c>
      <c r="I146" s="350">
        <v>0</v>
      </c>
      <c r="J146" s="328">
        <v>0</v>
      </c>
      <c r="K146" s="350">
        <v>0</v>
      </c>
      <c r="L146" s="382">
        <v>0</v>
      </c>
      <c r="M146" s="328">
        <v>0</v>
      </c>
      <c r="N146" s="382">
        <v>0</v>
      </c>
      <c r="O146" s="328">
        <v>0</v>
      </c>
    </row>
    <row r="147" spans="1:15" s="346" customFormat="1" ht="16.5" customHeight="1" hidden="1">
      <c r="A147" s="135" t="s">
        <v>30</v>
      </c>
      <c r="B147" s="350">
        <v>0</v>
      </c>
      <c r="C147" s="328">
        <v>0</v>
      </c>
      <c r="D147" s="350">
        <v>0</v>
      </c>
      <c r="E147" s="328">
        <v>0</v>
      </c>
      <c r="F147" s="350">
        <v>0</v>
      </c>
      <c r="G147" s="350">
        <v>0</v>
      </c>
      <c r="H147" s="328">
        <v>0</v>
      </c>
      <c r="I147" s="350">
        <v>0</v>
      </c>
      <c r="J147" s="328">
        <v>0</v>
      </c>
      <c r="K147" s="350">
        <v>0</v>
      </c>
      <c r="L147" s="382">
        <v>0</v>
      </c>
      <c r="M147" s="328">
        <v>0</v>
      </c>
      <c r="N147" s="382">
        <v>0</v>
      </c>
      <c r="O147" s="328">
        <v>0</v>
      </c>
    </row>
    <row r="148" spans="1:15" s="346" customFormat="1" ht="16.5" customHeight="1" hidden="1">
      <c r="A148" s="135" t="s">
        <v>31</v>
      </c>
      <c r="B148" s="350">
        <v>0</v>
      </c>
      <c r="C148" s="328">
        <v>0</v>
      </c>
      <c r="D148" s="350">
        <v>0</v>
      </c>
      <c r="E148" s="328">
        <v>0</v>
      </c>
      <c r="F148" s="350">
        <v>0</v>
      </c>
      <c r="G148" s="350">
        <v>0</v>
      </c>
      <c r="H148" s="328">
        <v>0</v>
      </c>
      <c r="I148" s="350">
        <v>0</v>
      </c>
      <c r="J148" s="328">
        <v>0</v>
      </c>
      <c r="K148" s="350">
        <v>0</v>
      </c>
      <c r="L148" s="382">
        <v>0</v>
      </c>
      <c r="M148" s="328">
        <v>0</v>
      </c>
      <c r="N148" s="382">
        <v>0</v>
      </c>
      <c r="O148" s="328">
        <v>0</v>
      </c>
    </row>
    <row r="149" spans="1:15" s="346" customFormat="1" ht="12">
      <c r="A149" s="175" t="s">
        <v>32</v>
      </c>
      <c r="B149" s="121">
        <v>308.20212640508754</v>
      </c>
      <c r="C149" s="135">
        <v>40.79010445296865</v>
      </c>
      <c r="D149" s="121">
        <v>364.1574013003087</v>
      </c>
      <c r="E149" s="135">
        <v>40.61798730691202</v>
      </c>
      <c r="F149" s="121">
        <v>672.3595277053962</v>
      </c>
      <c r="G149" s="121">
        <v>6684.131099984025</v>
      </c>
      <c r="H149" s="135">
        <v>29.934945486781462</v>
      </c>
      <c r="I149" s="121">
        <v>4572.826863843216</v>
      </c>
      <c r="J149" s="135">
        <v>20.75577357416308</v>
      </c>
      <c r="K149" s="121">
        <v>11256.95796382724</v>
      </c>
      <c r="L149" s="381">
        <v>21.68749183514293</v>
      </c>
      <c r="M149" s="135">
        <v>29.934945486781462</v>
      </c>
      <c r="N149" s="381">
        <v>12.557281130398213</v>
      </c>
      <c r="O149" s="135">
        <v>20.75577357416308</v>
      </c>
    </row>
    <row r="150" spans="1:15" s="346" customFormat="1" ht="16.5" customHeight="1" hidden="1">
      <c r="A150" s="135" t="s">
        <v>33</v>
      </c>
      <c r="B150" s="350">
        <v>0</v>
      </c>
      <c r="C150" s="328">
        <v>0</v>
      </c>
      <c r="D150" s="350">
        <v>0</v>
      </c>
      <c r="E150" s="328">
        <v>0</v>
      </c>
      <c r="F150" s="350">
        <v>0</v>
      </c>
      <c r="G150" s="350">
        <v>0</v>
      </c>
      <c r="H150" s="328">
        <v>0</v>
      </c>
      <c r="I150" s="350">
        <v>0</v>
      </c>
      <c r="J150" s="328">
        <v>0</v>
      </c>
      <c r="K150" s="350">
        <v>0</v>
      </c>
      <c r="L150" s="382">
        <v>0</v>
      </c>
      <c r="M150" s="328">
        <v>0</v>
      </c>
      <c r="N150" s="382">
        <v>0</v>
      </c>
      <c r="O150" s="328">
        <v>0</v>
      </c>
    </row>
    <row r="151" spans="1:15" s="346" customFormat="1" ht="16.5" customHeight="1" hidden="1">
      <c r="A151" s="135" t="s">
        <v>34</v>
      </c>
      <c r="B151" s="350">
        <v>0</v>
      </c>
      <c r="C151" s="328">
        <v>0</v>
      </c>
      <c r="D151" s="350">
        <v>0</v>
      </c>
      <c r="E151" s="328">
        <v>0</v>
      </c>
      <c r="F151" s="350">
        <v>0</v>
      </c>
      <c r="G151" s="350">
        <v>0</v>
      </c>
      <c r="H151" s="328">
        <v>0</v>
      </c>
      <c r="I151" s="350">
        <v>0</v>
      </c>
      <c r="J151" s="328">
        <v>0</v>
      </c>
      <c r="K151" s="350">
        <v>0</v>
      </c>
      <c r="L151" s="382">
        <v>0</v>
      </c>
      <c r="M151" s="328">
        <v>0</v>
      </c>
      <c r="N151" s="382">
        <v>0</v>
      </c>
      <c r="O151" s="328">
        <v>0</v>
      </c>
    </row>
    <row r="152" spans="1:15" s="346" customFormat="1" ht="16.5" customHeight="1" hidden="1">
      <c r="A152" s="135" t="s">
        <v>35</v>
      </c>
      <c r="B152" s="350">
        <v>0</v>
      </c>
      <c r="C152" s="328">
        <v>0</v>
      </c>
      <c r="D152" s="350">
        <v>0</v>
      </c>
      <c r="E152" s="328">
        <v>0</v>
      </c>
      <c r="F152" s="350">
        <v>0</v>
      </c>
      <c r="G152" s="350">
        <v>0</v>
      </c>
      <c r="H152" s="328">
        <v>0</v>
      </c>
      <c r="I152" s="350">
        <v>0</v>
      </c>
      <c r="J152" s="328">
        <v>0</v>
      </c>
      <c r="K152" s="350">
        <v>0</v>
      </c>
      <c r="L152" s="382">
        <v>0</v>
      </c>
      <c r="M152" s="328">
        <v>0</v>
      </c>
      <c r="N152" s="382">
        <v>0</v>
      </c>
      <c r="O152" s="328">
        <v>0</v>
      </c>
    </row>
    <row r="153" spans="1:15" s="346" customFormat="1" ht="16.5" customHeight="1" hidden="1">
      <c r="A153" s="135" t="s">
        <v>36</v>
      </c>
      <c r="B153" s="350">
        <v>0</v>
      </c>
      <c r="C153" s="328">
        <v>0</v>
      </c>
      <c r="D153" s="350">
        <v>0</v>
      </c>
      <c r="E153" s="328">
        <v>0</v>
      </c>
      <c r="F153" s="350">
        <v>0</v>
      </c>
      <c r="G153" s="350">
        <v>0</v>
      </c>
      <c r="H153" s="328">
        <v>0</v>
      </c>
      <c r="I153" s="350">
        <v>0</v>
      </c>
      <c r="J153" s="328">
        <v>0</v>
      </c>
      <c r="K153" s="350">
        <v>0</v>
      </c>
      <c r="L153" s="382">
        <v>0</v>
      </c>
      <c r="M153" s="328">
        <v>0</v>
      </c>
      <c r="N153" s="382">
        <v>0</v>
      </c>
      <c r="O153" s="328">
        <v>0</v>
      </c>
    </row>
    <row r="154" spans="1:15" s="346" customFormat="1" ht="16.5" customHeight="1">
      <c r="A154" s="228" t="s">
        <v>37</v>
      </c>
      <c r="B154" s="120">
        <v>0.62311403844681</v>
      </c>
      <c r="C154" s="136">
        <v>97.56304217089645</v>
      </c>
      <c r="D154" s="120">
        <v>9.247530904442655</v>
      </c>
      <c r="E154" s="136">
        <v>71.94957191350983</v>
      </c>
      <c r="F154" s="120">
        <v>9.870644942889465</v>
      </c>
      <c r="G154" s="120">
        <v>12.4622807689362</v>
      </c>
      <c r="H154" s="136">
        <v>0</v>
      </c>
      <c r="I154" s="120">
        <v>74.7639776885304</v>
      </c>
      <c r="J154" s="136">
        <v>12.669395640231768</v>
      </c>
      <c r="K154" s="120">
        <v>87.2262584574666</v>
      </c>
      <c r="L154" s="383">
        <v>20</v>
      </c>
      <c r="M154" s="136">
        <v>0</v>
      </c>
      <c r="N154" s="383">
        <v>8.084750238857017</v>
      </c>
      <c r="O154" s="136">
        <v>12.669395640231768</v>
      </c>
    </row>
    <row r="155" spans="1:15" s="346" customFormat="1" ht="16.5" customHeight="1" hidden="1">
      <c r="A155" s="175" t="s">
        <v>38</v>
      </c>
      <c r="B155" s="121">
        <v>0</v>
      </c>
      <c r="C155" s="135">
        <v>0</v>
      </c>
      <c r="D155" s="121">
        <v>0</v>
      </c>
      <c r="E155" s="135">
        <v>0</v>
      </c>
      <c r="F155" s="121">
        <v>0</v>
      </c>
      <c r="G155" s="121">
        <v>0</v>
      </c>
      <c r="H155" s="135">
        <v>0</v>
      </c>
      <c r="I155" s="121">
        <v>0</v>
      </c>
      <c r="J155" s="135">
        <v>0</v>
      </c>
      <c r="K155" s="121">
        <v>0</v>
      </c>
      <c r="L155" s="381">
        <v>0</v>
      </c>
      <c r="M155" s="135">
        <v>0</v>
      </c>
      <c r="N155" s="381">
        <v>0</v>
      </c>
      <c r="O155" s="135">
        <v>0</v>
      </c>
    </row>
    <row r="156" spans="1:15" s="346" customFormat="1" ht="16.5" customHeight="1" hidden="1">
      <c r="A156" s="135" t="s">
        <v>79</v>
      </c>
      <c r="B156" s="350">
        <v>0</v>
      </c>
      <c r="C156" s="328">
        <v>0</v>
      </c>
      <c r="D156" s="350">
        <v>0</v>
      </c>
      <c r="E156" s="328">
        <v>0</v>
      </c>
      <c r="F156" s="350">
        <v>0</v>
      </c>
      <c r="G156" s="350">
        <v>0</v>
      </c>
      <c r="H156" s="328">
        <v>0</v>
      </c>
      <c r="I156" s="350">
        <v>0</v>
      </c>
      <c r="J156" s="328">
        <v>0</v>
      </c>
      <c r="K156" s="350">
        <v>0</v>
      </c>
      <c r="L156" s="382">
        <v>0</v>
      </c>
      <c r="M156" s="328">
        <v>0</v>
      </c>
      <c r="N156" s="382">
        <v>0</v>
      </c>
      <c r="O156" s="328">
        <v>0</v>
      </c>
    </row>
    <row r="157" spans="1:15" s="384" customFormat="1" ht="12" hidden="1">
      <c r="A157" s="135" t="s">
        <v>40</v>
      </c>
      <c r="B157" s="175">
        <v>0</v>
      </c>
      <c r="C157" s="175">
        <v>0</v>
      </c>
      <c r="D157" s="175">
        <v>0</v>
      </c>
      <c r="E157" s="175">
        <v>0</v>
      </c>
      <c r="F157" s="175">
        <v>0</v>
      </c>
      <c r="G157" s="175">
        <v>0</v>
      </c>
      <c r="H157" s="175">
        <v>0</v>
      </c>
      <c r="I157" s="175">
        <v>0</v>
      </c>
      <c r="J157" s="175">
        <v>0</v>
      </c>
      <c r="K157" s="175">
        <v>0</v>
      </c>
      <c r="L157" s="387">
        <v>0</v>
      </c>
      <c r="M157" s="175">
        <v>0</v>
      </c>
      <c r="N157" s="387">
        <v>0</v>
      </c>
      <c r="O157" s="175">
        <v>0</v>
      </c>
    </row>
    <row r="158" spans="1:15" s="219" customFormat="1" ht="15" customHeight="1" hidden="1">
      <c r="A158" s="176" t="s">
        <v>41</v>
      </c>
      <c r="B158" s="122">
        <v>0</v>
      </c>
      <c r="C158" s="138">
        <v>0</v>
      </c>
      <c r="D158" s="122">
        <v>0</v>
      </c>
      <c r="E158" s="138">
        <v>0</v>
      </c>
      <c r="F158" s="122">
        <v>0</v>
      </c>
      <c r="G158" s="122">
        <v>0</v>
      </c>
      <c r="H158" s="138">
        <v>0</v>
      </c>
      <c r="I158" s="122">
        <v>0</v>
      </c>
      <c r="J158" s="138">
        <v>0</v>
      </c>
      <c r="K158" s="122">
        <v>0</v>
      </c>
      <c r="L158" s="386">
        <v>0</v>
      </c>
      <c r="M158" s="138">
        <v>0</v>
      </c>
      <c r="N158" s="386">
        <v>0</v>
      </c>
      <c r="O158" s="138">
        <v>0</v>
      </c>
    </row>
    <row r="159" spans="1:15" s="219" customFormat="1" ht="12" hidden="1">
      <c r="A159" s="175" t="s">
        <v>42</v>
      </c>
      <c r="B159" s="121">
        <v>0</v>
      </c>
      <c r="C159" s="135">
        <v>0</v>
      </c>
      <c r="D159" s="121">
        <v>0</v>
      </c>
      <c r="E159" s="135">
        <v>0</v>
      </c>
      <c r="F159" s="121">
        <v>0</v>
      </c>
      <c r="G159" s="121">
        <v>0</v>
      </c>
      <c r="H159" s="135">
        <v>0</v>
      </c>
      <c r="I159" s="121">
        <v>0</v>
      </c>
      <c r="J159" s="135">
        <v>0</v>
      </c>
      <c r="K159" s="121">
        <v>0</v>
      </c>
      <c r="L159" s="381">
        <v>0</v>
      </c>
      <c r="M159" s="135">
        <v>0</v>
      </c>
      <c r="N159" s="381">
        <v>0</v>
      </c>
      <c r="O159" s="135">
        <v>0</v>
      </c>
    </row>
    <row r="160" spans="1:15" s="219" customFormat="1" ht="12" hidden="1">
      <c r="A160" s="135" t="s">
        <v>43</v>
      </c>
      <c r="B160" s="175">
        <v>0</v>
      </c>
      <c r="C160" s="175">
        <v>0</v>
      </c>
      <c r="D160" s="175">
        <v>0</v>
      </c>
      <c r="E160" s="175">
        <v>0</v>
      </c>
      <c r="F160" s="175">
        <v>0</v>
      </c>
      <c r="G160" s="175">
        <v>0</v>
      </c>
      <c r="H160" s="175">
        <v>0</v>
      </c>
      <c r="I160" s="175">
        <v>0</v>
      </c>
      <c r="J160" s="175">
        <v>0</v>
      </c>
      <c r="K160" s="175">
        <v>0</v>
      </c>
      <c r="L160" s="387">
        <v>0</v>
      </c>
      <c r="M160" s="175">
        <v>0</v>
      </c>
      <c r="N160" s="387">
        <v>0</v>
      </c>
      <c r="O160" s="175">
        <v>0</v>
      </c>
    </row>
    <row r="161" spans="1:15" s="219" customFormat="1" ht="12">
      <c r="A161" s="138" t="s">
        <v>80</v>
      </c>
      <c r="B161" s="176">
        <v>4.633553654556962</v>
      </c>
      <c r="C161" s="176">
        <v>82.71917020074213</v>
      </c>
      <c r="D161" s="176">
        <v>2.006334988851568</v>
      </c>
      <c r="E161" s="176">
        <v>94.88496979545306</v>
      </c>
      <c r="F161" s="176">
        <v>6.639888643408531</v>
      </c>
      <c r="G161" s="176">
        <v>24.45568347018593</v>
      </c>
      <c r="H161" s="176">
        <v>53.865266296587734</v>
      </c>
      <c r="I161" s="176">
        <v>16.050679910812544</v>
      </c>
      <c r="J161" s="176">
        <v>0</v>
      </c>
      <c r="K161" s="176">
        <v>40.50636338099848</v>
      </c>
      <c r="L161" s="390">
        <v>5.277954091701192</v>
      </c>
      <c r="M161" s="176">
        <v>53.865266296587734</v>
      </c>
      <c r="N161" s="390">
        <v>8</v>
      </c>
      <c r="O161" s="176">
        <v>0</v>
      </c>
    </row>
    <row r="162" spans="1:15" s="219" customFormat="1" ht="12" hidden="1">
      <c r="A162" s="138" t="s">
        <v>45</v>
      </c>
      <c r="B162" s="176">
        <v>0</v>
      </c>
      <c r="C162" s="176">
        <v>0</v>
      </c>
      <c r="D162" s="176">
        <v>0</v>
      </c>
      <c r="E162" s="176">
        <v>0</v>
      </c>
      <c r="F162" s="176">
        <v>0</v>
      </c>
      <c r="G162" s="176">
        <v>0</v>
      </c>
      <c r="H162" s="176">
        <v>0</v>
      </c>
      <c r="I162" s="176">
        <v>0</v>
      </c>
      <c r="J162" s="176">
        <v>0</v>
      </c>
      <c r="K162" s="176">
        <v>0</v>
      </c>
      <c r="L162" s="390">
        <v>0</v>
      </c>
      <c r="M162" s="176">
        <v>0</v>
      </c>
      <c r="N162" s="390">
        <v>0</v>
      </c>
      <c r="O162" s="176">
        <v>0</v>
      </c>
    </row>
    <row r="163" spans="1:15" ht="12">
      <c r="A163" s="360" t="s">
        <v>47</v>
      </c>
      <c r="C163" s="379"/>
      <c r="E163" s="379"/>
      <c r="H163" s="379"/>
      <c r="J163" s="379"/>
      <c r="M163" s="379"/>
      <c r="O163" s="379"/>
    </row>
    <row r="164" ht="12">
      <c r="A164" s="362" t="s">
        <v>78</v>
      </c>
    </row>
    <row r="165" ht="72" customHeight="1"/>
    <row r="166" ht="12">
      <c r="A166" s="380" t="s">
        <v>224</v>
      </c>
    </row>
    <row r="167" ht="12">
      <c r="A167" s="222" t="s">
        <v>17</v>
      </c>
    </row>
    <row r="168" ht="12">
      <c r="A168" s="223">
        <v>2012</v>
      </c>
    </row>
    <row r="169" spans="1:15" s="346" customFormat="1" ht="15" customHeight="1">
      <c r="A169" s="667" t="s">
        <v>1</v>
      </c>
      <c r="B169" s="667" t="s">
        <v>89</v>
      </c>
      <c r="C169" s="667"/>
      <c r="D169" s="667"/>
      <c r="E169" s="667"/>
      <c r="F169" s="667"/>
      <c r="G169" s="687" t="s">
        <v>76</v>
      </c>
      <c r="H169" s="667"/>
      <c r="I169" s="667"/>
      <c r="J169" s="667"/>
      <c r="K169" s="667"/>
      <c r="L169" s="687" t="s">
        <v>75</v>
      </c>
      <c r="M169" s="667"/>
      <c r="N169" s="667"/>
      <c r="O169" s="667"/>
    </row>
    <row r="170" spans="1:15" s="346" customFormat="1" ht="21.75" customHeight="1">
      <c r="A170" s="667"/>
      <c r="B170" s="667" t="s">
        <v>84</v>
      </c>
      <c r="C170" s="667"/>
      <c r="D170" s="687" t="s">
        <v>85</v>
      </c>
      <c r="E170" s="667"/>
      <c r="F170" s="667" t="s">
        <v>51</v>
      </c>
      <c r="G170" s="667" t="s">
        <v>84</v>
      </c>
      <c r="H170" s="667"/>
      <c r="I170" s="687" t="s">
        <v>85</v>
      </c>
      <c r="J170" s="667"/>
      <c r="K170" s="667" t="s">
        <v>51</v>
      </c>
      <c r="L170" s="667" t="s">
        <v>84</v>
      </c>
      <c r="M170" s="667"/>
      <c r="N170" s="687" t="s">
        <v>85</v>
      </c>
      <c r="O170" s="667"/>
    </row>
    <row r="171" spans="1:15" s="346" customFormat="1" ht="16.5" customHeight="1">
      <c r="A171" s="667"/>
      <c r="B171" s="324" t="s">
        <v>15</v>
      </c>
      <c r="C171" s="323" t="s">
        <v>0</v>
      </c>
      <c r="D171" s="324" t="s">
        <v>15</v>
      </c>
      <c r="E171" s="323" t="s">
        <v>0</v>
      </c>
      <c r="F171" s="667"/>
      <c r="G171" s="324" t="s">
        <v>77</v>
      </c>
      <c r="H171" s="323" t="s">
        <v>0</v>
      </c>
      <c r="I171" s="324" t="s">
        <v>77</v>
      </c>
      <c r="J171" s="323" t="s">
        <v>0</v>
      </c>
      <c r="K171" s="667"/>
      <c r="L171" s="324" t="s">
        <v>90</v>
      </c>
      <c r="M171" s="323" t="s">
        <v>0</v>
      </c>
      <c r="N171" s="324" t="s">
        <v>90</v>
      </c>
      <c r="O171" s="323" t="s">
        <v>0</v>
      </c>
    </row>
    <row r="172" spans="1:15" s="346" customFormat="1" ht="16.5" customHeight="1">
      <c r="A172" s="182" t="s">
        <v>131</v>
      </c>
      <c r="B172" s="147">
        <v>68.12587134644892</v>
      </c>
      <c r="C172" s="150">
        <v>60.188932452452725</v>
      </c>
      <c r="D172" s="147">
        <v>28.90097577288124</v>
      </c>
      <c r="E172" s="150">
        <v>71.90573662756435</v>
      </c>
      <c r="F172" s="147">
        <v>97.02684711933016</v>
      </c>
      <c r="G172" s="147">
        <v>602.3295391152889</v>
      </c>
      <c r="H172" s="150">
        <v>26.579039689329182</v>
      </c>
      <c r="I172" s="147">
        <v>532.9158950825755</v>
      </c>
      <c r="J172" s="150">
        <v>15.136233120734374</v>
      </c>
      <c r="K172" s="147">
        <v>1135.2454341978644</v>
      </c>
      <c r="L172" s="389">
        <v>8.841421433748538</v>
      </c>
      <c r="M172" s="150">
        <v>26.579039689329182</v>
      </c>
      <c r="N172" s="389">
        <v>18.43937378690959</v>
      </c>
      <c r="O172" s="150">
        <v>15.136233120734374</v>
      </c>
    </row>
    <row r="173" spans="1:15" s="346" customFormat="1" ht="16.5" customHeight="1" hidden="1">
      <c r="A173" s="175" t="s">
        <v>24</v>
      </c>
      <c r="B173" s="121">
        <v>0</v>
      </c>
      <c r="C173" s="135">
        <v>0</v>
      </c>
      <c r="D173" s="121">
        <v>0</v>
      </c>
      <c r="E173" s="135">
        <v>0</v>
      </c>
      <c r="F173" s="121">
        <v>0</v>
      </c>
      <c r="G173" s="121">
        <v>0</v>
      </c>
      <c r="H173" s="135">
        <v>0</v>
      </c>
      <c r="I173" s="121">
        <v>0</v>
      </c>
      <c r="J173" s="135">
        <v>0</v>
      </c>
      <c r="K173" s="121">
        <v>0</v>
      </c>
      <c r="L173" s="381">
        <v>0</v>
      </c>
      <c r="M173" s="135">
        <v>0</v>
      </c>
      <c r="N173" s="381">
        <v>0</v>
      </c>
      <c r="O173" s="135">
        <v>0</v>
      </c>
    </row>
    <row r="174" spans="1:15" s="346" customFormat="1" ht="16.5" customHeight="1" hidden="1">
      <c r="A174" s="135" t="s">
        <v>25</v>
      </c>
      <c r="B174" s="350">
        <v>0</v>
      </c>
      <c r="C174" s="328">
        <v>0</v>
      </c>
      <c r="D174" s="350">
        <v>0</v>
      </c>
      <c r="E174" s="328">
        <v>0</v>
      </c>
      <c r="F174" s="350">
        <v>0</v>
      </c>
      <c r="G174" s="350">
        <v>0</v>
      </c>
      <c r="H174" s="328">
        <v>0</v>
      </c>
      <c r="I174" s="350">
        <v>0</v>
      </c>
      <c r="J174" s="328">
        <v>0</v>
      </c>
      <c r="K174" s="350">
        <v>0</v>
      </c>
      <c r="L174" s="382">
        <v>0</v>
      </c>
      <c r="M174" s="328">
        <v>0</v>
      </c>
      <c r="N174" s="382">
        <v>0</v>
      </c>
      <c r="O174" s="328">
        <v>0</v>
      </c>
    </row>
    <row r="175" spans="1:15" s="346" customFormat="1" ht="16.5" customHeight="1" hidden="1">
      <c r="A175" s="135" t="s">
        <v>26</v>
      </c>
      <c r="B175" s="350">
        <v>0</v>
      </c>
      <c r="C175" s="328">
        <v>0</v>
      </c>
      <c r="D175" s="350">
        <v>0</v>
      </c>
      <c r="E175" s="328">
        <v>0</v>
      </c>
      <c r="F175" s="350">
        <v>0</v>
      </c>
      <c r="G175" s="350">
        <v>0</v>
      </c>
      <c r="H175" s="328">
        <v>0</v>
      </c>
      <c r="I175" s="350">
        <v>0</v>
      </c>
      <c r="J175" s="328">
        <v>0</v>
      </c>
      <c r="K175" s="350">
        <v>0</v>
      </c>
      <c r="L175" s="382">
        <v>0</v>
      </c>
      <c r="M175" s="328">
        <v>0</v>
      </c>
      <c r="N175" s="382">
        <v>0</v>
      </c>
      <c r="O175" s="328">
        <v>0</v>
      </c>
    </row>
    <row r="176" spans="1:15" s="346" customFormat="1" ht="13.5" customHeight="1">
      <c r="A176" s="175" t="s">
        <v>27</v>
      </c>
      <c r="B176" s="121">
        <v>4.786792063956955</v>
      </c>
      <c r="C176" s="135">
        <v>99.26612854669887</v>
      </c>
      <c r="D176" s="121">
        <v>10.257411565622046</v>
      </c>
      <c r="E176" s="135">
        <v>99.26612854669887</v>
      </c>
      <c r="F176" s="121">
        <v>15.044203629579002</v>
      </c>
      <c r="G176" s="121">
        <v>68.40325859394487</v>
      </c>
      <c r="H176" s="135">
        <v>0</v>
      </c>
      <c r="I176" s="121">
        <v>246.1778775749291</v>
      </c>
      <c r="J176" s="135">
        <v>0</v>
      </c>
      <c r="K176" s="121">
        <v>314.58113616887397</v>
      </c>
      <c r="L176" s="381">
        <v>14.289999999999997</v>
      </c>
      <c r="M176" s="135">
        <v>0</v>
      </c>
      <c r="N176" s="381">
        <v>24</v>
      </c>
      <c r="O176" s="135">
        <v>0</v>
      </c>
    </row>
    <row r="177" spans="1:15" s="346" customFormat="1" ht="16.5" customHeight="1" hidden="1">
      <c r="A177" s="135" t="s">
        <v>28</v>
      </c>
      <c r="B177" s="350">
        <v>0</v>
      </c>
      <c r="C177" s="328">
        <v>0</v>
      </c>
      <c r="D177" s="350">
        <v>0</v>
      </c>
      <c r="E177" s="328">
        <v>0</v>
      </c>
      <c r="F177" s="350">
        <v>0</v>
      </c>
      <c r="G177" s="350">
        <v>0</v>
      </c>
      <c r="H177" s="328">
        <v>0</v>
      </c>
      <c r="I177" s="350">
        <v>0</v>
      </c>
      <c r="J177" s="328">
        <v>0</v>
      </c>
      <c r="K177" s="350">
        <v>0</v>
      </c>
      <c r="L177" s="382">
        <v>0</v>
      </c>
      <c r="M177" s="328">
        <v>0</v>
      </c>
      <c r="N177" s="382">
        <v>0</v>
      </c>
      <c r="O177" s="328">
        <v>0</v>
      </c>
    </row>
    <row r="178" spans="1:15" s="346" customFormat="1" ht="16.5" customHeight="1" hidden="1">
      <c r="A178" s="135" t="s">
        <v>29</v>
      </c>
      <c r="B178" s="350">
        <v>0</v>
      </c>
      <c r="C178" s="328">
        <v>0</v>
      </c>
      <c r="D178" s="350">
        <v>0</v>
      </c>
      <c r="E178" s="328">
        <v>0</v>
      </c>
      <c r="F178" s="350">
        <v>0</v>
      </c>
      <c r="G178" s="350">
        <v>0</v>
      </c>
      <c r="H178" s="328">
        <v>0</v>
      </c>
      <c r="I178" s="350">
        <v>0</v>
      </c>
      <c r="J178" s="328">
        <v>0</v>
      </c>
      <c r="K178" s="350">
        <v>0</v>
      </c>
      <c r="L178" s="382">
        <v>0</v>
      </c>
      <c r="M178" s="328">
        <v>0</v>
      </c>
      <c r="N178" s="382">
        <v>0</v>
      </c>
      <c r="O178" s="328">
        <v>0</v>
      </c>
    </row>
    <row r="179" spans="1:15" s="346" customFormat="1" ht="16.5" customHeight="1" hidden="1">
      <c r="A179" s="135" t="s">
        <v>30</v>
      </c>
      <c r="B179" s="350">
        <v>0</v>
      </c>
      <c r="C179" s="328">
        <v>0</v>
      </c>
      <c r="D179" s="350">
        <v>0</v>
      </c>
      <c r="E179" s="328">
        <v>0</v>
      </c>
      <c r="F179" s="350">
        <v>0</v>
      </c>
      <c r="G179" s="350">
        <v>0</v>
      </c>
      <c r="H179" s="328">
        <v>0</v>
      </c>
      <c r="I179" s="350">
        <v>0</v>
      </c>
      <c r="J179" s="328">
        <v>0</v>
      </c>
      <c r="K179" s="350">
        <v>0</v>
      </c>
      <c r="L179" s="382">
        <v>0</v>
      </c>
      <c r="M179" s="328">
        <v>0</v>
      </c>
      <c r="N179" s="382">
        <v>0</v>
      </c>
      <c r="O179" s="328">
        <v>0</v>
      </c>
    </row>
    <row r="180" spans="1:15" s="346" customFormat="1" ht="16.5" customHeight="1" hidden="1">
      <c r="A180" s="135" t="s">
        <v>31</v>
      </c>
      <c r="B180" s="350">
        <v>0</v>
      </c>
      <c r="C180" s="328">
        <v>0</v>
      </c>
      <c r="D180" s="350">
        <v>0</v>
      </c>
      <c r="E180" s="328">
        <v>0</v>
      </c>
      <c r="F180" s="350">
        <v>0</v>
      </c>
      <c r="G180" s="350">
        <v>0</v>
      </c>
      <c r="H180" s="328">
        <v>0</v>
      </c>
      <c r="I180" s="350">
        <v>0</v>
      </c>
      <c r="J180" s="328">
        <v>0</v>
      </c>
      <c r="K180" s="350">
        <v>0</v>
      </c>
      <c r="L180" s="382">
        <v>0</v>
      </c>
      <c r="M180" s="328">
        <v>0</v>
      </c>
      <c r="N180" s="382">
        <v>0</v>
      </c>
      <c r="O180" s="328">
        <v>0</v>
      </c>
    </row>
    <row r="181" spans="1:15" s="346" customFormat="1" ht="12">
      <c r="A181" s="229" t="s">
        <v>32</v>
      </c>
      <c r="B181" s="143">
        <v>63.33907928249196</v>
      </c>
      <c r="C181" s="153">
        <v>64.30151477372422</v>
      </c>
      <c r="D181" s="143">
        <v>18.643564207259193</v>
      </c>
      <c r="E181" s="153">
        <v>97.17081223656828</v>
      </c>
      <c r="F181" s="143">
        <v>81.98264348975115</v>
      </c>
      <c r="G181" s="143">
        <v>533.926280521344</v>
      </c>
      <c r="H181" s="153">
        <v>28.15475416094709</v>
      </c>
      <c r="I181" s="143">
        <v>286.73801750764636</v>
      </c>
      <c r="J181" s="153">
        <v>1.1105561914826013E-14</v>
      </c>
      <c r="K181" s="143">
        <v>820.6642980289903</v>
      </c>
      <c r="L181" s="385">
        <v>8.42965017126371</v>
      </c>
      <c r="M181" s="153">
        <v>28.15475416094709</v>
      </c>
      <c r="N181" s="385">
        <v>15.379999999999999</v>
      </c>
      <c r="O181" s="153">
        <v>1.1105561914826013E-14</v>
      </c>
    </row>
    <row r="182" spans="1:15" s="346" customFormat="1" ht="16.5" customHeight="1" hidden="1">
      <c r="A182" s="135" t="s">
        <v>33</v>
      </c>
      <c r="B182" s="350">
        <v>0</v>
      </c>
      <c r="C182" s="328">
        <v>0</v>
      </c>
      <c r="D182" s="350">
        <v>0</v>
      </c>
      <c r="E182" s="328">
        <v>0</v>
      </c>
      <c r="F182" s="350">
        <v>0</v>
      </c>
      <c r="G182" s="350">
        <v>0</v>
      </c>
      <c r="H182" s="328">
        <v>0</v>
      </c>
      <c r="I182" s="350">
        <v>0</v>
      </c>
      <c r="J182" s="328">
        <v>0</v>
      </c>
      <c r="K182" s="350">
        <v>0</v>
      </c>
      <c r="L182" s="382">
        <v>0</v>
      </c>
      <c r="M182" s="328">
        <v>0</v>
      </c>
      <c r="N182" s="382">
        <v>0</v>
      </c>
      <c r="O182" s="328">
        <v>0</v>
      </c>
    </row>
    <row r="183" spans="1:15" s="346" customFormat="1" ht="16.5" customHeight="1" hidden="1">
      <c r="A183" s="135" t="s">
        <v>34</v>
      </c>
      <c r="B183" s="350">
        <v>0</v>
      </c>
      <c r="C183" s="328">
        <v>0</v>
      </c>
      <c r="D183" s="350">
        <v>0</v>
      </c>
      <c r="E183" s="328">
        <v>0</v>
      </c>
      <c r="F183" s="350">
        <v>0</v>
      </c>
      <c r="G183" s="350">
        <v>0</v>
      </c>
      <c r="H183" s="328">
        <v>0</v>
      </c>
      <c r="I183" s="350">
        <v>0</v>
      </c>
      <c r="J183" s="328">
        <v>0</v>
      </c>
      <c r="K183" s="350">
        <v>0</v>
      </c>
      <c r="L183" s="382">
        <v>0</v>
      </c>
      <c r="M183" s="328">
        <v>0</v>
      </c>
      <c r="N183" s="382">
        <v>0</v>
      </c>
      <c r="O183" s="328">
        <v>0</v>
      </c>
    </row>
    <row r="184" spans="1:15" s="346" customFormat="1" ht="16.5" customHeight="1" hidden="1">
      <c r="A184" s="135" t="s">
        <v>35</v>
      </c>
      <c r="B184" s="350">
        <v>0</v>
      </c>
      <c r="C184" s="328">
        <v>0</v>
      </c>
      <c r="D184" s="350">
        <v>0</v>
      </c>
      <c r="E184" s="328">
        <v>0</v>
      </c>
      <c r="F184" s="350">
        <v>0</v>
      </c>
      <c r="G184" s="350">
        <v>0</v>
      </c>
      <c r="H184" s="328">
        <v>0</v>
      </c>
      <c r="I184" s="350">
        <v>0</v>
      </c>
      <c r="J184" s="328">
        <v>0</v>
      </c>
      <c r="K184" s="350">
        <v>0</v>
      </c>
      <c r="L184" s="382">
        <v>0</v>
      </c>
      <c r="M184" s="328">
        <v>0</v>
      </c>
      <c r="N184" s="382">
        <v>0</v>
      </c>
      <c r="O184" s="328">
        <v>0</v>
      </c>
    </row>
    <row r="185" spans="1:15" s="346" customFormat="1" ht="16.5" customHeight="1" hidden="1">
      <c r="A185" s="135" t="s">
        <v>36</v>
      </c>
      <c r="B185" s="350">
        <v>0</v>
      </c>
      <c r="C185" s="328">
        <v>0</v>
      </c>
      <c r="D185" s="350">
        <v>0</v>
      </c>
      <c r="E185" s="328">
        <v>0</v>
      </c>
      <c r="F185" s="350">
        <v>0</v>
      </c>
      <c r="G185" s="350">
        <v>0</v>
      </c>
      <c r="H185" s="328">
        <v>0</v>
      </c>
      <c r="I185" s="350">
        <v>0</v>
      </c>
      <c r="J185" s="328">
        <v>0</v>
      </c>
      <c r="K185" s="350">
        <v>0</v>
      </c>
      <c r="L185" s="382">
        <v>0</v>
      </c>
      <c r="M185" s="328">
        <v>0</v>
      </c>
      <c r="N185" s="382">
        <v>0</v>
      </c>
      <c r="O185" s="328">
        <v>0</v>
      </c>
    </row>
    <row r="186" spans="1:15" s="346" customFormat="1" ht="16.5" customHeight="1" hidden="1">
      <c r="A186" s="228" t="s">
        <v>37</v>
      </c>
      <c r="B186" s="120">
        <v>0</v>
      </c>
      <c r="C186" s="136">
        <v>0</v>
      </c>
      <c r="D186" s="120">
        <v>0</v>
      </c>
      <c r="E186" s="136">
        <v>0</v>
      </c>
      <c r="F186" s="120">
        <v>0</v>
      </c>
      <c r="G186" s="120">
        <v>0</v>
      </c>
      <c r="H186" s="136">
        <v>0</v>
      </c>
      <c r="I186" s="120">
        <v>0</v>
      </c>
      <c r="J186" s="136">
        <v>0</v>
      </c>
      <c r="K186" s="120">
        <v>0</v>
      </c>
      <c r="L186" s="383">
        <v>0</v>
      </c>
      <c r="M186" s="136">
        <v>0</v>
      </c>
      <c r="N186" s="383">
        <v>0</v>
      </c>
      <c r="O186" s="136">
        <v>0</v>
      </c>
    </row>
    <row r="187" spans="1:15" s="346" customFormat="1" ht="16.5" customHeight="1" hidden="1">
      <c r="A187" s="175" t="s">
        <v>38</v>
      </c>
      <c r="B187" s="121">
        <v>0</v>
      </c>
      <c r="C187" s="135">
        <v>0</v>
      </c>
      <c r="D187" s="121">
        <v>0</v>
      </c>
      <c r="E187" s="135">
        <v>0</v>
      </c>
      <c r="F187" s="121">
        <v>0</v>
      </c>
      <c r="G187" s="121">
        <v>0</v>
      </c>
      <c r="H187" s="135">
        <v>0</v>
      </c>
      <c r="I187" s="121">
        <v>0</v>
      </c>
      <c r="J187" s="135">
        <v>0</v>
      </c>
      <c r="K187" s="121">
        <v>0</v>
      </c>
      <c r="L187" s="381">
        <v>0</v>
      </c>
      <c r="M187" s="135">
        <v>0</v>
      </c>
      <c r="N187" s="381">
        <v>0</v>
      </c>
      <c r="O187" s="135">
        <v>0</v>
      </c>
    </row>
    <row r="188" spans="1:15" s="346" customFormat="1" ht="16.5" customHeight="1" hidden="1">
      <c r="A188" s="135" t="s">
        <v>79</v>
      </c>
      <c r="B188" s="350">
        <v>0</v>
      </c>
      <c r="C188" s="328">
        <v>0</v>
      </c>
      <c r="D188" s="350">
        <v>0</v>
      </c>
      <c r="E188" s="328">
        <v>0</v>
      </c>
      <c r="F188" s="350">
        <v>0</v>
      </c>
      <c r="G188" s="350">
        <v>0</v>
      </c>
      <c r="H188" s="328">
        <v>0</v>
      </c>
      <c r="I188" s="350">
        <v>0</v>
      </c>
      <c r="J188" s="328">
        <v>0</v>
      </c>
      <c r="K188" s="350">
        <v>0</v>
      </c>
      <c r="L188" s="382">
        <v>0</v>
      </c>
      <c r="M188" s="328">
        <v>0</v>
      </c>
      <c r="N188" s="382">
        <v>0</v>
      </c>
      <c r="O188" s="328">
        <v>0</v>
      </c>
    </row>
    <row r="189" spans="1:15" s="384" customFormat="1" ht="12" hidden="1">
      <c r="A189" s="135" t="s">
        <v>40</v>
      </c>
      <c r="B189" s="175">
        <v>0</v>
      </c>
      <c r="C189" s="175">
        <v>0</v>
      </c>
      <c r="D189" s="175">
        <v>0</v>
      </c>
      <c r="E189" s="175">
        <v>0</v>
      </c>
      <c r="F189" s="175">
        <v>0</v>
      </c>
      <c r="G189" s="175">
        <v>0</v>
      </c>
      <c r="H189" s="175">
        <v>0</v>
      </c>
      <c r="I189" s="175">
        <v>0</v>
      </c>
      <c r="J189" s="175">
        <v>0</v>
      </c>
      <c r="K189" s="175">
        <v>0</v>
      </c>
      <c r="L189" s="387">
        <v>0</v>
      </c>
      <c r="M189" s="175">
        <v>0</v>
      </c>
      <c r="N189" s="387">
        <v>0</v>
      </c>
      <c r="O189" s="175">
        <v>0</v>
      </c>
    </row>
    <row r="190" spans="1:15" s="219" customFormat="1" ht="15" customHeight="1" hidden="1">
      <c r="A190" s="176" t="s">
        <v>41</v>
      </c>
      <c r="B190" s="122">
        <v>0</v>
      </c>
      <c r="C190" s="138">
        <v>0</v>
      </c>
      <c r="D190" s="122">
        <v>0</v>
      </c>
      <c r="E190" s="138">
        <v>0</v>
      </c>
      <c r="F190" s="122">
        <v>0</v>
      </c>
      <c r="G190" s="122">
        <v>0</v>
      </c>
      <c r="H190" s="138">
        <v>0</v>
      </c>
      <c r="I190" s="122">
        <v>0</v>
      </c>
      <c r="J190" s="138">
        <v>0</v>
      </c>
      <c r="K190" s="122">
        <v>0</v>
      </c>
      <c r="L190" s="386">
        <v>0</v>
      </c>
      <c r="M190" s="138">
        <v>0</v>
      </c>
      <c r="N190" s="386">
        <v>0</v>
      </c>
      <c r="O190" s="138">
        <v>0</v>
      </c>
    </row>
    <row r="191" spans="1:15" s="219" customFormat="1" ht="12" hidden="1">
      <c r="A191" s="175" t="s">
        <v>42</v>
      </c>
      <c r="B191" s="121">
        <v>0</v>
      </c>
      <c r="C191" s="135">
        <v>0</v>
      </c>
      <c r="D191" s="121">
        <v>0</v>
      </c>
      <c r="E191" s="135">
        <v>0</v>
      </c>
      <c r="F191" s="121">
        <v>0</v>
      </c>
      <c r="G191" s="121">
        <v>0</v>
      </c>
      <c r="H191" s="135">
        <v>0</v>
      </c>
      <c r="I191" s="121">
        <v>0</v>
      </c>
      <c r="J191" s="135">
        <v>0</v>
      </c>
      <c r="K191" s="121">
        <v>0</v>
      </c>
      <c r="L191" s="381">
        <v>0</v>
      </c>
      <c r="M191" s="135">
        <v>0</v>
      </c>
      <c r="N191" s="381">
        <v>0</v>
      </c>
      <c r="O191" s="135">
        <v>0</v>
      </c>
    </row>
    <row r="192" spans="1:15" s="219" customFormat="1" ht="12" hidden="1">
      <c r="A192" s="135" t="s">
        <v>43</v>
      </c>
      <c r="B192" s="175">
        <v>0</v>
      </c>
      <c r="C192" s="175">
        <v>0</v>
      </c>
      <c r="D192" s="175">
        <v>0</v>
      </c>
      <c r="E192" s="175">
        <v>0</v>
      </c>
      <c r="F192" s="175">
        <v>0</v>
      </c>
      <c r="G192" s="175">
        <v>0</v>
      </c>
      <c r="H192" s="175">
        <v>0</v>
      </c>
      <c r="I192" s="175">
        <v>0</v>
      </c>
      <c r="J192" s="175">
        <v>0</v>
      </c>
      <c r="K192" s="175">
        <v>0</v>
      </c>
      <c r="L192" s="387">
        <v>0</v>
      </c>
      <c r="M192" s="175">
        <v>0</v>
      </c>
      <c r="N192" s="387">
        <v>0</v>
      </c>
      <c r="O192" s="175">
        <v>0</v>
      </c>
    </row>
    <row r="193" spans="1:15" s="219" customFormat="1" ht="12" hidden="1">
      <c r="A193" s="138" t="s">
        <v>80</v>
      </c>
      <c r="B193" s="176">
        <v>0</v>
      </c>
      <c r="C193" s="176">
        <v>0</v>
      </c>
      <c r="D193" s="176">
        <v>0</v>
      </c>
      <c r="E193" s="176">
        <v>0</v>
      </c>
      <c r="F193" s="176">
        <v>0</v>
      </c>
      <c r="G193" s="176">
        <v>0</v>
      </c>
      <c r="H193" s="176">
        <v>0</v>
      </c>
      <c r="I193" s="176">
        <v>0</v>
      </c>
      <c r="J193" s="176">
        <v>0</v>
      </c>
      <c r="K193" s="176">
        <v>0</v>
      </c>
      <c r="L193" s="390">
        <v>0</v>
      </c>
      <c r="M193" s="176">
        <v>0</v>
      </c>
      <c r="N193" s="390">
        <v>0</v>
      </c>
      <c r="O193" s="176">
        <v>0</v>
      </c>
    </row>
    <row r="194" spans="1:15" s="219" customFormat="1" ht="12" hidden="1">
      <c r="A194" s="138" t="s">
        <v>45</v>
      </c>
      <c r="B194" s="176">
        <v>0</v>
      </c>
      <c r="C194" s="176">
        <v>0</v>
      </c>
      <c r="D194" s="176">
        <v>0</v>
      </c>
      <c r="E194" s="176">
        <v>0</v>
      </c>
      <c r="F194" s="176">
        <v>0</v>
      </c>
      <c r="G194" s="176">
        <v>0</v>
      </c>
      <c r="H194" s="176">
        <v>0</v>
      </c>
      <c r="I194" s="176">
        <v>0</v>
      </c>
      <c r="J194" s="176">
        <v>0</v>
      </c>
      <c r="K194" s="176">
        <v>0</v>
      </c>
      <c r="L194" s="390">
        <v>0</v>
      </c>
      <c r="M194" s="176">
        <v>0</v>
      </c>
      <c r="N194" s="390">
        <v>0</v>
      </c>
      <c r="O194" s="176">
        <v>0</v>
      </c>
    </row>
    <row r="195" spans="1:15" ht="12" hidden="1">
      <c r="A195" s="175" t="s">
        <v>33</v>
      </c>
      <c r="B195" s="170">
        <v>0</v>
      </c>
      <c r="C195" s="274">
        <v>0</v>
      </c>
      <c r="D195" s="170">
        <v>0</v>
      </c>
      <c r="E195" s="274">
        <v>0</v>
      </c>
      <c r="F195" s="170">
        <v>0</v>
      </c>
      <c r="G195" s="319">
        <v>0</v>
      </c>
      <c r="H195" s="320">
        <v>0</v>
      </c>
      <c r="I195" s="319">
        <v>0</v>
      </c>
      <c r="J195" s="320">
        <v>0</v>
      </c>
      <c r="K195" s="319">
        <v>0</v>
      </c>
      <c r="L195" s="170">
        <v>0</v>
      </c>
      <c r="M195" s="274">
        <v>0</v>
      </c>
      <c r="N195" s="170">
        <v>0</v>
      </c>
      <c r="O195" s="274">
        <v>0</v>
      </c>
    </row>
    <row r="196" spans="1:15" ht="12" hidden="1">
      <c r="A196" s="175" t="s">
        <v>34</v>
      </c>
      <c r="B196" s="170">
        <v>0</v>
      </c>
      <c r="C196" s="274">
        <v>0</v>
      </c>
      <c r="D196" s="170">
        <v>0</v>
      </c>
      <c r="E196" s="274">
        <v>0</v>
      </c>
      <c r="F196" s="170">
        <v>0</v>
      </c>
      <c r="G196" s="319">
        <v>0</v>
      </c>
      <c r="H196" s="320">
        <v>0</v>
      </c>
      <c r="I196" s="319">
        <v>0</v>
      </c>
      <c r="J196" s="320">
        <v>0</v>
      </c>
      <c r="K196" s="319">
        <v>0</v>
      </c>
      <c r="L196" s="170">
        <v>0</v>
      </c>
      <c r="M196" s="274">
        <v>0</v>
      </c>
      <c r="N196" s="170">
        <v>0</v>
      </c>
      <c r="O196" s="274">
        <v>0</v>
      </c>
    </row>
    <row r="197" spans="1:15" ht="12" hidden="1">
      <c r="A197" s="175" t="s">
        <v>35</v>
      </c>
      <c r="B197" s="170">
        <v>0</v>
      </c>
      <c r="C197" s="274">
        <v>0</v>
      </c>
      <c r="D197" s="170">
        <v>0</v>
      </c>
      <c r="E197" s="274">
        <v>0</v>
      </c>
      <c r="F197" s="170">
        <v>0</v>
      </c>
      <c r="G197" s="319">
        <v>0</v>
      </c>
      <c r="H197" s="320">
        <v>0</v>
      </c>
      <c r="I197" s="319">
        <v>0</v>
      </c>
      <c r="J197" s="320">
        <v>0</v>
      </c>
      <c r="K197" s="319">
        <v>0</v>
      </c>
      <c r="L197" s="170">
        <v>0</v>
      </c>
      <c r="M197" s="274">
        <v>0</v>
      </c>
      <c r="N197" s="170">
        <v>0</v>
      </c>
      <c r="O197" s="274">
        <v>0</v>
      </c>
    </row>
    <row r="198" spans="1:15" ht="12" hidden="1">
      <c r="A198" s="175" t="s">
        <v>36</v>
      </c>
      <c r="B198" s="170">
        <v>0</v>
      </c>
      <c r="C198" s="274">
        <v>0</v>
      </c>
      <c r="D198" s="170">
        <v>0</v>
      </c>
      <c r="E198" s="274">
        <v>0</v>
      </c>
      <c r="F198" s="170">
        <v>0</v>
      </c>
      <c r="G198" s="319">
        <v>0</v>
      </c>
      <c r="H198" s="320">
        <v>0</v>
      </c>
      <c r="I198" s="319">
        <v>0</v>
      </c>
      <c r="J198" s="320">
        <v>0</v>
      </c>
      <c r="K198" s="319">
        <v>0</v>
      </c>
      <c r="L198" s="170">
        <v>0</v>
      </c>
      <c r="M198" s="274">
        <v>0</v>
      </c>
      <c r="N198" s="170">
        <v>0</v>
      </c>
      <c r="O198" s="274">
        <v>0</v>
      </c>
    </row>
    <row r="199" spans="1:15" ht="12" hidden="1">
      <c r="A199" s="175" t="s">
        <v>37</v>
      </c>
      <c r="B199" s="170">
        <v>0</v>
      </c>
      <c r="C199" s="274">
        <v>0</v>
      </c>
      <c r="D199" s="170">
        <v>0</v>
      </c>
      <c r="E199" s="274">
        <v>0</v>
      </c>
      <c r="F199" s="170">
        <v>0</v>
      </c>
      <c r="G199" s="319">
        <v>0</v>
      </c>
      <c r="H199" s="320">
        <v>0</v>
      </c>
      <c r="I199" s="319">
        <v>0</v>
      </c>
      <c r="J199" s="320">
        <v>0</v>
      </c>
      <c r="K199" s="319">
        <v>0</v>
      </c>
      <c r="L199" s="170">
        <v>0</v>
      </c>
      <c r="M199" s="274">
        <v>0</v>
      </c>
      <c r="N199" s="170">
        <v>0</v>
      </c>
      <c r="O199" s="274">
        <v>0</v>
      </c>
    </row>
    <row r="200" spans="1:15" ht="12" hidden="1">
      <c r="A200" s="175" t="s">
        <v>38</v>
      </c>
      <c r="B200" s="170">
        <v>0</v>
      </c>
      <c r="C200" s="274">
        <v>0</v>
      </c>
      <c r="D200" s="170">
        <v>0</v>
      </c>
      <c r="E200" s="274">
        <v>0</v>
      </c>
      <c r="F200" s="170">
        <v>0</v>
      </c>
      <c r="G200" s="319">
        <v>0</v>
      </c>
      <c r="H200" s="320">
        <v>0</v>
      </c>
      <c r="I200" s="319">
        <v>0</v>
      </c>
      <c r="J200" s="320">
        <v>0</v>
      </c>
      <c r="K200" s="319">
        <v>0</v>
      </c>
      <c r="L200" s="170">
        <v>0</v>
      </c>
      <c r="M200" s="274">
        <v>0</v>
      </c>
      <c r="N200" s="170">
        <v>0</v>
      </c>
      <c r="O200" s="274">
        <v>0</v>
      </c>
    </row>
    <row r="201" spans="1:15" ht="12" hidden="1">
      <c r="A201" s="175" t="s">
        <v>79</v>
      </c>
      <c r="B201" s="170">
        <v>0</v>
      </c>
      <c r="C201" s="274">
        <v>0</v>
      </c>
      <c r="D201" s="170">
        <v>0</v>
      </c>
      <c r="E201" s="274">
        <v>0</v>
      </c>
      <c r="F201" s="170">
        <v>0</v>
      </c>
      <c r="G201" s="319">
        <v>0</v>
      </c>
      <c r="H201" s="320">
        <v>0</v>
      </c>
      <c r="I201" s="319">
        <v>0</v>
      </c>
      <c r="J201" s="320">
        <v>0</v>
      </c>
      <c r="K201" s="319">
        <v>0</v>
      </c>
      <c r="L201" s="170">
        <v>0</v>
      </c>
      <c r="M201" s="274">
        <v>0</v>
      </c>
      <c r="N201" s="170">
        <v>0</v>
      </c>
      <c r="O201" s="274">
        <v>0</v>
      </c>
    </row>
    <row r="202" spans="1:15" ht="12" hidden="1">
      <c r="A202" s="175" t="s">
        <v>40</v>
      </c>
      <c r="B202" s="170">
        <v>0</v>
      </c>
      <c r="C202" s="274">
        <v>0</v>
      </c>
      <c r="D202" s="170">
        <v>0</v>
      </c>
      <c r="E202" s="274">
        <v>0</v>
      </c>
      <c r="F202" s="170">
        <v>0</v>
      </c>
      <c r="G202" s="319">
        <v>0</v>
      </c>
      <c r="H202" s="320">
        <v>0</v>
      </c>
      <c r="I202" s="319">
        <v>0</v>
      </c>
      <c r="J202" s="320">
        <v>0</v>
      </c>
      <c r="K202" s="319">
        <v>0</v>
      </c>
      <c r="L202" s="170">
        <v>0</v>
      </c>
      <c r="M202" s="274">
        <v>0</v>
      </c>
      <c r="N202" s="170">
        <v>0</v>
      </c>
      <c r="O202" s="274">
        <v>0</v>
      </c>
    </row>
    <row r="203" spans="1:15" ht="12" hidden="1">
      <c r="A203" s="175" t="s">
        <v>41</v>
      </c>
      <c r="B203" s="170">
        <v>0</v>
      </c>
      <c r="C203" s="274">
        <v>0</v>
      </c>
      <c r="D203" s="170">
        <v>0</v>
      </c>
      <c r="E203" s="274">
        <v>0</v>
      </c>
      <c r="F203" s="170">
        <v>0</v>
      </c>
      <c r="G203" s="319">
        <v>0</v>
      </c>
      <c r="H203" s="320">
        <v>0</v>
      </c>
      <c r="I203" s="319">
        <v>0</v>
      </c>
      <c r="J203" s="320">
        <v>0</v>
      </c>
      <c r="K203" s="319">
        <v>0</v>
      </c>
      <c r="L203" s="170">
        <v>0</v>
      </c>
      <c r="M203" s="274">
        <v>0</v>
      </c>
      <c r="N203" s="170">
        <v>0</v>
      </c>
      <c r="O203" s="274">
        <v>0</v>
      </c>
    </row>
    <row r="204" spans="1:15" ht="12" hidden="1">
      <c r="A204" s="175" t="s">
        <v>42</v>
      </c>
      <c r="B204" s="170">
        <v>0</v>
      </c>
      <c r="C204" s="274">
        <v>0</v>
      </c>
      <c r="D204" s="170">
        <v>0</v>
      </c>
      <c r="E204" s="274">
        <v>0</v>
      </c>
      <c r="F204" s="170">
        <v>0</v>
      </c>
      <c r="G204" s="319">
        <v>0</v>
      </c>
      <c r="H204" s="320">
        <v>0</v>
      </c>
      <c r="I204" s="319">
        <v>0</v>
      </c>
      <c r="J204" s="320">
        <v>0</v>
      </c>
      <c r="K204" s="319">
        <v>0</v>
      </c>
      <c r="L204" s="170">
        <v>0</v>
      </c>
      <c r="M204" s="274">
        <v>0</v>
      </c>
      <c r="N204" s="170">
        <v>0</v>
      </c>
      <c r="O204" s="274">
        <v>0</v>
      </c>
    </row>
    <row r="205" spans="1:15" ht="12" hidden="1">
      <c r="A205" s="175" t="s">
        <v>43</v>
      </c>
      <c r="B205" s="170">
        <v>0</v>
      </c>
      <c r="C205" s="274">
        <v>0</v>
      </c>
      <c r="D205" s="170">
        <v>0</v>
      </c>
      <c r="E205" s="274">
        <v>0</v>
      </c>
      <c r="F205" s="170">
        <v>0</v>
      </c>
      <c r="G205" s="319">
        <v>0</v>
      </c>
      <c r="H205" s="320">
        <v>0</v>
      </c>
      <c r="I205" s="319">
        <v>0</v>
      </c>
      <c r="J205" s="320">
        <v>0</v>
      </c>
      <c r="K205" s="319">
        <v>0</v>
      </c>
      <c r="L205" s="170">
        <v>0</v>
      </c>
      <c r="M205" s="274">
        <v>0</v>
      </c>
      <c r="N205" s="170">
        <v>0</v>
      </c>
      <c r="O205" s="274">
        <v>0</v>
      </c>
    </row>
    <row r="206" spans="1:15" ht="12" hidden="1">
      <c r="A206" s="175" t="s">
        <v>80</v>
      </c>
      <c r="B206" s="170">
        <v>0</v>
      </c>
      <c r="C206" s="274">
        <v>0</v>
      </c>
      <c r="D206" s="170">
        <v>0</v>
      </c>
      <c r="E206" s="274">
        <v>0</v>
      </c>
      <c r="F206" s="170">
        <v>0</v>
      </c>
      <c r="G206" s="319">
        <v>0</v>
      </c>
      <c r="H206" s="320">
        <v>0</v>
      </c>
      <c r="I206" s="319">
        <v>0</v>
      </c>
      <c r="J206" s="320">
        <v>0</v>
      </c>
      <c r="K206" s="319">
        <v>0</v>
      </c>
      <c r="L206" s="170">
        <v>0</v>
      </c>
      <c r="M206" s="274">
        <v>0</v>
      </c>
      <c r="N206" s="170">
        <v>0</v>
      </c>
      <c r="O206" s="274">
        <v>0</v>
      </c>
    </row>
    <row r="207" spans="1:15" ht="12" hidden="1">
      <c r="A207" s="175" t="s">
        <v>45</v>
      </c>
      <c r="B207" s="170">
        <v>0</v>
      </c>
      <c r="C207" s="274">
        <v>0</v>
      </c>
      <c r="D207" s="170">
        <v>0</v>
      </c>
      <c r="E207" s="274">
        <v>0</v>
      </c>
      <c r="F207" s="170">
        <v>0</v>
      </c>
      <c r="G207" s="319">
        <v>0</v>
      </c>
      <c r="H207" s="320">
        <v>0</v>
      </c>
      <c r="I207" s="319">
        <v>0</v>
      </c>
      <c r="J207" s="320">
        <v>0</v>
      </c>
      <c r="K207" s="319">
        <v>0</v>
      </c>
      <c r="L207" s="170">
        <v>0</v>
      </c>
      <c r="M207" s="274">
        <v>0</v>
      </c>
      <c r="N207" s="170">
        <v>0</v>
      </c>
      <c r="O207" s="274">
        <v>0</v>
      </c>
    </row>
    <row r="208" ht="12">
      <c r="A208" s="360" t="s">
        <v>47</v>
      </c>
    </row>
    <row r="209" ht="12">
      <c r="A209" s="362" t="s">
        <v>78</v>
      </c>
    </row>
  </sheetData>
  <sheetProtection/>
  <mergeCells count="72">
    <mergeCell ref="A38:A40"/>
    <mergeCell ref="B38:F38"/>
    <mergeCell ref="G38:K38"/>
    <mergeCell ref="L38:O38"/>
    <mergeCell ref="B39:C39"/>
    <mergeCell ref="D39:E39"/>
    <mergeCell ref="F39:F40"/>
    <mergeCell ref="G39:H39"/>
    <mergeCell ref="I170:J170"/>
    <mergeCell ref="K170:K171"/>
    <mergeCell ref="F72:F73"/>
    <mergeCell ref="G72:H72"/>
    <mergeCell ref="I72:J72"/>
    <mergeCell ref="K72:K73"/>
    <mergeCell ref="I138:J138"/>
    <mergeCell ref="K138:K139"/>
    <mergeCell ref="I39:J39"/>
    <mergeCell ref="K39:K40"/>
    <mergeCell ref="L39:M39"/>
    <mergeCell ref="N39:O39"/>
    <mergeCell ref="L104:M104"/>
    <mergeCell ref="N104:O104"/>
    <mergeCell ref="A169:A171"/>
    <mergeCell ref="B169:F169"/>
    <mergeCell ref="G169:K169"/>
    <mergeCell ref="L169:O169"/>
    <mergeCell ref="B170:C170"/>
    <mergeCell ref="D170:E170"/>
    <mergeCell ref="L170:M170"/>
    <mergeCell ref="N170:O170"/>
    <mergeCell ref="F170:F171"/>
    <mergeCell ref="G170:H170"/>
    <mergeCell ref="A137:A139"/>
    <mergeCell ref="B137:F137"/>
    <mergeCell ref="G137:K137"/>
    <mergeCell ref="L137:O137"/>
    <mergeCell ref="B138:C138"/>
    <mergeCell ref="D138:E138"/>
    <mergeCell ref="F138:F139"/>
    <mergeCell ref="G138:H138"/>
    <mergeCell ref="L138:M138"/>
    <mergeCell ref="N138:O138"/>
    <mergeCell ref="A103:A105"/>
    <mergeCell ref="B103:F103"/>
    <mergeCell ref="G103:K103"/>
    <mergeCell ref="L103:O103"/>
    <mergeCell ref="B104:C104"/>
    <mergeCell ref="D104:E104"/>
    <mergeCell ref="F104:F105"/>
    <mergeCell ref="G104:H104"/>
    <mergeCell ref="I104:J104"/>
    <mergeCell ref="K104:K105"/>
    <mergeCell ref="F7:F8"/>
    <mergeCell ref="G7:H7"/>
    <mergeCell ref="L72:M72"/>
    <mergeCell ref="N72:O72"/>
    <mergeCell ref="A71:A73"/>
    <mergeCell ref="B71:F71"/>
    <mergeCell ref="G71:K71"/>
    <mergeCell ref="L71:O71"/>
    <mergeCell ref="B72:C72"/>
    <mergeCell ref="D72:E72"/>
    <mergeCell ref="I7:J7"/>
    <mergeCell ref="K7:K8"/>
    <mergeCell ref="L7:M7"/>
    <mergeCell ref="N7:O7"/>
    <mergeCell ref="A6:A8"/>
    <mergeCell ref="B6:F6"/>
    <mergeCell ref="G6:K6"/>
    <mergeCell ref="L6:O6"/>
    <mergeCell ref="B7:C7"/>
    <mergeCell ref="D7:E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4:K244"/>
  <sheetViews>
    <sheetView workbookViewId="0" topLeftCell="A230">
      <selection activeCell="F250" sqref="F250"/>
    </sheetView>
  </sheetViews>
  <sheetFormatPr defaultColWidth="11.421875" defaultRowHeight="12.75"/>
  <cols>
    <col min="1" max="1" width="20.7109375" style="107" customWidth="1"/>
    <col min="2" max="2" width="13.57421875" style="107" bestFit="1" customWidth="1"/>
    <col min="3" max="3" width="7.7109375" style="107" customWidth="1"/>
    <col min="4" max="4" width="11.8515625" style="107" bestFit="1" customWidth="1"/>
    <col min="5" max="5" width="5.7109375" style="107" bestFit="1" customWidth="1"/>
    <col min="6" max="6" width="13.140625" style="107" bestFit="1" customWidth="1"/>
    <col min="7" max="7" width="6.57421875" style="107" customWidth="1"/>
    <col min="8" max="8" width="8.8515625" style="435" customWidth="1"/>
    <col min="9" max="9" width="7.7109375" style="107" customWidth="1"/>
    <col min="10" max="16384" width="11.421875" style="107" customWidth="1"/>
  </cols>
  <sheetData>
    <row r="3" ht="39" customHeight="1"/>
    <row r="4" ht="12.75">
      <c r="A4" s="104" t="s">
        <v>319</v>
      </c>
    </row>
    <row r="5" ht="12.75">
      <c r="A5" s="105" t="s">
        <v>17</v>
      </c>
    </row>
    <row r="6" ht="12.75">
      <c r="A6" s="106">
        <v>2013</v>
      </c>
    </row>
    <row r="7" ht="3.75" customHeight="1"/>
    <row r="8" spans="1:9" ht="27.75" customHeight="1">
      <c r="A8" s="656" t="s">
        <v>1</v>
      </c>
      <c r="B8" s="688" t="s">
        <v>167</v>
      </c>
      <c r="C8" s="688"/>
      <c r="D8" s="688" t="s">
        <v>168</v>
      </c>
      <c r="E8" s="688"/>
      <c r="F8" s="688" t="s">
        <v>76</v>
      </c>
      <c r="G8" s="688"/>
      <c r="H8" s="688" t="s">
        <v>75</v>
      </c>
      <c r="I8" s="688"/>
    </row>
    <row r="9" spans="1:9" ht="16.5" customHeight="1">
      <c r="A9" s="657"/>
      <c r="B9" s="313" t="s">
        <v>15</v>
      </c>
      <c r="C9" s="313" t="s">
        <v>0</v>
      </c>
      <c r="D9" s="313" t="s">
        <v>15</v>
      </c>
      <c r="E9" s="313" t="s">
        <v>0</v>
      </c>
      <c r="F9" s="313" t="s">
        <v>77</v>
      </c>
      <c r="G9" s="313" t="s">
        <v>0</v>
      </c>
      <c r="H9" s="436" t="s">
        <v>90</v>
      </c>
      <c r="I9" s="334" t="s">
        <v>0</v>
      </c>
    </row>
    <row r="10" spans="1:9" ht="12.75">
      <c r="A10" s="182" t="s">
        <v>131</v>
      </c>
      <c r="B10" s="439">
        <v>20365.48722279045</v>
      </c>
      <c r="C10" s="440">
        <v>24.271633002603934</v>
      </c>
      <c r="D10" s="439">
        <v>12716.133060981432</v>
      </c>
      <c r="E10" s="440">
        <v>19.89693742992277</v>
      </c>
      <c r="F10" s="439">
        <f>+H10*D10</f>
        <v>106460.26803205928</v>
      </c>
      <c r="G10" s="440">
        <f>+I10</f>
        <v>13.688991261521593</v>
      </c>
      <c r="H10" s="440">
        <v>8.372063073067801</v>
      </c>
      <c r="I10" s="440">
        <v>13.688991261521593</v>
      </c>
    </row>
    <row r="11" spans="1:9" ht="12.75">
      <c r="A11" s="109" t="s">
        <v>24</v>
      </c>
      <c r="B11" s="314">
        <v>2205.7781673648446</v>
      </c>
      <c r="C11" s="315">
        <v>52.03138906852435</v>
      </c>
      <c r="D11" s="314">
        <v>1875.830087739552</v>
      </c>
      <c r="E11" s="315">
        <v>52.185377576569614</v>
      </c>
      <c r="F11" s="314">
        <f>+H11*D11</f>
        <v>24889.47081736319</v>
      </c>
      <c r="G11" s="315">
        <f>+I11</f>
        <v>13.620389681861706</v>
      </c>
      <c r="H11" s="315">
        <v>13.268510287813951</v>
      </c>
      <c r="I11" s="315">
        <v>13.620389681861706</v>
      </c>
    </row>
    <row r="12" spans="1:9" ht="12.75" hidden="1">
      <c r="A12" s="109" t="s">
        <v>25</v>
      </c>
      <c r="B12" s="314">
        <v>0</v>
      </c>
      <c r="C12" s="315">
        <v>0</v>
      </c>
      <c r="D12" s="314">
        <v>0</v>
      </c>
      <c r="E12" s="315">
        <v>0</v>
      </c>
      <c r="F12" s="314">
        <f aca="true" t="shared" si="0" ref="F12:F32">+H12*D12</f>
        <v>0</v>
      </c>
      <c r="G12" s="315">
        <f aca="true" t="shared" si="1" ref="G12:G32">+I12</f>
        <v>0</v>
      </c>
      <c r="H12" s="315">
        <v>0</v>
      </c>
      <c r="I12" s="315">
        <v>0</v>
      </c>
    </row>
    <row r="13" spans="1:9" ht="12.75">
      <c r="A13" s="110" t="s">
        <v>26</v>
      </c>
      <c r="B13" s="437">
        <v>58.11402500689528</v>
      </c>
      <c r="C13" s="438">
        <v>99.56888193218953</v>
      </c>
      <c r="D13" s="437">
        <v>58.11402500689528</v>
      </c>
      <c r="E13" s="438">
        <v>99.56888193218953</v>
      </c>
      <c r="F13" s="437">
        <f t="shared" si="0"/>
        <v>697.3683000827434</v>
      </c>
      <c r="G13" s="438">
        <f t="shared" si="1"/>
        <v>0</v>
      </c>
      <c r="H13" s="438">
        <v>12</v>
      </c>
      <c r="I13" s="438">
        <v>0</v>
      </c>
    </row>
    <row r="14" spans="1:9" ht="12.75">
      <c r="A14" s="109" t="s">
        <v>27</v>
      </c>
      <c r="B14" s="314">
        <v>66.06050779749975</v>
      </c>
      <c r="C14" s="315">
        <v>66.40481265101712</v>
      </c>
      <c r="D14" s="314">
        <v>62.38392070214122</v>
      </c>
      <c r="E14" s="315">
        <v>69.74278642634107</v>
      </c>
      <c r="F14" s="314">
        <f t="shared" si="0"/>
        <v>615.5264194787894</v>
      </c>
      <c r="G14" s="315">
        <f t="shared" si="1"/>
        <v>15.594581868026427</v>
      </c>
      <c r="H14" s="315">
        <v>9.866747914381447</v>
      </c>
      <c r="I14" s="315">
        <v>15.594581868026427</v>
      </c>
    </row>
    <row r="15" spans="1:9" ht="12.75">
      <c r="A15" s="110" t="s">
        <v>28</v>
      </c>
      <c r="B15" s="437">
        <v>230.5935961380651</v>
      </c>
      <c r="C15" s="438">
        <v>73.96600402737235</v>
      </c>
      <c r="D15" s="437">
        <v>230.5935961380651</v>
      </c>
      <c r="E15" s="438">
        <v>73.96600402737235</v>
      </c>
      <c r="F15" s="437">
        <f t="shared" si="0"/>
        <v>2831.7524456569063</v>
      </c>
      <c r="G15" s="438">
        <f t="shared" si="1"/>
        <v>11.203786342835006</v>
      </c>
      <c r="H15" s="438">
        <v>12.280273576901195</v>
      </c>
      <c r="I15" s="438">
        <v>11.203786342835006</v>
      </c>
    </row>
    <row r="16" spans="1:9" ht="12.75">
      <c r="A16" s="109" t="s">
        <v>29</v>
      </c>
      <c r="B16" s="314">
        <v>601.763271196882</v>
      </c>
      <c r="C16" s="315">
        <v>79.41060557426769</v>
      </c>
      <c r="D16" s="314">
        <v>601.763271196882</v>
      </c>
      <c r="E16" s="315">
        <v>79.41060557426769</v>
      </c>
      <c r="F16" s="314">
        <f t="shared" si="0"/>
        <v>981.8813714310289</v>
      </c>
      <c r="G16" s="315">
        <f t="shared" si="1"/>
        <v>38.8567367172858</v>
      </c>
      <c r="H16" s="315">
        <v>1.6316738133221522</v>
      </c>
      <c r="I16" s="315">
        <v>38.8567367172858</v>
      </c>
    </row>
    <row r="17" spans="1:9" ht="12.75">
      <c r="A17" s="110" t="s">
        <v>30</v>
      </c>
      <c r="B17" s="437">
        <v>447.413879707556</v>
      </c>
      <c r="C17" s="438">
        <v>73.00777107835569</v>
      </c>
      <c r="D17" s="437">
        <v>447.413879707556</v>
      </c>
      <c r="E17" s="438">
        <v>73.00777107835569</v>
      </c>
      <c r="F17" s="437">
        <f t="shared" si="0"/>
        <v>2820.27354570637</v>
      </c>
      <c r="G17" s="438">
        <f t="shared" si="1"/>
        <v>51.37594532562325</v>
      </c>
      <c r="H17" s="438">
        <v>6.303500346367866</v>
      </c>
      <c r="I17" s="438">
        <v>51.37594532562325</v>
      </c>
    </row>
    <row r="18" spans="1:9" ht="12.75">
      <c r="A18" s="109" t="s">
        <v>31</v>
      </c>
      <c r="B18" s="314">
        <v>2.6416825852141876</v>
      </c>
      <c r="C18" s="315">
        <v>95.15058309337081</v>
      </c>
      <c r="D18" s="314">
        <v>0</v>
      </c>
      <c r="E18" s="315">
        <v>0</v>
      </c>
      <c r="F18" s="314">
        <f t="shared" si="0"/>
        <v>0</v>
      </c>
      <c r="G18" s="315">
        <f t="shared" si="1"/>
        <v>0</v>
      </c>
      <c r="H18" s="315">
        <v>0</v>
      </c>
      <c r="I18" s="315">
        <v>0</v>
      </c>
    </row>
    <row r="19" spans="1:9" ht="12.75">
      <c r="A19" s="110" t="s">
        <v>32</v>
      </c>
      <c r="B19" s="437">
        <v>2244.426259748702</v>
      </c>
      <c r="C19" s="438">
        <v>59.46697567382696</v>
      </c>
      <c r="D19" s="437">
        <v>2147.399744029278</v>
      </c>
      <c r="E19" s="438">
        <v>60.869540745785635</v>
      </c>
      <c r="F19" s="437">
        <f t="shared" si="0"/>
        <v>10060.011689133866</v>
      </c>
      <c r="G19" s="438">
        <f t="shared" si="1"/>
        <v>28.68978299174318</v>
      </c>
      <c r="H19" s="438">
        <v>4.684741030218129</v>
      </c>
      <c r="I19" s="438">
        <v>28.68978299174318</v>
      </c>
    </row>
    <row r="20" spans="1:9" ht="12.75">
      <c r="A20" s="109" t="s">
        <v>33</v>
      </c>
      <c r="B20" s="314">
        <v>2644.6971097883597</v>
      </c>
      <c r="C20" s="315">
        <v>60.546158760302625</v>
      </c>
      <c r="D20" s="314">
        <v>2150.4746494047617</v>
      </c>
      <c r="E20" s="315">
        <v>73.38388312501436</v>
      </c>
      <c r="F20" s="314">
        <f t="shared" si="0"/>
        <v>26707.476279761908</v>
      </c>
      <c r="G20" s="315">
        <f t="shared" si="1"/>
        <v>4.591672731218875</v>
      </c>
      <c r="H20" s="315">
        <v>12.419340208057962</v>
      </c>
      <c r="I20" s="315">
        <v>4.591672731218875</v>
      </c>
    </row>
    <row r="21" spans="1:9" ht="12.75">
      <c r="A21" s="110" t="s">
        <v>34</v>
      </c>
      <c r="B21" s="437">
        <v>4186.5988072380915</v>
      </c>
      <c r="C21" s="438">
        <v>96.68846556683353</v>
      </c>
      <c r="D21" s="437">
        <v>54.8027748876414</v>
      </c>
      <c r="E21" s="438">
        <v>71.99443761180983</v>
      </c>
      <c r="F21" s="437">
        <f t="shared" si="0"/>
        <v>1112.2988037306388</v>
      </c>
      <c r="G21" s="438">
        <f t="shared" si="1"/>
        <v>15.920335615440603</v>
      </c>
      <c r="H21" s="438">
        <v>20.296395684545416</v>
      </c>
      <c r="I21" s="438">
        <v>15.920335615440603</v>
      </c>
    </row>
    <row r="22" spans="1:9" ht="12.75">
      <c r="A22" s="109" t="s">
        <v>35</v>
      </c>
      <c r="B22" s="314">
        <v>15.192307692307692</v>
      </c>
      <c r="C22" s="315">
        <v>98.34066338981738</v>
      </c>
      <c r="D22" s="314">
        <v>15.168</v>
      </c>
      <c r="E22" s="315">
        <v>98.34066338981737</v>
      </c>
      <c r="F22" s="314">
        <f t="shared" si="0"/>
        <v>65.32692307692308</v>
      </c>
      <c r="G22" s="315">
        <f t="shared" si="1"/>
        <v>0</v>
      </c>
      <c r="H22" s="315">
        <v>4.306891025641026</v>
      </c>
      <c r="I22" s="315">
        <v>0</v>
      </c>
    </row>
    <row r="23" spans="1:9" ht="12.75">
      <c r="A23" s="110" t="s">
        <v>36</v>
      </c>
      <c r="B23" s="437">
        <v>35.7936507936508</v>
      </c>
      <c r="C23" s="438">
        <v>98.2383634493932</v>
      </c>
      <c r="D23" s="437">
        <v>35.7936507936508</v>
      </c>
      <c r="E23" s="438">
        <v>98.2383634493932</v>
      </c>
      <c r="F23" s="437">
        <f t="shared" si="0"/>
        <v>0</v>
      </c>
      <c r="G23" s="438">
        <f t="shared" si="1"/>
        <v>0</v>
      </c>
      <c r="H23" s="438">
        <v>0</v>
      </c>
      <c r="I23" s="438">
        <v>0</v>
      </c>
    </row>
    <row r="24" spans="1:9" ht="12.75">
      <c r="A24" s="109" t="s">
        <v>37</v>
      </c>
      <c r="B24" s="314">
        <v>163.0344697505541</v>
      </c>
      <c r="C24" s="315">
        <v>99.21178352824703</v>
      </c>
      <c r="D24" s="314">
        <v>163.0344697505541</v>
      </c>
      <c r="E24" s="315">
        <v>99.21178352824703</v>
      </c>
      <c r="F24" s="314">
        <f t="shared" si="0"/>
        <v>433.6716895364739</v>
      </c>
      <c r="G24" s="315">
        <f t="shared" si="1"/>
        <v>0</v>
      </c>
      <c r="H24" s="315">
        <v>2.6599999999999997</v>
      </c>
      <c r="I24" s="315">
        <v>0</v>
      </c>
    </row>
    <row r="25" spans="1:9" ht="12.75">
      <c r="A25" s="110" t="s">
        <v>38</v>
      </c>
      <c r="B25" s="437">
        <v>419.9307692307692</v>
      </c>
      <c r="C25" s="438">
        <v>57.97251256735804</v>
      </c>
      <c r="D25" s="437">
        <v>419.7536846153846</v>
      </c>
      <c r="E25" s="438">
        <v>57.97348626294133</v>
      </c>
      <c r="F25" s="437">
        <f t="shared" si="0"/>
        <v>2970.592723076923</v>
      </c>
      <c r="G25" s="438">
        <f t="shared" si="1"/>
        <v>33.258051604078766</v>
      </c>
      <c r="H25" s="438">
        <v>7.0769902253480925</v>
      </c>
      <c r="I25" s="438">
        <v>33.258051604078766</v>
      </c>
    </row>
    <row r="26" spans="1:9" ht="12.75">
      <c r="A26" s="109" t="s">
        <v>79</v>
      </c>
      <c r="B26" s="314">
        <v>2435.1115199538754</v>
      </c>
      <c r="C26" s="315">
        <v>33.55254466528608</v>
      </c>
      <c r="D26" s="314">
        <v>1134.1017146376496</v>
      </c>
      <c r="E26" s="315">
        <v>38.76471142271756</v>
      </c>
      <c r="F26" s="314">
        <f t="shared" si="0"/>
        <v>14309.84983369118</v>
      </c>
      <c r="G26" s="315">
        <f t="shared" si="1"/>
        <v>20.88144302651343</v>
      </c>
      <c r="H26" s="315">
        <v>12.617783439524416</v>
      </c>
      <c r="I26" s="315">
        <v>20.88144302651343</v>
      </c>
    </row>
    <row r="27" spans="1:9" ht="12.75">
      <c r="A27" s="110" t="s">
        <v>40</v>
      </c>
      <c r="B27" s="437">
        <v>2495.956077858919</v>
      </c>
      <c r="C27" s="438">
        <v>38.8997130164801</v>
      </c>
      <c r="D27" s="437">
        <v>1437.0978451615156</v>
      </c>
      <c r="E27" s="438">
        <v>38.300947016126386</v>
      </c>
      <c r="F27" s="437">
        <f t="shared" si="0"/>
        <v>8164.210732131028</v>
      </c>
      <c r="G27" s="438">
        <f t="shared" si="1"/>
        <v>40.59449996112917</v>
      </c>
      <c r="H27" s="438">
        <v>5.681040271279128</v>
      </c>
      <c r="I27" s="438">
        <v>40.59449996112917</v>
      </c>
    </row>
    <row r="28" spans="1:9" ht="12.75">
      <c r="A28" s="109" t="s">
        <v>41</v>
      </c>
      <c r="B28" s="314">
        <v>422.40705288162684</v>
      </c>
      <c r="C28" s="315">
        <v>51.16542525252361</v>
      </c>
      <c r="D28" s="314">
        <v>402.2871765240807</v>
      </c>
      <c r="E28" s="315">
        <v>53.529464122785065</v>
      </c>
      <c r="F28" s="314">
        <f t="shared" si="0"/>
        <v>1341.9041211167878</v>
      </c>
      <c r="G28" s="315">
        <f t="shared" si="1"/>
        <v>17.63223943119127</v>
      </c>
      <c r="H28" s="315">
        <v>3.335687040067662</v>
      </c>
      <c r="I28" s="315">
        <v>17.63223943119127</v>
      </c>
    </row>
    <row r="29" spans="1:9" ht="12.75" hidden="1">
      <c r="A29" s="110" t="s">
        <v>42</v>
      </c>
      <c r="B29" s="437">
        <v>0</v>
      </c>
      <c r="C29" s="438">
        <v>0</v>
      </c>
      <c r="D29" s="437">
        <v>0</v>
      </c>
      <c r="E29" s="438">
        <v>0</v>
      </c>
      <c r="F29" s="437">
        <f t="shared" si="0"/>
        <v>0</v>
      </c>
      <c r="G29" s="438">
        <f t="shared" si="1"/>
        <v>0</v>
      </c>
      <c r="H29" s="438">
        <v>0</v>
      </c>
      <c r="I29" s="438">
        <v>0</v>
      </c>
    </row>
    <row r="30" spans="1:9" ht="12.75">
      <c r="A30" s="110" t="s">
        <v>43</v>
      </c>
      <c r="B30" s="437">
        <v>149.18148086988197</v>
      </c>
      <c r="C30" s="438">
        <v>68.86500871526027</v>
      </c>
      <c r="D30" s="437">
        <v>90.84545929726067</v>
      </c>
      <c r="E30" s="438">
        <v>98.89354865348153</v>
      </c>
      <c r="F30" s="437">
        <f t="shared" si="0"/>
        <v>404.87847255831963</v>
      </c>
      <c r="G30" s="438">
        <f t="shared" si="1"/>
        <v>0</v>
      </c>
      <c r="H30" s="438">
        <v>4.456782713085234</v>
      </c>
      <c r="I30" s="438">
        <v>0</v>
      </c>
    </row>
    <row r="31" spans="1:9" ht="12.75">
      <c r="A31" s="253" t="s">
        <v>80</v>
      </c>
      <c r="B31" s="316">
        <v>1540.792587186754</v>
      </c>
      <c r="C31" s="317">
        <v>33.167980595249894</v>
      </c>
      <c r="D31" s="316">
        <v>1389.275111388562</v>
      </c>
      <c r="E31" s="317">
        <v>34.95575167208286</v>
      </c>
      <c r="F31" s="316">
        <f t="shared" si="0"/>
        <v>8053.773864526219</v>
      </c>
      <c r="G31" s="317">
        <f t="shared" si="1"/>
        <v>36.8324175150282</v>
      </c>
      <c r="H31" s="317">
        <v>5.79710512230841</v>
      </c>
      <c r="I31" s="317">
        <v>36.8324175150282</v>
      </c>
    </row>
    <row r="32" spans="1:9" ht="12.75" hidden="1">
      <c r="A32" s="253" t="s">
        <v>45</v>
      </c>
      <c r="B32" s="316">
        <v>0</v>
      </c>
      <c r="C32" s="317">
        <v>0</v>
      </c>
      <c r="D32" s="316">
        <v>0</v>
      </c>
      <c r="E32" s="317">
        <v>0</v>
      </c>
      <c r="F32" s="316">
        <f t="shared" si="0"/>
        <v>0</v>
      </c>
      <c r="G32" s="317">
        <f t="shared" si="1"/>
        <v>0</v>
      </c>
      <c r="H32" s="317">
        <v>0</v>
      </c>
      <c r="I32" s="317">
        <v>0</v>
      </c>
    </row>
    <row r="33" ht="12.75">
      <c r="A33" s="112" t="s">
        <v>47</v>
      </c>
    </row>
    <row r="34" ht="12.75">
      <c r="A34" s="113" t="s">
        <v>78</v>
      </c>
    </row>
    <row r="37" ht="66" customHeight="1"/>
    <row r="38" ht="12.75">
      <c r="A38" s="104" t="s">
        <v>320</v>
      </c>
    </row>
    <row r="39" ht="12.75">
      <c r="A39" s="105" t="s">
        <v>17</v>
      </c>
    </row>
    <row r="40" ht="12.75">
      <c r="A40" s="106">
        <v>2013</v>
      </c>
    </row>
    <row r="41" ht="5.25" customHeight="1"/>
    <row r="42" spans="1:9" ht="27" customHeight="1">
      <c r="A42" s="656" t="s">
        <v>1</v>
      </c>
      <c r="B42" s="688" t="s">
        <v>167</v>
      </c>
      <c r="C42" s="688"/>
      <c r="D42" s="688" t="s">
        <v>168</v>
      </c>
      <c r="E42" s="688"/>
      <c r="F42" s="688" t="s">
        <v>76</v>
      </c>
      <c r="G42" s="688"/>
      <c r="H42" s="688" t="s">
        <v>75</v>
      </c>
      <c r="I42" s="688"/>
    </row>
    <row r="43" spans="1:9" ht="16.5" customHeight="1">
      <c r="A43" s="739"/>
      <c r="B43" s="582" t="s">
        <v>15</v>
      </c>
      <c r="C43" s="582" t="s">
        <v>0</v>
      </c>
      <c r="D43" s="582" t="s">
        <v>15</v>
      </c>
      <c r="E43" s="582" t="s">
        <v>0</v>
      </c>
      <c r="F43" s="582" t="s">
        <v>77</v>
      </c>
      <c r="G43" s="582" t="s">
        <v>0</v>
      </c>
      <c r="H43" s="740" t="s">
        <v>90</v>
      </c>
      <c r="I43" s="741" t="s">
        <v>0</v>
      </c>
    </row>
    <row r="44" spans="1:10" ht="12.75">
      <c r="A44" s="182" t="s">
        <v>131</v>
      </c>
      <c r="B44" s="439">
        <v>96788.69326071194</v>
      </c>
      <c r="C44" s="440">
        <v>13.721174267602656</v>
      </c>
      <c r="D44" s="439">
        <v>79035.41202113744</v>
      </c>
      <c r="E44" s="440">
        <v>15.075055231077275</v>
      </c>
      <c r="F44" s="439">
        <f>+H44*D44</f>
        <v>72955.63653936685</v>
      </c>
      <c r="G44" s="440">
        <f>+I44</f>
        <v>16.914637556097055</v>
      </c>
      <c r="H44" s="440">
        <v>0.9230752984479338</v>
      </c>
      <c r="I44" s="440">
        <v>16.914637556097055</v>
      </c>
      <c r="J44" s="435"/>
    </row>
    <row r="45" spans="1:11" ht="12.75">
      <c r="A45" s="109" t="s">
        <v>24</v>
      </c>
      <c r="B45" s="314">
        <v>17298.410850278367</v>
      </c>
      <c r="C45" s="315"/>
      <c r="D45" s="314">
        <v>8866.993867676541</v>
      </c>
      <c r="E45" s="315">
        <v>35.63759875003231</v>
      </c>
      <c r="F45" s="314">
        <f>+H45*D45</f>
        <v>5616.949250817597</v>
      </c>
      <c r="G45" s="315">
        <f>+I45</f>
        <v>36.280476486517706</v>
      </c>
      <c r="H45" s="315">
        <v>0.633467140570994</v>
      </c>
      <c r="I45" s="315">
        <v>36.280476486517706</v>
      </c>
      <c r="J45" s="435"/>
      <c r="K45" s="736"/>
    </row>
    <row r="46" spans="1:11" ht="12.75" hidden="1">
      <c r="A46" s="109" t="s">
        <v>25</v>
      </c>
      <c r="B46" s="314">
        <v>0</v>
      </c>
      <c r="C46" s="315">
        <v>0</v>
      </c>
      <c r="D46" s="314">
        <v>0</v>
      </c>
      <c r="E46" s="315">
        <v>0</v>
      </c>
      <c r="F46" s="314">
        <f>+H46*D46</f>
        <v>0</v>
      </c>
      <c r="G46" s="315">
        <f>+I46</f>
        <v>0</v>
      </c>
      <c r="H46" s="315">
        <v>0</v>
      </c>
      <c r="I46" s="315">
        <v>0</v>
      </c>
      <c r="J46" s="435"/>
      <c r="K46" s="736"/>
    </row>
    <row r="47" spans="1:11" ht="12.75">
      <c r="A47" s="110" t="s">
        <v>26</v>
      </c>
      <c r="B47" s="437">
        <v>1277.3713353470853</v>
      </c>
      <c r="C47" s="438">
        <v>48.842053169112276</v>
      </c>
      <c r="D47" s="437">
        <v>1275.7164949662529</v>
      </c>
      <c r="E47" s="438">
        <v>48.91310111188755</v>
      </c>
      <c r="F47" s="437">
        <f>+H47*D47</f>
        <v>363.5833546607802</v>
      </c>
      <c r="G47" s="438">
        <f>+I47</f>
        <v>38.75868391702118</v>
      </c>
      <c r="H47" s="438">
        <v>0.28500325589221</v>
      </c>
      <c r="I47" s="438">
        <v>38.75868391702118</v>
      </c>
      <c r="J47" s="435"/>
      <c r="K47" s="736"/>
    </row>
    <row r="48" spans="1:11" ht="12.75">
      <c r="A48" s="109" t="s">
        <v>27</v>
      </c>
      <c r="B48" s="314">
        <v>4246.837745593005</v>
      </c>
      <c r="C48" s="315">
        <v>41.16889091197684</v>
      </c>
      <c r="D48" s="314">
        <v>2261.314770637226</v>
      </c>
      <c r="E48" s="315">
        <v>46.47607232706013</v>
      </c>
      <c r="F48" s="314">
        <f>+H48*D48</f>
        <v>1702.0381760071914</v>
      </c>
      <c r="G48" s="315">
        <f>+I48</f>
        <v>16.403658619123213</v>
      </c>
      <c r="H48" s="315">
        <v>0.7526763624895823</v>
      </c>
      <c r="I48" s="315">
        <v>16.403658619123213</v>
      </c>
      <c r="J48" s="435"/>
      <c r="K48" s="736"/>
    </row>
    <row r="49" spans="1:11" ht="12.75">
      <c r="A49" s="110" t="s">
        <v>28</v>
      </c>
      <c r="B49" s="437">
        <v>1475.7460110372444</v>
      </c>
      <c r="C49" s="438">
        <v>65.8084677637382</v>
      </c>
      <c r="D49" s="437">
        <v>499.68117277425085</v>
      </c>
      <c r="E49" s="438">
        <v>43.03353003112161</v>
      </c>
      <c r="F49" s="437">
        <f>+H49*D49</f>
        <v>310.20728865274845</v>
      </c>
      <c r="G49" s="438">
        <f>+I49</f>
        <v>29.744796470216755</v>
      </c>
      <c r="H49" s="438">
        <v>0.6208104398460013</v>
      </c>
      <c r="I49" s="438">
        <v>29.744796470216755</v>
      </c>
      <c r="J49" s="435"/>
      <c r="K49" s="736"/>
    </row>
    <row r="50" spans="1:11" ht="12.75">
      <c r="A50" s="109" t="s">
        <v>29</v>
      </c>
      <c r="B50" s="314">
        <v>2974.4450590530364</v>
      </c>
      <c r="C50" s="315">
        <v>42.793738197397055</v>
      </c>
      <c r="D50" s="314">
        <v>2593.853149985591</v>
      </c>
      <c r="E50" s="315">
        <v>44.30660234654313</v>
      </c>
      <c r="F50" s="314">
        <f>+H50*D50</f>
        <v>1473.8877288155334</v>
      </c>
      <c r="G50" s="315">
        <f>+I50</f>
        <v>24.077628672786886</v>
      </c>
      <c r="H50" s="315">
        <v>0.5682232738671891</v>
      </c>
      <c r="I50" s="315">
        <v>24.077628672786886</v>
      </c>
      <c r="J50" s="435"/>
      <c r="K50" s="736"/>
    </row>
    <row r="51" spans="1:11" ht="12.75">
      <c r="A51" s="110" t="s">
        <v>30</v>
      </c>
      <c r="B51" s="437">
        <v>9623.121044426753</v>
      </c>
      <c r="C51" s="438">
        <v>76.28569607951115</v>
      </c>
      <c r="D51" s="437">
        <v>9580.973062186105</v>
      </c>
      <c r="E51" s="438">
        <v>76.61959530955717</v>
      </c>
      <c r="F51" s="437">
        <f>+H51*D51</f>
        <v>18696.11277527205</v>
      </c>
      <c r="G51" s="438">
        <f>+I51</f>
        <v>5.869268594296332</v>
      </c>
      <c r="H51" s="438">
        <v>1.9513793279579608</v>
      </c>
      <c r="I51" s="438">
        <v>5.869268594296332</v>
      </c>
      <c r="J51" s="435"/>
      <c r="K51" s="736"/>
    </row>
    <row r="52" spans="1:11" ht="12.75">
      <c r="A52" s="109" t="s">
        <v>31</v>
      </c>
      <c r="B52" s="314">
        <v>20.82630227828165</v>
      </c>
      <c r="C52" s="315">
        <v>59.8980663894868</v>
      </c>
      <c r="D52" s="314">
        <v>20.708537809629867</v>
      </c>
      <c r="E52" s="315">
        <v>60.12343788825804</v>
      </c>
      <c r="F52" s="314">
        <f>+H52*D52</f>
        <v>2.9499662182436994</v>
      </c>
      <c r="G52" s="315">
        <f>+I52</f>
        <v>83.5435165441004</v>
      </c>
      <c r="H52" s="315">
        <v>0.14245169047482958</v>
      </c>
      <c r="I52" s="315">
        <v>83.5435165441004</v>
      </c>
      <c r="J52" s="435"/>
      <c r="K52" s="736"/>
    </row>
    <row r="53" spans="1:11" ht="12.75">
      <c r="A53" s="110" t="s">
        <v>32</v>
      </c>
      <c r="B53" s="437">
        <v>2924.817672043019</v>
      </c>
      <c r="C53" s="438">
        <v>45.790873059965335</v>
      </c>
      <c r="D53" s="437">
        <v>2356.2595167084455</v>
      </c>
      <c r="E53" s="438">
        <v>55.10619526841995</v>
      </c>
      <c r="F53" s="437">
        <f>+H53*D53</f>
        <v>1460.6273750492653</v>
      </c>
      <c r="G53" s="438">
        <f>+I53</f>
        <v>29.693857472888368</v>
      </c>
      <c r="H53" s="438">
        <v>0.6198924034860451</v>
      </c>
      <c r="I53" s="438">
        <v>29.693857472888368</v>
      </c>
      <c r="J53" s="435"/>
      <c r="K53" s="736"/>
    </row>
    <row r="54" spans="1:11" ht="12.75">
      <c r="A54" s="109" t="s">
        <v>33</v>
      </c>
      <c r="B54" s="314">
        <v>8006.71361111111</v>
      </c>
      <c r="C54" s="315">
        <v>30.780723696584516</v>
      </c>
      <c r="D54" s="314">
        <v>7372.057380425926</v>
      </c>
      <c r="E54" s="315">
        <v>32.46994342586244</v>
      </c>
      <c r="F54" s="314">
        <f>+H54*D54</f>
        <v>10940.663567212303</v>
      </c>
      <c r="G54" s="315">
        <f>+I54</f>
        <v>23.22941568659618</v>
      </c>
      <c r="H54" s="315">
        <v>1.484071949339629</v>
      </c>
      <c r="I54" s="315">
        <v>23.22941568659618</v>
      </c>
      <c r="J54" s="435"/>
      <c r="K54" s="736"/>
    </row>
    <row r="55" spans="1:11" ht="12.75">
      <c r="A55" s="110" t="s">
        <v>34</v>
      </c>
      <c r="B55" s="437">
        <v>26.32176539614934</v>
      </c>
      <c r="C55" s="438">
        <v>98.08203848171769</v>
      </c>
      <c r="D55" s="437">
        <v>26.32176539614934</v>
      </c>
      <c r="E55" s="438">
        <v>98.08203848171769</v>
      </c>
      <c r="F55" s="437">
        <f>+H55*D55</f>
        <v>13.16088269807467</v>
      </c>
      <c r="G55" s="438">
        <f>+I55</f>
        <v>0</v>
      </c>
      <c r="H55" s="438">
        <v>0.5</v>
      </c>
      <c r="I55" s="438">
        <v>0</v>
      </c>
      <c r="J55" s="435"/>
      <c r="K55" s="736"/>
    </row>
    <row r="56" spans="1:11" ht="12.75">
      <c r="A56" s="109" t="s">
        <v>35</v>
      </c>
      <c r="B56" s="314">
        <v>102.76611226611226</v>
      </c>
      <c r="C56" s="315">
        <v>69.9342774604035</v>
      </c>
      <c r="D56" s="314">
        <v>45.57692307692307</v>
      </c>
      <c r="E56" s="315">
        <v>98.3406633898174</v>
      </c>
      <c r="F56" s="314">
        <f>+H56*D56</f>
        <v>0</v>
      </c>
      <c r="G56" s="315">
        <f>+I56</f>
        <v>0</v>
      </c>
      <c r="H56" s="315">
        <v>0</v>
      </c>
      <c r="I56" s="315">
        <v>0</v>
      </c>
      <c r="J56" s="435"/>
      <c r="K56" s="736"/>
    </row>
    <row r="57" spans="1:11" ht="12.75">
      <c r="A57" s="110" t="s">
        <v>36</v>
      </c>
      <c r="B57" s="437">
        <v>2873.411968253968</v>
      </c>
      <c r="C57" s="438">
        <v>42.00940813305964</v>
      </c>
      <c r="D57" s="437">
        <v>2456.59445047619</v>
      </c>
      <c r="E57" s="438">
        <v>47.823991898127574</v>
      </c>
      <c r="F57" s="437">
        <f>+H57*D57</f>
        <v>2249.2552911111115</v>
      </c>
      <c r="G57" s="438">
        <f>+I57</f>
        <v>45.16743762379671</v>
      </c>
      <c r="H57" s="438">
        <v>0.9155989466129065</v>
      </c>
      <c r="I57" s="438">
        <v>45.16743762379671</v>
      </c>
      <c r="J57" s="435"/>
      <c r="K57" s="736"/>
    </row>
    <row r="58" spans="1:11" ht="12.75">
      <c r="A58" s="109" t="s">
        <v>37</v>
      </c>
      <c r="B58" s="314">
        <v>417.7457902299234</v>
      </c>
      <c r="C58" s="315">
        <v>83.23458601064463</v>
      </c>
      <c r="D58" s="314">
        <v>417.70144341784095</v>
      </c>
      <c r="E58" s="315">
        <v>83.24274526803774</v>
      </c>
      <c r="F58" s="314">
        <f>+H58*D58</f>
        <v>556.2235683251008</v>
      </c>
      <c r="G58" s="315">
        <f>+I58</f>
        <v>17.05378467795184</v>
      </c>
      <c r="H58" s="315">
        <v>1.3316295097613333</v>
      </c>
      <c r="I58" s="315">
        <v>17.05378467795184</v>
      </c>
      <c r="J58" s="435"/>
      <c r="K58" s="736"/>
    </row>
    <row r="59" spans="1:11" ht="12.75" hidden="1">
      <c r="A59" s="109" t="s">
        <v>79</v>
      </c>
      <c r="B59" s="314">
        <v>0</v>
      </c>
      <c r="C59" s="315">
        <v>0</v>
      </c>
      <c r="D59" s="314">
        <v>0</v>
      </c>
      <c r="E59" s="315">
        <v>0</v>
      </c>
      <c r="F59" s="314">
        <f>+H59*D59</f>
        <v>0</v>
      </c>
      <c r="G59" s="315">
        <f>+I59</f>
        <v>0</v>
      </c>
      <c r="H59" s="315">
        <v>0</v>
      </c>
      <c r="I59" s="315">
        <v>0</v>
      </c>
      <c r="J59" s="435"/>
      <c r="K59" s="736"/>
    </row>
    <row r="60" spans="1:11" ht="12.75">
      <c r="A60" s="110" t="s">
        <v>38</v>
      </c>
      <c r="B60" s="437">
        <v>5948.330267656321</v>
      </c>
      <c r="C60" s="438">
        <v>31.30008815105218</v>
      </c>
      <c r="D60" s="437">
        <v>5546.547290721997</v>
      </c>
      <c r="E60" s="438">
        <v>33.12556069671167</v>
      </c>
      <c r="F60" s="437">
        <f>+H60*D60</f>
        <v>2429.244173211876</v>
      </c>
      <c r="G60" s="438">
        <f>+I60</f>
        <v>47.04100042818358</v>
      </c>
      <c r="H60" s="438">
        <v>0.4379741208148358</v>
      </c>
      <c r="I60" s="438">
        <v>47.04100042818358</v>
      </c>
      <c r="J60" s="435"/>
      <c r="K60" s="736"/>
    </row>
    <row r="61" spans="1:11" ht="12.75">
      <c r="A61" s="109" t="s">
        <v>40</v>
      </c>
      <c r="B61" s="314">
        <v>89.41794039642667</v>
      </c>
      <c r="C61" s="315">
        <v>78.89313439678743</v>
      </c>
      <c r="D61" s="314">
        <v>69.56578125000007</v>
      </c>
      <c r="E61" s="315">
        <v>97.82220986033599</v>
      </c>
      <c r="F61" s="314">
        <f>+H61*D61</f>
        <v>10.410494791666679</v>
      </c>
      <c r="G61" s="315">
        <f>+I61</f>
        <v>0</v>
      </c>
      <c r="H61" s="315">
        <v>0.14964964964964966</v>
      </c>
      <c r="I61" s="315">
        <v>0</v>
      </c>
      <c r="J61" s="435"/>
      <c r="K61" s="736"/>
    </row>
    <row r="62" spans="1:11" ht="12.75">
      <c r="A62" s="110" t="s">
        <v>41</v>
      </c>
      <c r="B62" s="437">
        <v>30547.613256110322</v>
      </c>
      <c r="C62" s="438">
        <v>22.62318349275497</v>
      </c>
      <c r="D62" s="437">
        <v>27979.87449983622</v>
      </c>
      <c r="E62" s="438">
        <v>23.797639966102135</v>
      </c>
      <c r="F62" s="437">
        <f>+H62*D62</f>
        <v>16218.49608340968</v>
      </c>
      <c r="G62" s="438">
        <f>+I62</f>
        <v>25.984131603783272</v>
      </c>
      <c r="H62" s="438">
        <v>0.5796486357901504</v>
      </c>
      <c r="I62" s="438">
        <v>25.984131603783272</v>
      </c>
      <c r="J62" s="435"/>
      <c r="K62" s="736"/>
    </row>
    <row r="63" spans="1:11" ht="12.75">
      <c r="A63" s="109" t="s">
        <v>42</v>
      </c>
      <c r="B63" s="314">
        <v>58.07289375748237</v>
      </c>
      <c r="C63" s="315">
        <v>98.26293932763073</v>
      </c>
      <c r="D63" s="314">
        <v>0</v>
      </c>
      <c r="E63" s="315">
        <v>0</v>
      </c>
      <c r="F63" s="314">
        <f>+H63*D63</f>
        <v>0</v>
      </c>
      <c r="G63" s="315">
        <f>+I63</f>
        <v>0</v>
      </c>
      <c r="H63" s="315">
        <v>0</v>
      </c>
      <c r="I63" s="315">
        <v>0</v>
      </c>
      <c r="J63" s="435"/>
      <c r="K63" s="736"/>
    </row>
    <row r="64" spans="1:11" ht="12.75">
      <c r="A64" s="110" t="s">
        <v>43</v>
      </c>
      <c r="B64" s="437">
        <v>8447.816272085518</v>
      </c>
      <c r="C64" s="438">
        <v>33.55485148592217</v>
      </c>
      <c r="D64" s="437">
        <v>7278.897172518383</v>
      </c>
      <c r="E64" s="438">
        <v>33.957830313582846</v>
      </c>
      <c r="F64" s="437">
        <f>+H64*D64</f>
        <v>5090.957694957913</v>
      </c>
      <c r="G64" s="438">
        <f>+I64</f>
        <v>12.03142151036578</v>
      </c>
      <c r="H64" s="438">
        <v>0.6994133279116681</v>
      </c>
      <c r="I64" s="438">
        <v>12.03142151036578</v>
      </c>
      <c r="J64" s="435"/>
      <c r="K64" s="736"/>
    </row>
    <row r="65" spans="1:11" ht="12.75">
      <c r="A65" s="109" t="s">
        <v>80</v>
      </c>
      <c r="B65" s="314">
        <v>274.84296092618223</v>
      </c>
      <c r="C65" s="315">
        <v>41.71211908224747</v>
      </c>
      <c r="D65" s="314">
        <v>232.71454182462497</v>
      </c>
      <c r="E65" s="315">
        <v>48.39612143974868</v>
      </c>
      <c r="F65" s="314">
        <f>+H65*D65</f>
        <v>61.10594044330213</v>
      </c>
      <c r="G65" s="315">
        <f>+I65</f>
        <v>54.85761775970682</v>
      </c>
      <c r="H65" s="315">
        <v>0.26257895172426277</v>
      </c>
      <c r="I65" s="315">
        <v>54.85761775970682</v>
      </c>
      <c r="J65" s="435"/>
      <c r="K65" s="736"/>
    </row>
    <row r="66" spans="1:11" ht="12.75">
      <c r="A66" s="111" t="s">
        <v>45</v>
      </c>
      <c r="B66" s="441">
        <v>154.06440246562423</v>
      </c>
      <c r="C66" s="442">
        <v>77.01942359403861</v>
      </c>
      <c r="D66" s="441">
        <v>154.06019944915028</v>
      </c>
      <c r="E66" s="442">
        <v>77.02062748704655</v>
      </c>
      <c r="F66" s="441">
        <f>+H66*D66</f>
        <v>33.610271317829465</v>
      </c>
      <c r="G66" s="442">
        <f>+I66</f>
        <v>38.57822153484211</v>
      </c>
      <c r="H66" s="442">
        <v>0.21816323383978875</v>
      </c>
      <c r="I66" s="442">
        <v>38.57822153484211</v>
      </c>
      <c r="J66" s="435"/>
      <c r="K66" s="736"/>
    </row>
    <row r="67" spans="1:11" ht="12.75">
      <c r="A67" s="112" t="s">
        <v>47</v>
      </c>
      <c r="K67" s="736"/>
    </row>
    <row r="68" ht="12.75">
      <c r="A68" s="113" t="s">
        <v>78</v>
      </c>
    </row>
    <row r="69" ht="12.75">
      <c r="A69" s="113" t="s">
        <v>230</v>
      </c>
    </row>
    <row r="70" ht="15" customHeight="1">
      <c r="A70" s="281" t="s">
        <v>339</v>
      </c>
    </row>
    <row r="71" ht="66" customHeight="1"/>
    <row r="72" ht="12.75">
      <c r="A72" s="104" t="s">
        <v>321</v>
      </c>
    </row>
    <row r="73" ht="12.75">
      <c r="A73" s="105" t="s">
        <v>17</v>
      </c>
    </row>
    <row r="74" ht="12.75">
      <c r="A74" s="106">
        <v>2013</v>
      </c>
    </row>
    <row r="75" ht="3.75" customHeight="1"/>
    <row r="76" spans="1:9" ht="23.25" customHeight="1">
      <c r="A76" s="656" t="s">
        <v>1</v>
      </c>
      <c r="B76" s="688" t="s">
        <v>167</v>
      </c>
      <c r="C76" s="688"/>
      <c r="D76" s="688" t="s">
        <v>168</v>
      </c>
      <c r="E76" s="688"/>
      <c r="F76" s="688" t="s">
        <v>76</v>
      </c>
      <c r="G76" s="688"/>
      <c r="H76" s="688" t="s">
        <v>75</v>
      </c>
      <c r="I76" s="688"/>
    </row>
    <row r="77" spans="1:10" ht="16.5" customHeight="1">
      <c r="A77" s="657"/>
      <c r="B77" s="313" t="s">
        <v>15</v>
      </c>
      <c r="C77" s="313" t="s">
        <v>0</v>
      </c>
      <c r="D77" s="313" t="s">
        <v>15</v>
      </c>
      <c r="E77" s="313" t="s">
        <v>0</v>
      </c>
      <c r="F77" s="313" t="s">
        <v>77</v>
      </c>
      <c r="G77" s="313" t="s">
        <v>0</v>
      </c>
      <c r="H77" s="436" t="s">
        <v>90</v>
      </c>
      <c r="I77" s="334" t="s">
        <v>0</v>
      </c>
      <c r="J77" s="108"/>
    </row>
    <row r="78" spans="1:11" ht="12.75">
      <c r="A78" s="182" t="s">
        <v>131</v>
      </c>
      <c r="B78" s="439">
        <v>728530.8914599103</v>
      </c>
      <c r="C78" s="440">
        <v>4.152058407914213</v>
      </c>
      <c r="D78" s="439">
        <v>559477.9739158171</v>
      </c>
      <c r="E78" s="440">
        <v>4.2258705933430365</v>
      </c>
      <c r="F78" s="439">
        <f>+H78*D78</f>
        <v>845578.015443073</v>
      </c>
      <c r="G78" s="440">
        <f>+I78</f>
        <v>3.187948676844911</v>
      </c>
      <c r="H78" s="440">
        <v>1.5113696246606922</v>
      </c>
      <c r="I78" s="440">
        <v>3.187948676844911</v>
      </c>
      <c r="J78" s="443"/>
      <c r="K78" s="736"/>
    </row>
    <row r="79" spans="1:11" ht="12.75">
      <c r="A79" s="109" t="s">
        <v>24</v>
      </c>
      <c r="B79" s="314">
        <v>117782.92376216846</v>
      </c>
      <c r="C79" s="315"/>
      <c r="D79" s="314">
        <v>90393.40388143003</v>
      </c>
      <c r="E79" s="315"/>
      <c r="F79" s="314">
        <f>+H79*D79</f>
        <v>199831.87429472042</v>
      </c>
      <c r="G79" s="315">
        <f>+I79</f>
        <v>7.473488187354746</v>
      </c>
      <c r="H79" s="315">
        <v>2.2106908879860523</v>
      </c>
      <c r="I79" s="315">
        <v>7.473488187354746</v>
      </c>
      <c r="J79" s="443"/>
      <c r="K79" s="736"/>
    </row>
    <row r="80" spans="1:11" ht="12.75" hidden="1">
      <c r="A80" s="109" t="s">
        <v>25</v>
      </c>
      <c r="B80" s="314">
        <v>0</v>
      </c>
      <c r="C80" s="315">
        <v>0</v>
      </c>
      <c r="D80" s="314">
        <v>0</v>
      </c>
      <c r="E80" s="315">
        <v>0</v>
      </c>
      <c r="F80" s="314">
        <f aca="true" t="shared" si="2" ref="F80:F100">+H80*D80</f>
        <v>0</v>
      </c>
      <c r="G80" s="315">
        <f aca="true" t="shared" si="3" ref="G80:G100">+I80</f>
        <v>0</v>
      </c>
      <c r="H80" s="315">
        <v>0</v>
      </c>
      <c r="I80" s="315">
        <v>0</v>
      </c>
      <c r="J80" s="443"/>
      <c r="K80" s="736"/>
    </row>
    <row r="81" spans="1:11" ht="12.75">
      <c r="A81" s="110" t="s">
        <v>26</v>
      </c>
      <c r="B81" s="437">
        <v>496.23626089987124</v>
      </c>
      <c r="C81" s="438">
        <v>67.31965473023767</v>
      </c>
      <c r="D81" s="437">
        <v>443.1045898154491</v>
      </c>
      <c r="E81" s="438">
        <v>75.59539105163945</v>
      </c>
      <c r="F81" s="437">
        <f t="shared" si="2"/>
        <v>601.5085218243872</v>
      </c>
      <c r="G81" s="438">
        <f t="shared" si="3"/>
        <v>10.4588236659891</v>
      </c>
      <c r="H81" s="438">
        <v>1.3574865520461266</v>
      </c>
      <c r="I81" s="438">
        <v>10.4588236659891</v>
      </c>
      <c r="J81" s="443"/>
      <c r="K81" s="736"/>
    </row>
    <row r="82" spans="1:11" ht="12.75">
      <c r="A82" s="109" t="s">
        <v>27</v>
      </c>
      <c r="B82" s="314">
        <v>6239.75926984367</v>
      </c>
      <c r="C82" s="315">
        <v>26.89849544515846</v>
      </c>
      <c r="D82" s="314">
        <v>4892.058115740229</v>
      </c>
      <c r="E82" s="315">
        <v>31.956297316742283</v>
      </c>
      <c r="F82" s="314">
        <f t="shared" si="2"/>
        <v>4458.723092811033</v>
      </c>
      <c r="G82" s="315">
        <f t="shared" si="3"/>
        <v>10.477651184951247</v>
      </c>
      <c r="H82" s="315">
        <v>0.9114207123715604</v>
      </c>
      <c r="I82" s="315">
        <v>10.477651184951247</v>
      </c>
      <c r="J82" s="443"/>
      <c r="K82" s="736"/>
    </row>
    <row r="83" spans="1:11" ht="12.75">
      <c r="A83" s="110" t="s">
        <v>28</v>
      </c>
      <c r="B83" s="437">
        <v>78518.8113443527</v>
      </c>
      <c r="C83" s="438">
        <v>10.566261036276702</v>
      </c>
      <c r="D83" s="437">
        <v>55007.637171934555</v>
      </c>
      <c r="E83" s="438">
        <v>11.64916233647542</v>
      </c>
      <c r="F83" s="437">
        <f t="shared" si="2"/>
        <v>99537.67662053826</v>
      </c>
      <c r="G83" s="438">
        <f t="shared" si="3"/>
        <v>8.882844011620652</v>
      </c>
      <c r="H83" s="438">
        <v>1.8095246721726737</v>
      </c>
      <c r="I83" s="438">
        <v>8.882844011620652</v>
      </c>
      <c r="J83" s="443"/>
      <c r="K83" s="736"/>
    </row>
    <row r="84" spans="1:11" ht="12.75">
      <c r="A84" s="109" t="s">
        <v>29</v>
      </c>
      <c r="B84" s="314">
        <v>58407.55061255805</v>
      </c>
      <c r="C84" s="315">
        <v>15.788350399751389</v>
      </c>
      <c r="D84" s="314">
        <v>47086.962278551524</v>
      </c>
      <c r="E84" s="315">
        <v>16.57409982614468</v>
      </c>
      <c r="F84" s="314">
        <f t="shared" si="2"/>
        <v>39764.25224562704</v>
      </c>
      <c r="G84" s="315">
        <f t="shared" si="3"/>
        <v>8.992942892970106</v>
      </c>
      <c r="H84" s="315">
        <v>0.8444854015086882</v>
      </c>
      <c r="I84" s="315">
        <v>8.992942892970106</v>
      </c>
      <c r="J84" s="443"/>
      <c r="K84" s="736"/>
    </row>
    <row r="85" spans="1:11" ht="12.75">
      <c r="A85" s="110" t="s">
        <v>30</v>
      </c>
      <c r="B85" s="437">
        <v>6253.914938441831</v>
      </c>
      <c r="C85" s="438">
        <v>38.384322919328746</v>
      </c>
      <c r="D85" s="437">
        <v>3625.1071441878466</v>
      </c>
      <c r="E85" s="438">
        <v>56.62870644720401</v>
      </c>
      <c r="F85" s="437">
        <f t="shared" si="2"/>
        <v>3746.4397507718345</v>
      </c>
      <c r="G85" s="438">
        <f t="shared" si="3"/>
        <v>26.294100626899713</v>
      </c>
      <c r="H85" s="438">
        <v>1.0334700746096626</v>
      </c>
      <c r="I85" s="438">
        <v>26.294100626899713</v>
      </c>
      <c r="J85" s="443"/>
      <c r="K85" s="736"/>
    </row>
    <row r="86" spans="1:11" ht="12.75" hidden="1">
      <c r="A86" s="109" t="s">
        <v>31</v>
      </c>
      <c r="B86" s="314">
        <v>0</v>
      </c>
      <c r="C86" s="315">
        <v>0</v>
      </c>
      <c r="D86" s="314">
        <v>0</v>
      </c>
      <c r="E86" s="315">
        <v>0</v>
      </c>
      <c r="F86" s="314">
        <f t="shared" si="2"/>
        <v>0</v>
      </c>
      <c r="G86" s="315">
        <f t="shared" si="3"/>
        <v>0</v>
      </c>
      <c r="H86" s="315">
        <v>0</v>
      </c>
      <c r="I86" s="315">
        <v>0</v>
      </c>
      <c r="J86" s="443"/>
      <c r="K86" s="736"/>
    </row>
    <row r="87" spans="1:11" ht="12.75">
      <c r="A87" s="109" t="s">
        <v>32</v>
      </c>
      <c r="B87" s="314">
        <v>24181.427738628223</v>
      </c>
      <c r="C87" s="315">
        <v>20.77730302954554</v>
      </c>
      <c r="D87" s="314">
        <v>19028.173663473928</v>
      </c>
      <c r="E87" s="315">
        <v>20.285064553885945</v>
      </c>
      <c r="F87" s="314">
        <f t="shared" si="2"/>
        <v>22254.493516981354</v>
      </c>
      <c r="G87" s="315">
        <f t="shared" si="3"/>
        <v>17.744964685701923</v>
      </c>
      <c r="H87" s="315">
        <v>1.1695548879554636</v>
      </c>
      <c r="I87" s="315">
        <v>17.744964685701923</v>
      </c>
      <c r="J87" s="443"/>
      <c r="K87" s="736"/>
    </row>
    <row r="88" spans="1:11" ht="12.75">
      <c r="A88" s="110" t="s">
        <v>33</v>
      </c>
      <c r="B88" s="437">
        <v>136795.96359683803</v>
      </c>
      <c r="C88" s="438">
        <v>9.691489527355682</v>
      </c>
      <c r="D88" s="437">
        <v>97042.12447363026</v>
      </c>
      <c r="E88" s="438">
        <v>9.651980153498982</v>
      </c>
      <c r="F88" s="437">
        <f t="shared" si="2"/>
        <v>172903.64504932423</v>
      </c>
      <c r="G88" s="438">
        <f t="shared" si="3"/>
        <v>6.017780377768439</v>
      </c>
      <c r="H88" s="438">
        <v>1.7817380440419788</v>
      </c>
      <c r="I88" s="438">
        <v>6.017780377768439</v>
      </c>
      <c r="J88" s="443"/>
      <c r="K88" s="736"/>
    </row>
    <row r="89" spans="1:11" ht="12.75">
      <c r="A89" s="109" t="s">
        <v>34</v>
      </c>
      <c r="B89" s="314">
        <v>2018.0349456692584</v>
      </c>
      <c r="C89" s="315">
        <v>50.00253536901628</v>
      </c>
      <c r="D89" s="314">
        <v>1503.0246757725877</v>
      </c>
      <c r="E89" s="315">
        <v>44.1391131670948</v>
      </c>
      <c r="F89" s="314">
        <f t="shared" si="2"/>
        <v>502.8549901364873</v>
      </c>
      <c r="G89" s="315">
        <f t="shared" si="3"/>
        <v>43.650912134085196</v>
      </c>
      <c r="H89" s="315">
        <v>0.3345620323086238</v>
      </c>
      <c r="I89" s="315">
        <v>43.650912134085196</v>
      </c>
      <c r="J89" s="443"/>
      <c r="K89" s="736"/>
    </row>
    <row r="90" spans="1:11" ht="12.75">
      <c r="A90" s="110" t="s">
        <v>35</v>
      </c>
      <c r="B90" s="437">
        <v>17896.743243243243</v>
      </c>
      <c r="C90" s="438">
        <v>23.20373498236498</v>
      </c>
      <c r="D90" s="437">
        <v>15942.343013945945</v>
      </c>
      <c r="E90" s="438">
        <v>24.85910600269154</v>
      </c>
      <c r="F90" s="437">
        <f t="shared" si="2"/>
        <v>14145.30964864865</v>
      </c>
      <c r="G90" s="438">
        <f t="shared" si="3"/>
        <v>15.592028748971398</v>
      </c>
      <c r="H90" s="438">
        <v>0.8872792183855724</v>
      </c>
      <c r="I90" s="438">
        <v>15.592028748971398</v>
      </c>
      <c r="J90" s="443"/>
      <c r="K90" s="736"/>
    </row>
    <row r="91" spans="1:11" ht="12.75">
      <c r="A91" s="109" t="s">
        <v>36</v>
      </c>
      <c r="B91" s="314">
        <v>1099.2314285714285</v>
      </c>
      <c r="C91" s="315">
        <v>65.60265285178185</v>
      </c>
      <c r="D91" s="314">
        <v>1045.9704761904761</v>
      </c>
      <c r="E91" s="315">
        <v>68.57923521710772</v>
      </c>
      <c r="F91" s="314">
        <f t="shared" si="2"/>
        <v>958.7843828571428</v>
      </c>
      <c r="G91" s="315">
        <f t="shared" si="3"/>
        <v>57.63746435527799</v>
      </c>
      <c r="H91" s="315">
        <v>0.9166457416170355</v>
      </c>
      <c r="I91" s="315">
        <v>57.63746435527799</v>
      </c>
      <c r="J91" s="443"/>
      <c r="K91" s="736"/>
    </row>
    <row r="92" spans="1:11" ht="12.75">
      <c r="A92" s="110" t="s">
        <v>37</v>
      </c>
      <c r="B92" s="437">
        <v>31811.541433812392</v>
      </c>
      <c r="C92" s="438">
        <v>17.73377163455151</v>
      </c>
      <c r="D92" s="437">
        <v>21780.594480437878</v>
      </c>
      <c r="E92" s="438">
        <v>19.840795460596986</v>
      </c>
      <c r="F92" s="437">
        <f t="shared" si="2"/>
        <v>30805.309526727855</v>
      </c>
      <c r="G92" s="438">
        <f t="shared" si="3"/>
        <v>12.150736339807205</v>
      </c>
      <c r="H92" s="438">
        <v>1.41434658977722</v>
      </c>
      <c r="I92" s="438">
        <v>12.150736339807205</v>
      </c>
      <c r="J92" s="443"/>
      <c r="K92" s="736"/>
    </row>
    <row r="93" spans="1:11" ht="12.75">
      <c r="A93" s="109" t="s">
        <v>38</v>
      </c>
      <c r="B93" s="314">
        <v>27458.080172225436</v>
      </c>
      <c r="C93" s="315">
        <v>29.638884740107834</v>
      </c>
      <c r="D93" s="314">
        <v>23228.225208460288</v>
      </c>
      <c r="E93" s="315">
        <v>29.294143066301924</v>
      </c>
      <c r="F93" s="314">
        <f t="shared" si="2"/>
        <v>12635.323331744748</v>
      </c>
      <c r="G93" s="315">
        <f t="shared" si="3"/>
        <v>20.161259789684784</v>
      </c>
      <c r="H93" s="315">
        <v>0.5439642167384642</v>
      </c>
      <c r="I93" s="315">
        <v>20.161259789684784</v>
      </c>
      <c r="J93" s="443"/>
      <c r="K93" s="736"/>
    </row>
    <row r="94" spans="1:11" ht="12.75">
      <c r="A94" s="110" t="s">
        <v>79</v>
      </c>
      <c r="B94" s="437">
        <v>17906.060425532876</v>
      </c>
      <c r="C94" s="438">
        <v>14.12091670294674</v>
      </c>
      <c r="D94" s="437">
        <v>13900.543834964177</v>
      </c>
      <c r="E94" s="438">
        <v>15.786514268651041</v>
      </c>
      <c r="F94" s="437">
        <f t="shared" si="2"/>
        <v>26902.9829303049</v>
      </c>
      <c r="G94" s="438">
        <f t="shared" si="3"/>
        <v>13.456351925127336</v>
      </c>
      <c r="H94" s="438">
        <v>1.935390676056541</v>
      </c>
      <c r="I94" s="438">
        <v>13.456351925127336</v>
      </c>
      <c r="J94" s="443"/>
      <c r="K94" s="736"/>
    </row>
    <row r="95" spans="1:11" ht="12.75">
      <c r="A95" s="109" t="s">
        <v>40</v>
      </c>
      <c r="B95" s="314">
        <v>52582.495468477624</v>
      </c>
      <c r="C95" s="315">
        <v>9.276767354720914</v>
      </c>
      <c r="D95" s="314">
        <v>43599.84777563029</v>
      </c>
      <c r="E95" s="315">
        <v>9.497906651372734</v>
      </c>
      <c r="F95" s="314">
        <f t="shared" si="2"/>
        <v>77586.84350426393</v>
      </c>
      <c r="G95" s="315">
        <f t="shared" si="3"/>
        <v>7.202800819173522</v>
      </c>
      <c r="H95" s="315">
        <v>1.7795209722642735</v>
      </c>
      <c r="I95" s="315">
        <v>7.202800819173522</v>
      </c>
      <c r="J95" s="443"/>
      <c r="K95" s="736"/>
    </row>
    <row r="96" spans="1:11" ht="12.75">
      <c r="A96" s="110" t="s">
        <v>41</v>
      </c>
      <c r="B96" s="437">
        <v>40883.81996619479</v>
      </c>
      <c r="C96" s="438">
        <v>13.166182555125747</v>
      </c>
      <c r="D96" s="437">
        <v>34598.45588306706</v>
      </c>
      <c r="E96" s="438">
        <v>14.610040394267495</v>
      </c>
      <c r="F96" s="437">
        <f t="shared" si="2"/>
        <v>39524.35998544579</v>
      </c>
      <c r="G96" s="438">
        <f t="shared" si="3"/>
        <v>8.060510884181081</v>
      </c>
      <c r="H96" s="438">
        <v>1.142373524385796</v>
      </c>
      <c r="I96" s="438">
        <v>8.060510884181081</v>
      </c>
      <c r="J96" s="443"/>
      <c r="K96" s="736"/>
    </row>
    <row r="97" spans="1:11" ht="12.75" hidden="1">
      <c r="A97" s="109" t="s">
        <v>42</v>
      </c>
      <c r="B97" s="314">
        <v>0</v>
      </c>
      <c r="C97" s="315">
        <v>0</v>
      </c>
      <c r="D97" s="314">
        <v>0</v>
      </c>
      <c r="E97" s="315">
        <v>0</v>
      </c>
      <c r="F97" s="314">
        <f t="shared" si="2"/>
        <v>0</v>
      </c>
      <c r="G97" s="315">
        <f t="shared" si="3"/>
        <v>0</v>
      </c>
      <c r="H97" s="315">
        <v>0</v>
      </c>
      <c r="I97" s="315">
        <v>0</v>
      </c>
      <c r="J97" s="443"/>
      <c r="K97" s="736"/>
    </row>
    <row r="98" spans="1:11" ht="12.75">
      <c r="A98" s="109" t="s">
        <v>43</v>
      </c>
      <c r="B98" s="314">
        <v>71190.52572979894</v>
      </c>
      <c r="C98" s="315">
        <v>17.46069746926163</v>
      </c>
      <c r="D98" s="314">
        <v>53702.7011185094</v>
      </c>
      <c r="E98" s="315">
        <v>15.64209537466143</v>
      </c>
      <c r="F98" s="314">
        <f t="shared" si="2"/>
        <v>80257.09467250988</v>
      </c>
      <c r="G98" s="315">
        <f t="shared" si="3"/>
        <v>10.76186199734943</v>
      </c>
      <c r="H98" s="315">
        <v>1.4944703525321956</v>
      </c>
      <c r="I98" s="315">
        <v>10.76186199734943</v>
      </c>
      <c r="J98" s="443"/>
      <c r="K98" s="736"/>
    </row>
    <row r="99" spans="1:11" ht="12.75">
      <c r="A99" s="110" t="s">
        <v>80</v>
      </c>
      <c r="B99" s="437">
        <v>36357.97130132536</v>
      </c>
      <c r="C99" s="438">
        <v>18.223320698835867</v>
      </c>
      <c r="D99" s="437">
        <v>32007.92186753995</v>
      </c>
      <c r="E99" s="438">
        <v>18.693443130139283</v>
      </c>
      <c r="F99" s="437">
        <f t="shared" si="2"/>
        <v>32885.81398728834</v>
      </c>
      <c r="G99" s="438">
        <f t="shared" si="3"/>
        <v>14.60074418416101</v>
      </c>
      <c r="H99" s="438">
        <v>1.027427338875089</v>
      </c>
      <c r="I99" s="438">
        <v>14.60074418416101</v>
      </c>
      <c r="J99" s="443"/>
      <c r="K99" s="736"/>
    </row>
    <row r="100" spans="1:11" ht="12.75">
      <c r="A100" s="253" t="s">
        <v>45</v>
      </c>
      <c r="B100" s="316">
        <v>649.7998213281272</v>
      </c>
      <c r="C100" s="317">
        <v>99.76889262489188</v>
      </c>
      <c r="D100" s="316">
        <v>649.7742625351551</v>
      </c>
      <c r="E100" s="317">
        <v>99.76889262489188</v>
      </c>
      <c r="F100" s="316">
        <f t="shared" si="2"/>
        <v>17.32799523541673</v>
      </c>
      <c r="G100" s="317">
        <f t="shared" si="3"/>
        <v>0</v>
      </c>
      <c r="H100" s="317">
        <v>0.026667715596813475</v>
      </c>
      <c r="I100" s="317">
        <v>0</v>
      </c>
      <c r="J100" s="443"/>
      <c r="K100" s="736"/>
    </row>
    <row r="101" ht="12.75">
      <c r="A101" s="112" t="s">
        <v>47</v>
      </c>
    </row>
    <row r="102" ht="12.75">
      <c r="A102" s="113" t="s">
        <v>78</v>
      </c>
    </row>
    <row r="103" ht="12.75">
      <c r="A103" s="113" t="s">
        <v>229</v>
      </c>
    </row>
    <row r="104" ht="12.75">
      <c r="A104" s="281" t="s">
        <v>339</v>
      </c>
    </row>
    <row r="107" ht="66" customHeight="1"/>
    <row r="108" ht="12.75">
      <c r="A108" s="104" t="s">
        <v>322</v>
      </c>
    </row>
    <row r="109" ht="12.75">
      <c r="A109" s="105" t="s">
        <v>17</v>
      </c>
    </row>
    <row r="110" ht="12.75">
      <c r="A110" s="106">
        <v>2013</v>
      </c>
    </row>
    <row r="112" spans="1:9" ht="28.5" customHeight="1">
      <c r="A112" s="656" t="s">
        <v>1</v>
      </c>
      <c r="B112" s="688" t="s">
        <v>167</v>
      </c>
      <c r="C112" s="688"/>
      <c r="D112" s="688" t="s">
        <v>168</v>
      </c>
      <c r="E112" s="688"/>
      <c r="F112" s="688" t="s">
        <v>228</v>
      </c>
      <c r="G112" s="688"/>
      <c r="H112" s="688" t="s">
        <v>75</v>
      </c>
      <c r="I112" s="688"/>
    </row>
    <row r="113" spans="1:9" ht="16.5" customHeight="1">
      <c r="A113" s="657"/>
      <c r="B113" s="313" t="s">
        <v>15</v>
      </c>
      <c r="C113" s="313" t="s">
        <v>0</v>
      </c>
      <c r="D113" s="313" t="s">
        <v>15</v>
      </c>
      <c r="E113" s="313" t="s">
        <v>0</v>
      </c>
      <c r="F113" s="313" t="s">
        <v>77</v>
      </c>
      <c r="G113" s="313" t="s">
        <v>0</v>
      </c>
      <c r="H113" s="436" t="s">
        <v>90</v>
      </c>
      <c r="I113" s="334" t="s">
        <v>0</v>
      </c>
    </row>
    <row r="114" spans="1:10" ht="12.75">
      <c r="A114" s="182" t="s">
        <v>131</v>
      </c>
      <c r="B114" s="439">
        <v>171202.75761220575</v>
      </c>
      <c r="C114" s="440">
        <v>7.626346685937054</v>
      </c>
      <c r="D114" s="439">
        <v>141840.69022057104</v>
      </c>
      <c r="E114" s="440">
        <v>8.37053004955299</v>
      </c>
      <c r="F114" s="439">
        <f>+H114*D114</f>
        <v>1120380.4370871796</v>
      </c>
      <c r="G114" s="440">
        <f>+I114</f>
        <v>9.307505016209921</v>
      </c>
      <c r="H114" s="440">
        <v>7.898864813368568</v>
      </c>
      <c r="I114" s="440">
        <v>9.307505016209921</v>
      </c>
      <c r="J114" s="444"/>
    </row>
    <row r="115" spans="1:10" ht="12.75">
      <c r="A115" s="109" t="s">
        <v>24</v>
      </c>
      <c r="B115" s="314">
        <v>33314.07913181662</v>
      </c>
      <c r="C115" s="315">
        <v>20.091676262196724</v>
      </c>
      <c r="D115" s="314">
        <v>31593.746149176557</v>
      </c>
      <c r="E115" s="315">
        <v>20.95420224234756</v>
      </c>
      <c r="F115" s="314">
        <f>+H115*D115</f>
        <v>311840.63396100554</v>
      </c>
      <c r="G115" s="315">
        <f>+I115</f>
        <v>23.980965618073075</v>
      </c>
      <c r="H115" s="315">
        <v>9.870327896178694</v>
      </c>
      <c r="I115" s="315">
        <v>23.980965618073075</v>
      </c>
      <c r="J115" s="444"/>
    </row>
    <row r="116" spans="1:10" ht="12.75" hidden="1">
      <c r="A116" s="109" t="s">
        <v>25</v>
      </c>
      <c r="B116" s="314">
        <v>0</v>
      </c>
      <c r="C116" s="315">
        <v>0</v>
      </c>
      <c r="D116" s="314">
        <v>0</v>
      </c>
      <c r="E116" s="315">
        <v>0</v>
      </c>
      <c r="F116" s="314">
        <f aca="true" t="shared" si="4" ref="F116:F136">+H116*D116</f>
        <v>0</v>
      </c>
      <c r="G116" s="315">
        <f aca="true" t="shared" si="5" ref="G116:G136">+I116</f>
        <v>0</v>
      </c>
      <c r="H116" s="315">
        <v>0</v>
      </c>
      <c r="I116" s="315">
        <v>0</v>
      </c>
      <c r="J116" s="444"/>
    </row>
    <row r="117" spans="1:10" ht="12.75">
      <c r="A117" s="110" t="s">
        <v>26</v>
      </c>
      <c r="B117" s="437">
        <v>1393.3777224228734</v>
      </c>
      <c r="C117" s="438">
        <v>71.55855927043578</v>
      </c>
      <c r="D117" s="437">
        <v>1281.4807052516926</v>
      </c>
      <c r="E117" s="438">
        <v>77.68705173820464</v>
      </c>
      <c r="F117" s="437">
        <f t="shared" si="4"/>
        <v>1937.6378057895245</v>
      </c>
      <c r="G117" s="438">
        <f t="shared" si="5"/>
        <v>8.13466206273338</v>
      </c>
      <c r="H117" s="438">
        <v>1.5120304175075017</v>
      </c>
      <c r="I117" s="438">
        <v>8.13466206273338</v>
      </c>
      <c r="J117" s="444"/>
    </row>
    <row r="118" spans="1:10" ht="12.75">
      <c r="A118" s="109" t="s">
        <v>27</v>
      </c>
      <c r="B118" s="314">
        <v>21037.234640547726</v>
      </c>
      <c r="C118" s="315">
        <v>18.460159971677424</v>
      </c>
      <c r="D118" s="314">
        <v>14942.671560971074</v>
      </c>
      <c r="E118" s="315">
        <v>23.210600838229684</v>
      </c>
      <c r="F118" s="314">
        <f t="shared" si="4"/>
        <v>131523.36691375647</v>
      </c>
      <c r="G118" s="315">
        <f t="shared" si="5"/>
        <v>33.38340522799327</v>
      </c>
      <c r="H118" s="315">
        <v>8.801864270194079</v>
      </c>
      <c r="I118" s="315">
        <v>33.38340522799327</v>
      </c>
      <c r="J118" s="444"/>
    </row>
    <row r="119" spans="1:10" ht="12.75">
      <c r="A119" s="110" t="s">
        <v>28</v>
      </c>
      <c r="B119" s="437">
        <v>9544.600367842037</v>
      </c>
      <c r="C119" s="438">
        <v>24.56608851481594</v>
      </c>
      <c r="D119" s="437">
        <v>9230.476674993823</v>
      </c>
      <c r="E119" s="438">
        <v>24.293896068311902</v>
      </c>
      <c r="F119" s="437">
        <f t="shared" si="4"/>
        <v>39415.294500698445</v>
      </c>
      <c r="G119" s="438">
        <f t="shared" si="5"/>
        <v>24.496093883988582</v>
      </c>
      <c r="H119" s="438">
        <v>4.270125572981292</v>
      </c>
      <c r="I119" s="438">
        <v>24.496093883988582</v>
      </c>
      <c r="J119" s="444"/>
    </row>
    <row r="120" spans="1:10" ht="12.75">
      <c r="A120" s="109" t="s">
        <v>29</v>
      </c>
      <c r="B120" s="314">
        <v>12451.755238900616</v>
      </c>
      <c r="C120" s="315">
        <v>19.45346654367465</v>
      </c>
      <c r="D120" s="314">
        <v>11053.823620860516</v>
      </c>
      <c r="E120" s="315">
        <v>18.85330337582507</v>
      </c>
      <c r="F120" s="314">
        <f t="shared" si="4"/>
        <v>23206.49892669924</v>
      </c>
      <c r="G120" s="315">
        <f t="shared" si="5"/>
        <v>33.69204173449137</v>
      </c>
      <c r="H120" s="315">
        <v>2.0994091929334284</v>
      </c>
      <c r="I120" s="315">
        <v>33.69204173449137</v>
      </c>
      <c r="J120" s="444"/>
    </row>
    <row r="121" spans="1:10" ht="12.75">
      <c r="A121" s="110" t="s">
        <v>30</v>
      </c>
      <c r="B121" s="437">
        <v>388.79851555023345</v>
      </c>
      <c r="C121" s="438">
        <v>39.929449741209524</v>
      </c>
      <c r="D121" s="437">
        <v>388.79851555023345</v>
      </c>
      <c r="E121" s="438">
        <v>39.929449741209524</v>
      </c>
      <c r="F121" s="437">
        <f t="shared" si="4"/>
        <v>1938.220810897879</v>
      </c>
      <c r="G121" s="438">
        <f t="shared" si="5"/>
        <v>40.05825814870937</v>
      </c>
      <c r="H121" s="438">
        <v>4.985154863965671</v>
      </c>
      <c r="I121" s="438">
        <v>40.05825814870937</v>
      </c>
      <c r="J121" s="444"/>
    </row>
    <row r="122" spans="1:10" ht="12.75">
      <c r="A122" s="109" t="s">
        <v>31</v>
      </c>
      <c r="B122" s="314">
        <v>46.49273458807335</v>
      </c>
      <c r="C122" s="315">
        <v>89.31336950371328</v>
      </c>
      <c r="D122" s="314">
        <v>46.49273458807335</v>
      </c>
      <c r="E122" s="315">
        <v>89.31336950371328</v>
      </c>
      <c r="F122" s="314">
        <f t="shared" si="4"/>
        <v>92.9854691761467</v>
      </c>
      <c r="G122" s="315">
        <f t="shared" si="5"/>
        <v>0</v>
      </c>
      <c r="H122" s="315">
        <v>2</v>
      </c>
      <c r="I122" s="315">
        <v>0</v>
      </c>
      <c r="J122" s="444"/>
    </row>
    <row r="123" spans="1:10" ht="12.75">
      <c r="A123" s="110" t="s">
        <v>32</v>
      </c>
      <c r="B123" s="437">
        <v>17510.45250209244</v>
      </c>
      <c r="C123" s="438">
        <v>15.198619827628946</v>
      </c>
      <c r="D123" s="437">
        <v>16682.308955681092</v>
      </c>
      <c r="E123" s="438">
        <v>15.664229052817236</v>
      </c>
      <c r="F123" s="437">
        <f t="shared" si="4"/>
        <v>111193.2435315468</v>
      </c>
      <c r="G123" s="438">
        <f t="shared" si="5"/>
        <v>16.79485231122689</v>
      </c>
      <c r="H123" s="438">
        <v>6.665338942405835</v>
      </c>
      <c r="I123" s="438">
        <v>16.79485231122689</v>
      </c>
      <c r="J123" s="444"/>
    </row>
    <row r="124" spans="1:10" ht="12.75">
      <c r="A124" s="109" t="s">
        <v>33</v>
      </c>
      <c r="B124" s="314">
        <v>10177.070689964705</v>
      </c>
      <c r="C124" s="315">
        <v>36.590829939831714</v>
      </c>
      <c r="D124" s="314">
        <v>6052.661642345656</v>
      </c>
      <c r="E124" s="315">
        <v>43.08663930108845</v>
      </c>
      <c r="F124" s="314">
        <f t="shared" si="4"/>
        <v>62996.43408179817</v>
      </c>
      <c r="G124" s="315">
        <f t="shared" si="5"/>
        <v>17.81396069318653</v>
      </c>
      <c r="H124" s="315">
        <v>10.408054803701939</v>
      </c>
      <c r="I124" s="315">
        <v>17.81396069318653</v>
      </c>
      <c r="J124" s="444"/>
    </row>
    <row r="125" spans="1:10" ht="12.75" hidden="1">
      <c r="A125" s="109" t="s">
        <v>34</v>
      </c>
      <c r="B125" s="314">
        <v>0</v>
      </c>
      <c r="C125" s="315">
        <v>0</v>
      </c>
      <c r="D125" s="314">
        <v>0</v>
      </c>
      <c r="E125" s="315">
        <v>0</v>
      </c>
      <c r="F125" s="314">
        <f t="shared" si="4"/>
        <v>0</v>
      </c>
      <c r="G125" s="315">
        <f t="shared" si="5"/>
        <v>0</v>
      </c>
      <c r="H125" s="315">
        <v>0</v>
      </c>
      <c r="I125" s="315">
        <v>0</v>
      </c>
      <c r="J125" s="444"/>
    </row>
    <row r="126" spans="1:10" ht="12.75">
      <c r="A126" s="110" t="s">
        <v>35</v>
      </c>
      <c r="B126" s="437">
        <v>100.08108108108107</v>
      </c>
      <c r="C126" s="438">
        <v>84.97823614635749</v>
      </c>
      <c r="D126" s="437">
        <v>100.08108108108107</v>
      </c>
      <c r="E126" s="438">
        <v>84.97823614635749</v>
      </c>
      <c r="F126" s="437">
        <f t="shared" si="4"/>
        <v>36.02918918918919</v>
      </c>
      <c r="G126" s="438">
        <f t="shared" si="5"/>
        <v>63.71459945399093</v>
      </c>
      <c r="H126" s="438">
        <v>0.36000000000000004</v>
      </c>
      <c r="I126" s="438">
        <v>63.71459945399093</v>
      </c>
      <c r="J126" s="444"/>
    </row>
    <row r="127" spans="1:10" ht="12.75">
      <c r="A127" s="109" t="s">
        <v>36</v>
      </c>
      <c r="B127" s="314">
        <v>71.7936507936508</v>
      </c>
      <c r="C127" s="315">
        <v>64.0179887456913</v>
      </c>
      <c r="D127" s="314">
        <v>43.15873015873016</v>
      </c>
      <c r="E127" s="315">
        <v>84.41928957967471</v>
      </c>
      <c r="F127" s="314">
        <f t="shared" si="4"/>
        <v>17.263492063492063</v>
      </c>
      <c r="G127" s="315">
        <f t="shared" si="5"/>
        <v>0</v>
      </c>
      <c r="H127" s="315">
        <v>0.4</v>
      </c>
      <c r="I127" s="315">
        <v>0</v>
      </c>
      <c r="J127" s="444"/>
    </row>
    <row r="128" spans="1:10" ht="12.75">
      <c r="A128" s="110" t="s">
        <v>37</v>
      </c>
      <c r="B128" s="437">
        <v>18382.39200358094</v>
      </c>
      <c r="C128" s="438">
        <v>26.248428065521328</v>
      </c>
      <c r="D128" s="437">
        <v>14864.186637313263</v>
      </c>
      <c r="E128" s="438">
        <v>31.218569120272388</v>
      </c>
      <c r="F128" s="437">
        <f t="shared" si="4"/>
        <v>106348.6714783822</v>
      </c>
      <c r="G128" s="438">
        <f t="shared" si="5"/>
        <v>12.13534870523863</v>
      </c>
      <c r="H128" s="438">
        <v>7.154691613694981</v>
      </c>
      <c r="I128" s="438">
        <v>12.13534870523863</v>
      </c>
      <c r="J128" s="444"/>
    </row>
    <row r="129" spans="1:10" ht="12.75">
      <c r="A129" s="109" t="s">
        <v>38</v>
      </c>
      <c r="B129" s="314">
        <v>4705.824843904634</v>
      </c>
      <c r="C129" s="315">
        <v>43.87568625498541</v>
      </c>
      <c r="D129" s="314">
        <v>4344.303791273055</v>
      </c>
      <c r="E129" s="315">
        <v>43.016497196656104</v>
      </c>
      <c r="F129" s="314">
        <f t="shared" si="4"/>
        <v>10887.815393531266</v>
      </c>
      <c r="G129" s="315">
        <f t="shared" si="5"/>
        <v>42.43965994878444</v>
      </c>
      <c r="H129" s="315">
        <v>2.5062279059312056</v>
      </c>
      <c r="I129" s="315">
        <v>42.43965994878444</v>
      </c>
      <c r="J129" s="444"/>
    </row>
    <row r="130" spans="1:10" ht="12.75">
      <c r="A130" s="110" t="s">
        <v>79</v>
      </c>
      <c r="B130" s="437">
        <v>1011.2133244124652</v>
      </c>
      <c r="C130" s="438">
        <v>95.69449189388143</v>
      </c>
      <c r="D130" s="437">
        <v>1011.2133244124652</v>
      </c>
      <c r="E130" s="438">
        <v>95.69449189388143</v>
      </c>
      <c r="F130" s="437">
        <f t="shared" si="4"/>
        <v>4420.823686630912</v>
      </c>
      <c r="G130" s="438">
        <f t="shared" si="5"/>
        <v>0.2625660080839106</v>
      </c>
      <c r="H130" s="438">
        <v>4.37180126082644</v>
      </c>
      <c r="I130" s="438">
        <v>0.2625660080839106</v>
      </c>
      <c r="J130" s="444"/>
    </row>
    <row r="131" spans="1:10" ht="12.75">
      <c r="A131" s="109" t="s">
        <v>40</v>
      </c>
      <c r="B131" s="314">
        <v>3019.8154097569914</v>
      </c>
      <c r="C131" s="315">
        <v>38.46877760462654</v>
      </c>
      <c r="D131" s="314">
        <v>2597.8033042746233</v>
      </c>
      <c r="E131" s="315">
        <v>42.0598189978933</v>
      </c>
      <c r="F131" s="314">
        <f t="shared" si="4"/>
        <v>32238.196457994174</v>
      </c>
      <c r="G131" s="315">
        <f t="shared" si="5"/>
        <v>50.34426833443785</v>
      </c>
      <c r="H131" s="315">
        <v>12.409791151218798</v>
      </c>
      <c r="I131" s="315">
        <v>50.34426833443785</v>
      </c>
      <c r="J131" s="444"/>
    </row>
    <row r="132" spans="1:10" ht="12.75">
      <c r="A132" s="110" t="s">
        <v>41</v>
      </c>
      <c r="B132" s="437">
        <v>23303.57237437562</v>
      </c>
      <c r="C132" s="438">
        <v>23.70029383413464</v>
      </c>
      <c r="D132" s="437">
        <v>15670.053332862593</v>
      </c>
      <c r="E132" s="438">
        <v>29.607133304452045</v>
      </c>
      <c r="F132" s="437">
        <f t="shared" si="4"/>
        <v>170725.5767888612</v>
      </c>
      <c r="G132" s="438">
        <f t="shared" si="5"/>
        <v>17.959232937051535</v>
      </c>
      <c r="H132" s="438">
        <v>10.895022062932135</v>
      </c>
      <c r="I132" s="438">
        <v>17.959232937051535</v>
      </c>
      <c r="J132" s="444"/>
    </row>
    <row r="133" spans="1:10" ht="12.75">
      <c r="A133" s="109" t="s">
        <v>42</v>
      </c>
      <c r="B133" s="314">
        <v>65.66416490325517</v>
      </c>
      <c r="C133" s="315">
        <v>53.23737935037237</v>
      </c>
      <c r="D133" s="314">
        <v>63.369115720147015</v>
      </c>
      <c r="E133" s="315">
        <v>53.191302798551</v>
      </c>
      <c r="F133" s="314">
        <f t="shared" si="4"/>
        <v>95.32257064252504</v>
      </c>
      <c r="G133" s="315">
        <f t="shared" si="5"/>
        <v>45.1789537791392</v>
      </c>
      <c r="H133" s="315">
        <v>1.5042433456621365</v>
      </c>
      <c r="I133" s="315">
        <v>45.1789537791392</v>
      </c>
      <c r="J133" s="444"/>
    </row>
    <row r="134" spans="1:10" ht="12.75">
      <c r="A134" s="110" t="s">
        <v>43</v>
      </c>
      <c r="B134" s="437">
        <v>10036.914846789641</v>
      </c>
      <c r="C134" s="438">
        <v>30.562770686818308</v>
      </c>
      <c r="D134" s="437">
        <v>9310.515694504988</v>
      </c>
      <c r="E134" s="438">
        <v>30.92201083716783</v>
      </c>
      <c r="F134" s="437">
        <f t="shared" si="4"/>
        <v>91919.49724676542</v>
      </c>
      <c r="G134" s="438">
        <f t="shared" si="5"/>
        <v>18.494751482723</v>
      </c>
      <c r="H134" s="438">
        <v>9.872653702846533</v>
      </c>
      <c r="I134" s="438">
        <v>18.494751482723</v>
      </c>
      <c r="J134" s="444"/>
    </row>
    <row r="135" spans="1:10" ht="12.75">
      <c r="A135" s="109" t="s">
        <v>80</v>
      </c>
      <c r="B135" s="314">
        <v>4113.354606039536</v>
      </c>
      <c r="C135" s="315">
        <v>66.26173056131726</v>
      </c>
      <c r="D135" s="314">
        <v>2251.8748271514924</v>
      </c>
      <c r="E135" s="315">
        <v>89.76645065481837</v>
      </c>
      <c r="F135" s="314">
        <f t="shared" si="4"/>
        <v>17654.26063475665</v>
      </c>
      <c r="G135" s="315">
        <f t="shared" si="5"/>
        <v>9.114854307812104</v>
      </c>
      <c r="H135" s="315">
        <v>7.839805490915494</v>
      </c>
      <c r="I135" s="315">
        <v>9.114854307812104</v>
      </c>
      <c r="J135" s="444"/>
    </row>
    <row r="136" spans="1:10" ht="12.75">
      <c r="A136" s="111" t="s">
        <v>45</v>
      </c>
      <c r="B136" s="441">
        <v>528.2697628425993</v>
      </c>
      <c r="C136" s="442">
        <v>50.52204050387098</v>
      </c>
      <c r="D136" s="441">
        <v>311.6698223998902</v>
      </c>
      <c r="E136" s="442">
        <v>50.25490403964128</v>
      </c>
      <c r="F136" s="441">
        <f t="shared" si="4"/>
        <v>1892.6641469943581</v>
      </c>
      <c r="G136" s="442">
        <f t="shared" si="5"/>
        <v>27.122911376939236</v>
      </c>
      <c r="H136" s="442">
        <v>6.072657700449297</v>
      </c>
      <c r="I136" s="442">
        <v>27.122911376939236</v>
      </c>
      <c r="J136" s="444"/>
    </row>
    <row r="137" ht="12.75">
      <c r="A137" s="112" t="s">
        <v>47</v>
      </c>
    </row>
    <row r="138" ht="12.75">
      <c r="A138" s="113" t="s">
        <v>78</v>
      </c>
    </row>
    <row r="139" ht="12.75">
      <c r="A139" s="445" t="s">
        <v>227</v>
      </c>
    </row>
    <row r="142" ht="66" customHeight="1"/>
    <row r="143" ht="12.75">
      <c r="A143" s="104" t="s">
        <v>323</v>
      </c>
    </row>
    <row r="144" ht="12.75">
      <c r="A144" s="105" t="s">
        <v>17</v>
      </c>
    </row>
    <row r="145" ht="12.75">
      <c r="A145" s="106">
        <v>2013</v>
      </c>
    </row>
    <row r="146" ht="12.75" hidden="1"/>
    <row r="147" spans="1:9" ht="28.5" customHeight="1">
      <c r="A147" s="656" t="s">
        <v>1</v>
      </c>
      <c r="B147" s="688" t="s">
        <v>167</v>
      </c>
      <c r="C147" s="688"/>
      <c r="D147" s="688" t="s">
        <v>168</v>
      </c>
      <c r="E147" s="688"/>
      <c r="F147" s="688" t="s">
        <v>76</v>
      </c>
      <c r="G147" s="688"/>
      <c r="H147" s="688" t="s">
        <v>75</v>
      </c>
      <c r="I147" s="688"/>
    </row>
    <row r="148" spans="1:9" ht="16.5" customHeight="1">
      <c r="A148" s="657"/>
      <c r="B148" s="313" t="s">
        <v>15</v>
      </c>
      <c r="C148" s="313" t="s">
        <v>0</v>
      </c>
      <c r="D148" s="313" t="s">
        <v>15</v>
      </c>
      <c r="E148" s="313" t="s">
        <v>0</v>
      </c>
      <c r="F148" s="313" t="s">
        <v>77</v>
      </c>
      <c r="G148" s="313" t="s">
        <v>0</v>
      </c>
      <c r="H148" s="436" t="s">
        <v>90</v>
      </c>
      <c r="I148" s="334" t="s">
        <v>0</v>
      </c>
    </row>
    <row r="149" spans="1:10" ht="12.75">
      <c r="A149" s="182" t="s">
        <v>131</v>
      </c>
      <c r="B149" s="439">
        <v>25361.79466143368</v>
      </c>
      <c r="C149" s="440">
        <v>33.1667202912722</v>
      </c>
      <c r="D149" s="439">
        <v>21057.127555200186</v>
      </c>
      <c r="E149" s="440">
        <v>36.950580558202375</v>
      </c>
      <c r="F149" s="439">
        <f>+H149*D149</f>
        <v>261793.75768338988</v>
      </c>
      <c r="G149" s="440">
        <f>+I149</f>
        <v>20.135378544069898</v>
      </c>
      <c r="H149" s="440">
        <v>12.432548408946609</v>
      </c>
      <c r="I149" s="440">
        <v>20.135378544069898</v>
      </c>
      <c r="J149" s="444"/>
    </row>
    <row r="150" spans="1:10" ht="12.75">
      <c r="A150" s="109" t="s">
        <v>24</v>
      </c>
      <c r="B150" s="314">
        <v>3689.3203629976583</v>
      </c>
      <c r="C150" s="315">
        <v>67.07212667861484</v>
      </c>
      <c r="D150" s="314">
        <v>3107.4075810304453</v>
      </c>
      <c r="E150" s="315">
        <v>67.78384666503919</v>
      </c>
      <c r="F150" s="314">
        <f>+H150*D150</f>
        <v>20191.63760725995</v>
      </c>
      <c r="G150" s="315">
        <f>+I150</f>
        <v>34.67223376867478</v>
      </c>
      <c r="H150" s="315">
        <v>6.49790446883193</v>
      </c>
      <c r="I150" s="315">
        <v>34.67223376867478</v>
      </c>
      <c r="J150" s="444"/>
    </row>
    <row r="151" spans="1:10" ht="12.75">
      <c r="A151" s="110" t="s">
        <v>25</v>
      </c>
      <c r="B151" s="437">
        <v>3149.3331507771472</v>
      </c>
      <c r="C151" s="438">
        <v>90.28425398937442</v>
      </c>
      <c r="D151" s="437">
        <v>69.4558690454386</v>
      </c>
      <c r="E151" s="438">
        <v>98.92716467173668</v>
      </c>
      <c r="F151" s="437">
        <f aca="true" t="shared" si="6" ref="F151:F171">+H151*D151</f>
        <v>913.7080526115178</v>
      </c>
      <c r="G151" s="438">
        <f aca="true" t="shared" si="7" ref="G151:G171">+I151</f>
        <v>0</v>
      </c>
      <c r="H151" s="438">
        <v>13.155231734466708</v>
      </c>
      <c r="I151" s="438">
        <v>0</v>
      </c>
      <c r="J151" s="444"/>
    </row>
    <row r="152" spans="1:10" ht="12.75">
      <c r="A152" s="109" t="s">
        <v>26</v>
      </c>
      <c r="B152" s="314">
        <v>213.19983081355494</v>
      </c>
      <c r="C152" s="315">
        <v>80.98693220726598</v>
      </c>
      <c r="D152" s="314">
        <v>213.19983081355494</v>
      </c>
      <c r="E152" s="315">
        <v>80.98693220726598</v>
      </c>
      <c r="F152" s="314">
        <f t="shared" si="6"/>
        <v>1897.73482231189</v>
      </c>
      <c r="G152" s="315">
        <f t="shared" si="7"/>
        <v>1.2595244525177254</v>
      </c>
      <c r="H152" s="315">
        <v>8.901202290218865</v>
      </c>
      <c r="I152" s="315">
        <v>1.2595244525177254</v>
      </c>
      <c r="J152" s="444"/>
    </row>
    <row r="153" spans="1:11" ht="12.75" hidden="1">
      <c r="A153" s="109" t="s">
        <v>27</v>
      </c>
      <c r="B153" s="314">
        <v>0</v>
      </c>
      <c r="C153" s="315">
        <v>0</v>
      </c>
      <c r="D153" s="314">
        <v>0</v>
      </c>
      <c r="E153" s="315">
        <v>0</v>
      </c>
      <c r="F153" s="314">
        <f t="shared" si="6"/>
        <v>0</v>
      </c>
      <c r="G153" s="315">
        <f t="shared" si="7"/>
        <v>0</v>
      </c>
      <c r="H153" s="315">
        <v>0</v>
      </c>
      <c r="I153" s="315">
        <v>0</v>
      </c>
      <c r="J153" s="444"/>
      <c r="K153" s="743"/>
    </row>
    <row r="154" spans="1:10" ht="12.75" hidden="1">
      <c r="A154" s="110" t="s">
        <v>28</v>
      </c>
      <c r="B154" s="437">
        <v>0</v>
      </c>
      <c r="C154" s="438">
        <v>0</v>
      </c>
      <c r="D154" s="437">
        <v>0</v>
      </c>
      <c r="E154" s="438">
        <v>0</v>
      </c>
      <c r="F154" s="437">
        <f t="shared" si="6"/>
        <v>0</v>
      </c>
      <c r="G154" s="438">
        <f t="shared" si="7"/>
        <v>0</v>
      </c>
      <c r="H154" s="438">
        <v>0</v>
      </c>
      <c r="I154" s="438">
        <v>0</v>
      </c>
      <c r="J154" s="444"/>
    </row>
    <row r="155" spans="1:10" ht="12.75">
      <c r="A155" s="110" t="s">
        <v>29</v>
      </c>
      <c r="B155" s="437">
        <v>79.0722170226243</v>
      </c>
      <c r="C155" s="438">
        <v>70.15600261883472</v>
      </c>
      <c r="D155" s="437">
        <v>78.08400472220481</v>
      </c>
      <c r="E155" s="438">
        <v>70.00492921435432</v>
      </c>
      <c r="F155" s="437">
        <f t="shared" si="6"/>
        <v>311.66695628614417</v>
      </c>
      <c r="G155" s="438">
        <f t="shared" si="7"/>
        <v>58.57499027378429</v>
      </c>
      <c r="H155" s="438">
        <v>3.991431502456164</v>
      </c>
      <c r="I155" s="438">
        <v>58.57499027378429</v>
      </c>
      <c r="J155" s="444"/>
    </row>
    <row r="156" spans="1:10" ht="12.75">
      <c r="A156" s="109" t="s">
        <v>30</v>
      </c>
      <c r="B156" s="314">
        <v>47.47031140504799</v>
      </c>
      <c r="C156" s="315">
        <v>96.7885636547393</v>
      </c>
      <c r="D156" s="314">
        <v>0</v>
      </c>
      <c r="E156" s="315">
        <v>0</v>
      </c>
      <c r="F156" s="314">
        <f t="shared" si="6"/>
        <v>0</v>
      </c>
      <c r="G156" s="315">
        <f t="shared" si="7"/>
        <v>0</v>
      </c>
      <c r="H156" s="315">
        <v>0</v>
      </c>
      <c r="I156" s="315">
        <v>0</v>
      </c>
      <c r="J156" s="444"/>
    </row>
    <row r="157" spans="1:10" ht="12.75">
      <c r="A157" s="110" t="s">
        <v>31</v>
      </c>
      <c r="B157" s="437">
        <v>56.94891403623218</v>
      </c>
      <c r="C157" s="438">
        <v>81.97217436400538</v>
      </c>
      <c r="D157" s="437">
        <v>56.819664589494465</v>
      </c>
      <c r="E157" s="438">
        <v>81.93960484849259</v>
      </c>
      <c r="F157" s="437">
        <f t="shared" si="6"/>
        <v>454.08784863221973</v>
      </c>
      <c r="G157" s="438">
        <f t="shared" si="7"/>
        <v>6.813481746593066</v>
      </c>
      <c r="H157" s="438">
        <v>7.991737577348832</v>
      </c>
      <c r="I157" s="438">
        <v>6.813481746593066</v>
      </c>
      <c r="J157" s="444"/>
    </row>
    <row r="158" spans="1:10" ht="12.75">
      <c r="A158" s="109" t="s">
        <v>32</v>
      </c>
      <c r="B158" s="314">
        <v>5783.321522554664</v>
      </c>
      <c r="C158" s="315">
        <v>89.14666013660903</v>
      </c>
      <c r="D158" s="314">
        <v>5712.034352796133</v>
      </c>
      <c r="E158" s="315">
        <v>90.2001394028481</v>
      </c>
      <c r="F158" s="314">
        <f t="shared" si="6"/>
        <v>41094.4364016142</v>
      </c>
      <c r="G158" s="315">
        <f t="shared" si="7"/>
        <v>4.902232929137481</v>
      </c>
      <c r="H158" s="315">
        <v>7.194360864005975</v>
      </c>
      <c r="I158" s="315">
        <v>4.902232929137481</v>
      </c>
      <c r="J158" s="444"/>
    </row>
    <row r="159" spans="1:10" ht="12.75" hidden="1">
      <c r="A159" s="110" t="s">
        <v>33</v>
      </c>
      <c r="B159" s="437">
        <v>0</v>
      </c>
      <c r="C159" s="438">
        <v>0</v>
      </c>
      <c r="D159" s="437">
        <v>0</v>
      </c>
      <c r="E159" s="438">
        <v>0</v>
      </c>
      <c r="F159" s="437">
        <f t="shared" si="6"/>
        <v>0</v>
      </c>
      <c r="G159" s="438">
        <f t="shared" si="7"/>
        <v>0</v>
      </c>
      <c r="H159" s="438">
        <v>0</v>
      </c>
      <c r="I159" s="438">
        <v>0</v>
      </c>
      <c r="J159" s="444"/>
    </row>
    <row r="160" spans="1:10" ht="12.75">
      <c r="A160" s="110" t="s">
        <v>34</v>
      </c>
      <c r="B160" s="437">
        <v>50.15839165182824</v>
      </c>
      <c r="C160" s="438">
        <v>97.98603539190626</v>
      </c>
      <c r="D160" s="437">
        <v>49.656807735309954</v>
      </c>
      <c r="E160" s="438">
        <v>97.98603539190626</v>
      </c>
      <c r="F160" s="437">
        <f t="shared" si="6"/>
        <v>1003.1678330365648</v>
      </c>
      <c r="G160" s="438">
        <f t="shared" si="7"/>
        <v>1.77635683940025E-14</v>
      </c>
      <c r="H160" s="438">
        <v>20.202020202020204</v>
      </c>
      <c r="I160" s="438">
        <v>1.77635683940025E-14</v>
      </c>
      <c r="J160" s="444"/>
    </row>
    <row r="161" spans="1:10" ht="12.75">
      <c r="A161" s="109" t="s">
        <v>35</v>
      </c>
      <c r="B161" s="314">
        <v>4625.175675675676</v>
      </c>
      <c r="C161" s="315">
        <v>98.23585676256525</v>
      </c>
      <c r="D161" s="314">
        <v>4625.175675675676</v>
      </c>
      <c r="E161" s="315">
        <v>98.23585676256525</v>
      </c>
      <c r="F161" s="314">
        <f t="shared" si="6"/>
        <v>97078.64864864864</v>
      </c>
      <c r="G161" s="315">
        <f t="shared" si="7"/>
        <v>1.315831977167561E-14</v>
      </c>
      <c r="H161" s="315">
        <v>20.989180834621326</v>
      </c>
      <c r="I161" s="315">
        <v>1.315831977167561E-14</v>
      </c>
      <c r="J161" s="444"/>
    </row>
    <row r="162" spans="1:10" ht="12.75" hidden="1">
      <c r="A162" s="109" t="s">
        <v>36</v>
      </c>
      <c r="B162" s="314">
        <v>0</v>
      </c>
      <c r="C162" s="315">
        <v>0</v>
      </c>
      <c r="D162" s="314">
        <v>0</v>
      </c>
      <c r="E162" s="315">
        <v>0</v>
      </c>
      <c r="F162" s="314">
        <f t="shared" si="6"/>
        <v>0</v>
      </c>
      <c r="G162" s="315">
        <f t="shared" si="7"/>
        <v>0</v>
      </c>
      <c r="H162" s="315">
        <v>0</v>
      </c>
      <c r="I162" s="315">
        <v>0</v>
      </c>
      <c r="J162" s="444"/>
    </row>
    <row r="163" spans="1:10" ht="12.75" hidden="1">
      <c r="A163" s="109" t="s">
        <v>37</v>
      </c>
      <c r="B163" s="314">
        <v>0</v>
      </c>
      <c r="C163" s="315">
        <v>0</v>
      </c>
      <c r="D163" s="314">
        <v>0</v>
      </c>
      <c r="E163" s="315">
        <v>0</v>
      </c>
      <c r="F163" s="314">
        <f t="shared" si="6"/>
        <v>0</v>
      </c>
      <c r="G163" s="315">
        <f t="shared" si="7"/>
        <v>0</v>
      </c>
      <c r="H163" s="315">
        <v>0</v>
      </c>
      <c r="I163" s="315">
        <v>0</v>
      </c>
      <c r="J163" s="444"/>
    </row>
    <row r="164" spans="1:10" ht="12.75" hidden="1">
      <c r="A164" s="109" t="s">
        <v>38</v>
      </c>
      <c r="B164" s="314">
        <v>0</v>
      </c>
      <c r="C164" s="315">
        <v>0</v>
      </c>
      <c r="D164" s="314">
        <v>0</v>
      </c>
      <c r="E164" s="315">
        <v>0</v>
      </c>
      <c r="F164" s="314">
        <f t="shared" si="6"/>
        <v>0</v>
      </c>
      <c r="G164" s="315">
        <f t="shared" si="7"/>
        <v>0</v>
      </c>
      <c r="H164" s="315">
        <v>0</v>
      </c>
      <c r="I164" s="315">
        <v>0</v>
      </c>
      <c r="J164" s="444"/>
    </row>
    <row r="165" spans="1:10" ht="12.75" hidden="1">
      <c r="A165" s="109" t="s">
        <v>79</v>
      </c>
      <c r="B165" s="314">
        <v>0</v>
      </c>
      <c r="C165" s="315">
        <v>0</v>
      </c>
      <c r="D165" s="314">
        <v>0</v>
      </c>
      <c r="E165" s="315">
        <v>0</v>
      </c>
      <c r="F165" s="314">
        <f t="shared" si="6"/>
        <v>0</v>
      </c>
      <c r="G165" s="315">
        <f t="shared" si="7"/>
        <v>0</v>
      </c>
      <c r="H165" s="315">
        <v>0</v>
      </c>
      <c r="I165" s="315">
        <v>0</v>
      </c>
      <c r="J165" s="444"/>
    </row>
    <row r="166" spans="1:10" ht="12.75" hidden="1">
      <c r="A166" s="109" t="s">
        <v>40</v>
      </c>
      <c r="B166" s="314">
        <v>0</v>
      </c>
      <c r="C166" s="315">
        <v>0</v>
      </c>
      <c r="D166" s="314">
        <v>0</v>
      </c>
      <c r="E166" s="315">
        <v>0</v>
      </c>
      <c r="F166" s="314">
        <f t="shared" si="6"/>
        <v>0</v>
      </c>
      <c r="G166" s="315">
        <f t="shared" si="7"/>
        <v>0</v>
      </c>
      <c r="H166" s="315">
        <v>0</v>
      </c>
      <c r="I166" s="315">
        <v>0</v>
      </c>
      <c r="J166" s="444"/>
    </row>
    <row r="167" spans="1:10" ht="12.75">
      <c r="A167" s="110" t="s">
        <v>41</v>
      </c>
      <c r="B167" s="437">
        <v>179.56592331306967</v>
      </c>
      <c r="C167" s="438">
        <v>64.17546471136423</v>
      </c>
      <c r="D167" s="437">
        <v>86.6527817076448</v>
      </c>
      <c r="E167" s="438">
        <v>99.66129530021166</v>
      </c>
      <c r="F167" s="437">
        <f t="shared" si="6"/>
        <v>1700.4795116099028</v>
      </c>
      <c r="G167" s="438">
        <f t="shared" si="7"/>
        <v>1.5446984176980698E-14</v>
      </c>
      <c r="H167" s="438">
        <v>19.6240614334471</v>
      </c>
      <c r="I167" s="438">
        <v>1.5446984176980698E-14</v>
      </c>
      <c r="J167" s="444"/>
    </row>
    <row r="168" spans="1:10" ht="12.75">
      <c r="A168" s="109" t="s">
        <v>42</v>
      </c>
      <c r="B168" s="314">
        <v>321.69970230843404</v>
      </c>
      <c r="C168" s="315">
        <v>98.43348564196057</v>
      </c>
      <c r="D168" s="314">
        <v>321.3780026061256</v>
      </c>
      <c r="E168" s="315">
        <v>98.43348564196056</v>
      </c>
      <c r="F168" s="314">
        <f t="shared" si="6"/>
        <v>3216.9970230843405</v>
      </c>
      <c r="G168" s="315">
        <f t="shared" si="7"/>
        <v>0</v>
      </c>
      <c r="H168" s="315">
        <v>10.01001001001001</v>
      </c>
      <c r="I168" s="315">
        <v>0</v>
      </c>
      <c r="J168" s="444"/>
    </row>
    <row r="169" spans="1:10" ht="12.75">
      <c r="A169" s="110" t="s">
        <v>43</v>
      </c>
      <c r="B169" s="437">
        <v>7097.880210151163</v>
      </c>
      <c r="C169" s="438">
        <v>42.661901753299425</v>
      </c>
      <c r="D169" s="437">
        <v>6692.780005038796</v>
      </c>
      <c r="E169" s="438">
        <v>44.229973545489344</v>
      </c>
      <c r="F169" s="437">
        <f t="shared" si="6"/>
        <v>93754.8389150354</v>
      </c>
      <c r="G169" s="438">
        <f t="shared" si="7"/>
        <v>16.318779690448945</v>
      </c>
      <c r="H169" s="438">
        <v>14.008355099741836</v>
      </c>
      <c r="I169" s="438">
        <v>16.318779690448945</v>
      </c>
      <c r="J169" s="444"/>
    </row>
    <row r="170" spans="1:10" ht="12.75">
      <c r="A170" s="253" t="s">
        <v>80</v>
      </c>
      <c r="B170" s="316">
        <v>68.64844872658021</v>
      </c>
      <c r="C170" s="317">
        <v>51.35564718122409</v>
      </c>
      <c r="D170" s="316">
        <v>44.4829794393631</v>
      </c>
      <c r="E170" s="317">
        <v>63.02408015571649</v>
      </c>
      <c r="F170" s="316">
        <f t="shared" si="6"/>
        <v>176.35406325902554</v>
      </c>
      <c r="G170" s="317">
        <f t="shared" si="7"/>
        <v>75.6545955634739</v>
      </c>
      <c r="H170" s="317">
        <v>3.964529028443841</v>
      </c>
      <c r="I170" s="317">
        <v>75.6545955634739</v>
      </c>
      <c r="J170" s="444"/>
    </row>
    <row r="171" spans="1:10" ht="12.75" hidden="1">
      <c r="A171" s="111" t="s">
        <v>45</v>
      </c>
      <c r="B171" s="441">
        <v>0</v>
      </c>
      <c r="C171" s="442">
        <v>0</v>
      </c>
      <c r="D171" s="441">
        <v>0</v>
      </c>
      <c r="E171" s="442">
        <v>0</v>
      </c>
      <c r="F171" s="441">
        <f t="shared" si="6"/>
        <v>0</v>
      </c>
      <c r="G171" s="442">
        <f t="shared" si="7"/>
        <v>0</v>
      </c>
      <c r="H171" s="442">
        <v>0</v>
      </c>
      <c r="I171" s="442">
        <v>0</v>
      </c>
      <c r="J171" s="444"/>
    </row>
    <row r="172" ht="12.75">
      <c r="A172" s="112" t="s">
        <v>47</v>
      </c>
    </row>
    <row r="173" ht="12.75">
      <c r="A173" s="113" t="s">
        <v>78</v>
      </c>
    </row>
    <row r="176" ht="66" customHeight="1"/>
    <row r="177" ht="12.75">
      <c r="A177" s="104" t="s">
        <v>324</v>
      </c>
    </row>
    <row r="178" ht="12.75">
      <c r="A178" s="105" t="s">
        <v>17</v>
      </c>
    </row>
    <row r="179" ht="12.75">
      <c r="A179" s="106">
        <v>2013</v>
      </c>
    </row>
    <row r="180" ht="2.25" customHeight="1"/>
    <row r="181" spans="1:9" ht="28.5" customHeight="1">
      <c r="A181" s="656" t="s">
        <v>1</v>
      </c>
      <c r="B181" s="688" t="s">
        <v>167</v>
      </c>
      <c r="C181" s="688"/>
      <c r="D181" s="688" t="s">
        <v>168</v>
      </c>
      <c r="E181" s="688"/>
      <c r="F181" s="688" t="s">
        <v>76</v>
      </c>
      <c r="G181" s="688"/>
      <c r="H181" s="688" t="s">
        <v>75</v>
      </c>
      <c r="I181" s="688"/>
    </row>
    <row r="182" spans="1:9" ht="16.5" customHeight="1">
      <c r="A182" s="657"/>
      <c r="B182" s="313" t="s">
        <v>15</v>
      </c>
      <c r="C182" s="313" t="s">
        <v>0</v>
      </c>
      <c r="D182" s="313" t="s">
        <v>15</v>
      </c>
      <c r="E182" s="313" t="s">
        <v>0</v>
      </c>
      <c r="F182" s="313" t="s">
        <v>77</v>
      </c>
      <c r="G182" s="313" t="s">
        <v>0</v>
      </c>
      <c r="H182" s="436" t="s">
        <v>90</v>
      </c>
      <c r="I182" s="334" t="s">
        <v>0</v>
      </c>
    </row>
    <row r="183" spans="1:10" ht="12.75">
      <c r="A183" s="182" t="s">
        <v>131</v>
      </c>
      <c r="B183" s="439">
        <v>36805.3292794689</v>
      </c>
      <c r="C183" s="440">
        <v>24.766441006072657</v>
      </c>
      <c r="D183" s="439">
        <v>30863.16550412671</v>
      </c>
      <c r="E183" s="440">
        <v>27.748035549924793</v>
      </c>
      <c r="F183" s="439">
        <f>+H183*D183</f>
        <v>384687.9775182253</v>
      </c>
      <c r="G183" s="440">
        <f>+I183</f>
        <v>35.789180385191784</v>
      </c>
      <c r="H183" s="440">
        <v>12.464307248936883</v>
      </c>
      <c r="I183" s="440">
        <v>35.789180385191784</v>
      </c>
      <c r="J183" s="444"/>
    </row>
    <row r="184" spans="1:10" ht="12.75">
      <c r="A184" s="109" t="s">
        <v>24</v>
      </c>
      <c r="B184" s="314">
        <v>8511.10545830537</v>
      </c>
      <c r="C184" s="315">
        <v>83.5462608160233</v>
      </c>
      <c r="D184" s="314">
        <v>7726.283325772211</v>
      </c>
      <c r="E184" s="315">
        <v>91.54297060758086</v>
      </c>
      <c r="F184" s="314">
        <f>+H184*D184</f>
        <v>225548.71269869167</v>
      </c>
      <c r="G184" s="315">
        <f>+I184</f>
        <v>7.511122141565255</v>
      </c>
      <c r="H184" s="315">
        <v>29.192394737368627</v>
      </c>
      <c r="I184" s="315">
        <v>7.511122141565255</v>
      </c>
      <c r="J184" s="444"/>
    </row>
    <row r="185" spans="1:10" ht="12.75">
      <c r="A185" s="110" t="s">
        <v>25</v>
      </c>
      <c r="B185" s="437">
        <v>17.525709363370744</v>
      </c>
      <c r="C185" s="438">
        <v>71.47000476952866</v>
      </c>
      <c r="D185" s="437">
        <v>0</v>
      </c>
      <c r="E185" s="438">
        <v>0</v>
      </c>
      <c r="F185" s="437">
        <f aca="true" t="shared" si="8" ref="F185:F205">+H185*D185</f>
        <v>0</v>
      </c>
      <c r="G185" s="438">
        <f aca="true" t="shared" si="9" ref="G185:G205">+I185</f>
        <v>0</v>
      </c>
      <c r="H185" s="438">
        <v>0</v>
      </c>
      <c r="I185" s="438">
        <v>0</v>
      </c>
      <c r="J185" s="444"/>
    </row>
    <row r="186" spans="1:10" ht="12.75">
      <c r="A186" s="109" t="s">
        <v>26</v>
      </c>
      <c r="B186" s="314">
        <v>768.2576755722375</v>
      </c>
      <c r="C186" s="315">
        <v>73.45192520469554</v>
      </c>
      <c r="D186" s="314">
        <v>730.2054226651724</v>
      </c>
      <c r="E186" s="315">
        <v>72.39323993189328</v>
      </c>
      <c r="F186" s="314">
        <f t="shared" si="8"/>
        <v>2650.123513649927</v>
      </c>
      <c r="G186" s="315">
        <f t="shared" si="9"/>
        <v>4.1327865965935215</v>
      </c>
      <c r="H186" s="315">
        <v>3.6292848990045257</v>
      </c>
      <c r="I186" s="315">
        <v>4.1327865965935215</v>
      </c>
      <c r="J186" s="444"/>
    </row>
    <row r="187" spans="1:10" ht="12.75">
      <c r="A187" s="110" t="s">
        <v>27</v>
      </c>
      <c r="B187" s="437">
        <v>1.3024117982343</v>
      </c>
      <c r="C187" s="438">
        <v>98.84158085687709</v>
      </c>
      <c r="D187" s="437">
        <v>0.8682745321562</v>
      </c>
      <c r="E187" s="438">
        <v>98.8415808568771</v>
      </c>
      <c r="F187" s="437">
        <f t="shared" si="8"/>
        <v>12.1558434501868</v>
      </c>
      <c r="G187" s="438">
        <f t="shared" si="9"/>
        <v>0</v>
      </c>
      <c r="H187" s="438">
        <v>14.000000000000002</v>
      </c>
      <c r="I187" s="438">
        <v>0</v>
      </c>
      <c r="J187" s="444"/>
    </row>
    <row r="188" spans="1:10" ht="12.75">
      <c r="A188" s="109" t="s">
        <v>28</v>
      </c>
      <c r="B188" s="314">
        <v>1183.165420083871</v>
      </c>
      <c r="C188" s="315">
        <v>49.12816547799706</v>
      </c>
      <c r="D188" s="314">
        <v>998.1636293194858</v>
      </c>
      <c r="E188" s="315">
        <v>56.17075286354645</v>
      </c>
      <c r="F188" s="314">
        <f t="shared" si="8"/>
        <v>19085.990167308897</v>
      </c>
      <c r="G188" s="315">
        <f t="shared" si="9"/>
        <v>23.260452875432456</v>
      </c>
      <c r="H188" s="315">
        <v>19.121103601341474</v>
      </c>
      <c r="I188" s="315">
        <v>23.260452875432456</v>
      </c>
      <c r="J188" s="444"/>
    </row>
    <row r="189" spans="1:10" ht="12.75">
      <c r="A189" s="110" t="s">
        <v>29</v>
      </c>
      <c r="B189" s="437">
        <v>55.111839831086456</v>
      </c>
      <c r="C189" s="438">
        <v>99.73655161495367</v>
      </c>
      <c r="D189" s="437">
        <v>55.111839831086456</v>
      </c>
      <c r="E189" s="438">
        <v>99.73655161495367</v>
      </c>
      <c r="F189" s="437">
        <f t="shared" si="8"/>
        <v>261.23012079934983</v>
      </c>
      <c r="G189" s="438">
        <f t="shared" si="9"/>
        <v>0</v>
      </c>
      <c r="H189" s="438">
        <v>4.74</v>
      </c>
      <c r="I189" s="438">
        <v>0</v>
      </c>
      <c r="J189" s="444"/>
    </row>
    <row r="190" spans="1:10" ht="12.75">
      <c r="A190" s="109" t="s">
        <v>30</v>
      </c>
      <c r="B190" s="314">
        <v>199.04163519187705</v>
      </c>
      <c r="C190" s="315">
        <v>99.49632410487543</v>
      </c>
      <c r="D190" s="314">
        <v>199.02173102835786</v>
      </c>
      <c r="E190" s="315">
        <v>99.49632410487543</v>
      </c>
      <c r="F190" s="314">
        <f t="shared" si="8"/>
        <v>547.3644967776619</v>
      </c>
      <c r="G190" s="315">
        <f t="shared" si="9"/>
        <v>0</v>
      </c>
      <c r="H190" s="315">
        <v>2.75027502750275</v>
      </c>
      <c r="I190" s="315">
        <v>0</v>
      </c>
      <c r="J190" s="444"/>
    </row>
    <row r="191" spans="1:10" ht="12.75">
      <c r="A191" s="110" t="s">
        <v>31</v>
      </c>
      <c r="B191" s="437">
        <v>0.5147310677718704</v>
      </c>
      <c r="C191" s="438">
        <v>95.01904524814465</v>
      </c>
      <c r="D191" s="437">
        <v>0</v>
      </c>
      <c r="E191" s="438">
        <v>0</v>
      </c>
      <c r="F191" s="437">
        <f t="shared" si="8"/>
        <v>0</v>
      </c>
      <c r="G191" s="438">
        <f t="shared" si="9"/>
        <v>0</v>
      </c>
      <c r="H191" s="438">
        <v>0</v>
      </c>
      <c r="I191" s="438">
        <v>0</v>
      </c>
      <c r="J191" s="444"/>
    </row>
    <row r="192" spans="1:10" ht="12.75">
      <c r="A192" s="109" t="s">
        <v>32</v>
      </c>
      <c r="B192" s="314">
        <v>2760.529299555711</v>
      </c>
      <c r="C192" s="315">
        <v>64.53831398545063</v>
      </c>
      <c r="D192" s="314">
        <v>2486.2474790436945</v>
      </c>
      <c r="E192" s="315">
        <v>70.03909357044935</v>
      </c>
      <c r="F192" s="314">
        <f t="shared" si="8"/>
        <v>6575.210814499613</v>
      </c>
      <c r="G192" s="315">
        <f t="shared" si="9"/>
        <v>15.044151739339325</v>
      </c>
      <c r="H192" s="315">
        <v>2.644632471192566</v>
      </c>
      <c r="I192" s="315">
        <v>15.044151739339325</v>
      </c>
      <c r="J192" s="444"/>
    </row>
    <row r="193" spans="1:10" ht="12.75">
      <c r="A193" s="110" t="s">
        <v>33</v>
      </c>
      <c r="B193" s="437">
        <v>786.757380952381</v>
      </c>
      <c r="C193" s="438">
        <v>76.7093914485506</v>
      </c>
      <c r="D193" s="437">
        <v>655.5237500000001</v>
      </c>
      <c r="E193" s="438">
        <v>90.52329716950966</v>
      </c>
      <c r="F193" s="437">
        <f t="shared" si="8"/>
        <v>1560.6841</v>
      </c>
      <c r="G193" s="438">
        <f t="shared" si="9"/>
        <v>11.939519865445487</v>
      </c>
      <c r="H193" s="438">
        <v>2.3808200694482844</v>
      </c>
      <c r="I193" s="438">
        <v>11.939519865445487</v>
      </c>
      <c r="J193" s="444"/>
    </row>
    <row r="194" spans="1:10" ht="12.75" hidden="1">
      <c r="A194" s="109" t="s">
        <v>34</v>
      </c>
      <c r="B194" s="314">
        <v>0</v>
      </c>
      <c r="C194" s="315">
        <v>0</v>
      </c>
      <c r="D194" s="314">
        <v>0</v>
      </c>
      <c r="E194" s="315">
        <v>0</v>
      </c>
      <c r="F194" s="314">
        <f t="shared" si="8"/>
        <v>0</v>
      </c>
      <c r="G194" s="315">
        <f t="shared" si="9"/>
        <v>0</v>
      </c>
      <c r="H194" s="315">
        <v>0</v>
      </c>
      <c r="I194" s="315">
        <v>0</v>
      </c>
      <c r="J194" s="444"/>
    </row>
    <row r="195" spans="1:10" ht="12.75">
      <c r="A195" s="109" t="s">
        <v>35</v>
      </c>
      <c r="B195" s="314">
        <v>405.76153846153846</v>
      </c>
      <c r="C195" s="315">
        <v>57.72871105172174</v>
      </c>
      <c r="D195" s="314">
        <v>405.13925461538463</v>
      </c>
      <c r="E195" s="315">
        <v>57.71541613768888</v>
      </c>
      <c r="F195" s="314">
        <f t="shared" si="8"/>
        <v>1886.9176923076925</v>
      </c>
      <c r="G195" s="315">
        <f t="shared" si="9"/>
        <v>25.891613472131336</v>
      </c>
      <c r="H195" s="315">
        <v>4.657454617916551</v>
      </c>
      <c r="I195" s="315">
        <v>25.891613472131336</v>
      </c>
      <c r="J195" s="444"/>
    </row>
    <row r="196" spans="1:10" ht="12.75">
      <c r="A196" s="110" t="s">
        <v>36</v>
      </c>
      <c r="B196" s="437">
        <v>5888.950866910867</v>
      </c>
      <c r="C196" s="438">
        <v>50.79790354429849</v>
      </c>
      <c r="D196" s="437">
        <v>3761.0418256410258</v>
      </c>
      <c r="E196" s="438">
        <v>44.44042281588603</v>
      </c>
      <c r="F196" s="437">
        <f t="shared" si="8"/>
        <v>26838.595970695973</v>
      </c>
      <c r="G196" s="438">
        <f t="shared" si="9"/>
        <v>24.82265492130045</v>
      </c>
      <c r="H196" s="438">
        <v>7.135947222847395</v>
      </c>
      <c r="I196" s="438">
        <v>24.82265492130045</v>
      </c>
      <c r="J196" s="444"/>
    </row>
    <row r="197" spans="1:10" ht="12.75" hidden="1">
      <c r="A197" s="109" t="s">
        <v>37</v>
      </c>
      <c r="B197" s="314">
        <v>0</v>
      </c>
      <c r="C197" s="315">
        <v>0</v>
      </c>
      <c r="D197" s="314">
        <v>0</v>
      </c>
      <c r="E197" s="315">
        <v>0</v>
      </c>
      <c r="F197" s="314">
        <f t="shared" si="8"/>
        <v>0</v>
      </c>
      <c r="G197" s="315">
        <f t="shared" si="9"/>
        <v>0</v>
      </c>
      <c r="H197" s="315">
        <v>0</v>
      </c>
      <c r="I197" s="315">
        <v>0</v>
      </c>
      <c r="J197" s="444"/>
    </row>
    <row r="198" spans="1:10" ht="12.75">
      <c r="A198" s="109" t="s">
        <v>38</v>
      </c>
      <c r="B198" s="314">
        <v>220.23008040935673</v>
      </c>
      <c r="C198" s="315">
        <v>42.318483876016565</v>
      </c>
      <c r="D198" s="314">
        <v>159.78020789473683</v>
      </c>
      <c r="E198" s="315">
        <v>54.032354411354554</v>
      </c>
      <c r="F198" s="314">
        <f t="shared" si="8"/>
        <v>540.1523184210527</v>
      </c>
      <c r="G198" s="315">
        <f t="shared" si="9"/>
        <v>31.362150484471208</v>
      </c>
      <c r="H198" s="315">
        <v>3.3805959169667927</v>
      </c>
      <c r="I198" s="315">
        <v>31.362150484471208</v>
      </c>
      <c r="J198" s="444"/>
    </row>
    <row r="199" spans="1:10" ht="12.75">
      <c r="A199" s="110" t="s">
        <v>79</v>
      </c>
      <c r="B199" s="437">
        <v>2757.8818896648336</v>
      </c>
      <c r="C199" s="438">
        <v>50.97506047532542</v>
      </c>
      <c r="D199" s="437">
        <v>2553.8861447326244</v>
      </c>
      <c r="E199" s="438">
        <v>54.64790211686024</v>
      </c>
      <c r="F199" s="437">
        <f t="shared" si="8"/>
        <v>18592.782204233397</v>
      </c>
      <c r="G199" s="438">
        <f t="shared" si="9"/>
        <v>27.88099699609914</v>
      </c>
      <c r="H199" s="438">
        <v>7.280192283661863</v>
      </c>
      <c r="I199" s="438">
        <v>27.88099699609914</v>
      </c>
      <c r="J199" s="444"/>
    </row>
    <row r="200" spans="1:10" ht="12.75">
      <c r="A200" s="109" t="s">
        <v>40</v>
      </c>
      <c r="B200" s="314">
        <v>294.6177310205626</v>
      </c>
      <c r="C200" s="315">
        <v>87.15266292492258</v>
      </c>
      <c r="D200" s="314">
        <v>294.6177310205626</v>
      </c>
      <c r="E200" s="315">
        <v>87.15266292492258</v>
      </c>
      <c r="F200" s="314">
        <f t="shared" si="8"/>
        <v>3648.7287534875936</v>
      </c>
      <c r="G200" s="315">
        <f t="shared" si="9"/>
        <v>1.1753521070945472</v>
      </c>
      <c r="H200" s="315">
        <v>12.384620371789278</v>
      </c>
      <c r="I200" s="315">
        <v>1.1753521070945472</v>
      </c>
      <c r="J200" s="444"/>
    </row>
    <row r="201" spans="1:10" ht="12.75">
      <c r="A201" s="110" t="s">
        <v>41</v>
      </c>
      <c r="B201" s="437">
        <v>6777.198941288372</v>
      </c>
      <c r="C201" s="438">
        <v>29.03483817528168</v>
      </c>
      <c r="D201" s="437">
        <v>5322.172245018306</v>
      </c>
      <c r="E201" s="438">
        <v>30.185776016775044</v>
      </c>
      <c r="F201" s="437">
        <f t="shared" si="8"/>
        <v>24350.53172828064</v>
      </c>
      <c r="G201" s="438">
        <f t="shared" si="9"/>
        <v>32.973218081279995</v>
      </c>
      <c r="H201" s="438">
        <v>4.575299446776339</v>
      </c>
      <c r="I201" s="438">
        <v>32.973218081279995</v>
      </c>
      <c r="J201" s="444"/>
    </row>
    <row r="202" spans="1:10" ht="12.75">
      <c r="A202" s="109" t="s">
        <v>42</v>
      </c>
      <c r="B202" s="314">
        <v>167.24464471880202</v>
      </c>
      <c r="C202" s="315">
        <v>70.67048060359484</v>
      </c>
      <c r="D202" s="314">
        <v>49.442085919079545</v>
      </c>
      <c r="E202" s="315">
        <v>70.46669247553442</v>
      </c>
      <c r="F202" s="314">
        <f t="shared" si="8"/>
        <v>224.99084191132812</v>
      </c>
      <c r="G202" s="315">
        <f t="shared" si="9"/>
        <v>6.054117319628775</v>
      </c>
      <c r="H202" s="315">
        <v>4.550593643633164</v>
      </c>
      <c r="I202" s="315">
        <v>6.054117319628775</v>
      </c>
      <c r="J202" s="444"/>
    </row>
    <row r="203" spans="1:10" ht="12.75">
      <c r="A203" s="110" t="s">
        <v>43</v>
      </c>
      <c r="B203" s="437">
        <v>23.14842209072978</v>
      </c>
      <c r="C203" s="438">
        <v>98.91411707224994</v>
      </c>
      <c r="D203" s="437">
        <v>22.685453648915185</v>
      </c>
      <c r="E203" s="438">
        <v>98.91411707224992</v>
      </c>
      <c r="F203" s="437">
        <f t="shared" si="8"/>
        <v>74.0749506903353</v>
      </c>
      <c r="G203" s="438">
        <f t="shared" si="9"/>
        <v>0</v>
      </c>
      <c r="H203" s="438">
        <v>3.2653061224489797</v>
      </c>
      <c r="I203" s="438">
        <v>0</v>
      </c>
      <c r="J203" s="444"/>
    </row>
    <row r="204" spans="1:10" ht="12.75">
      <c r="A204" s="109" t="s">
        <v>80</v>
      </c>
      <c r="B204" s="314">
        <v>5853.273559050658</v>
      </c>
      <c r="C204" s="315">
        <v>62.405280187571336</v>
      </c>
      <c r="D204" s="314">
        <v>5408.225364095219</v>
      </c>
      <c r="E204" s="315">
        <v>63.62804932582652</v>
      </c>
      <c r="F204" s="314">
        <f t="shared" si="8"/>
        <v>52255.48835923931</v>
      </c>
      <c r="G204" s="315">
        <f t="shared" si="9"/>
        <v>38.47864574980163</v>
      </c>
      <c r="H204" s="315">
        <v>9.662224637708215</v>
      </c>
      <c r="I204" s="315">
        <v>38.47864574980163</v>
      </c>
      <c r="J204" s="444"/>
    </row>
    <row r="205" spans="1:10" ht="12.75">
      <c r="A205" s="111" t="s">
        <v>45</v>
      </c>
      <c r="B205" s="441">
        <v>133.71004413125564</v>
      </c>
      <c r="C205" s="442">
        <v>62.17482924743187</v>
      </c>
      <c r="D205" s="441">
        <v>34.74973934869353</v>
      </c>
      <c r="E205" s="442">
        <v>96.28043716882799</v>
      </c>
      <c r="F205" s="441">
        <f t="shared" si="8"/>
        <v>34.24294378073861</v>
      </c>
      <c r="G205" s="442">
        <f t="shared" si="9"/>
        <v>1.7763568394002505E-14</v>
      </c>
      <c r="H205" s="442">
        <v>0.9854158454867956</v>
      </c>
      <c r="I205" s="442">
        <v>1.7763568394002505E-14</v>
      </c>
      <c r="J205" s="444"/>
    </row>
    <row r="206" ht="12.75">
      <c r="A206" s="112" t="s">
        <v>47</v>
      </c>
    </row>
    <row r="207" ht="12.75">
      <c r="A207" s="113" t="s">
        <v>78</v>
      </c>
    </row>
    <row r="211" ht="66" customHeight="1"/>
    <row r="212" ht="12.75">
      <c r="A212" s="104" t="s">
        <v>325</v>
      </c>
    </row>
    <row r="213" ht="12.75">
      <c r="A213" s="105" t="s">
        <v>17</v>
      </c>
    </row>
    <row r="214" ht="12.75">
      <c r="A214" s="106">
        <v>2013</v>
      </c>
    </row>
    <row r="215" ht="2.25" customHeight="1"/>
    <row r="216" spans="1:9" ht="28.5" customHeight="1">
      <c r="A216" s="656" t="s">
        <v>1</v>
      </c>
      <c r="B216" s="688" t="s">
        <v>167</v>
      </c>
      <c r="C216" s="688"/>
      <c r="D216" s="688" t="s">
        <v>168</v>
      </c>
      <c r="E216" s="688"/>
      <c r="F216" s="688" t="s">
        <v>76</v>
      </c>
      <c r="G216" s="688"/>
      <c r="H216" s="688" t="s">
        <v>75</v>
      </c>
      <c r="I216" s="688"/>
    </row>
    <row r="217" spans="1:9" ht="16.5" customHeight="1">
      <c r="A217" s="657"/>
      <c r="B217" s="313" t="s">
        <v>15</v>
      </c>
      <c r="C217" s="313" t="s">
        <v>0</v>
      </c>
      <c r="D217" s="313" t="s">
        <v>15</v>
      </c>
      <c r="E217" s="313" t="s">
        <v>0</v>
      </c>
      <c r="F217" s="313" t="s">
        <v>77</v>
      </c>
      <c r="G217" s="313" t="s">
        <v>0</v>
      </c>
      <c r="H217" s="436" t="s">
        <v>90</v>
      </c>
      <c r="I217" s="334" t="s">
        <v>0</v>
      </c>
    </row>
    <row r="218" spans="1:10" ht="12.75">
      <c r="A218" s="182" t="s">
        <v>131</v>
      </c>
      <c r="B218" s="439">
        <v>197143.83248730155</v>
      </c>
      <c r="C218" s="440">
        <v>7.803134359077439</v>
      </c>
      <c r="D218" s="439">
        <v>155103.5842439551</v>
      </c>
      <c r="E218" s="440">
        <v>8.6025202202981</v>
      </c>
      <c r="F218" s="439">
        <f>+H218*D218</f>
        <v>1066921.8218586622</v>
      </c>
      <c r="G218" s="440">
        <f>+I218</f>
        <v>6.607337361485591</v>
      </c>
      <c r="H218" s="440">
        <v>6.878769611026856</v>
      </c>
      <c r="I218" s="440">
        <v>6.607337361485591</v>
      </c>
      <c r="J218" s="444"/>
    </row>
    <row r="219" spans="1:10" ht="12.75">
      <c r="A219" s="109" t="s">
        <v>24</v>
      </c>
      <c r="B219" s="314">
        <v>40486.79184528173</v>
      </c>
      <c r="C219" s="315"/>
      <c r="D219" s="314">
        <v>35616.82818565458</v>
      </c>
      <c r="E219" s="315"/>
      <c r="F219" s="314">
        <f>+H219*D219</f>
        <v>263246.3228331674</v>
      </c>
      <c r="G219" s="315">
        <f>+I219</f>
        <v>18.153143697994356</v>
      </c>
      <c r="H219" s="315">
        <v>7.391065859682455</v>
      </c>
      <c r="I219" s="315">
        <v>18.153143697994356</v>
      </c>
      <c r="J219" s="444"/>
    </row>
    <row r="220" spans="1:10" ht="12.75">
      <c r="A220" s="110" t="s">
        <v>25</v>
      </c>
      <c r="B220" s="437">
        <v>355.96717262480865</v>
      </c>
      <c r="C220" s="438">
        <v>61.5497431946934</v>
      </c>
      <c r="D220" s="437">
        <v>260.97920190121147</v>
      </c>
      <c r="E220" s="438">
        <v>70.52115661144592</v>
      </c>
      <c r="F220" s="437">
        <f aca="true" t="shared" si="10" ref="F220:F240">+H220*D220</f>
        <v>1099.9265497090287</v>
      </c>
      <c r="G220" s="438">
        <f aca="true" t="shared" si="11" ref="G220:G240">+I220</f>
        <v>7.454635195925116</v>
      </c>
      <c r="H220" s="438">
        <v>4.214613814802699</v>
      </c>
      <c r="I220" s="438">
        <v>7.454635195925116</v>
      </c>
      <c r="J220" s="444"/>
    </row>
    <row r="221" spans="1:10" ht="12.75">
      <c r="A221" s="109" t="s">
        <v>26</v>
      </c>
      <c r="B221" s="314">
        <v>4267.742586188493</v>
      </c>
      <c r="C221" s="315">
        <v>23.410574360280748</v>
      </c>
      <c r="D221" s="314">
        <v>3828.29716607748</v>
      </c>
      <c r="E221" s="315">
        <v>23.926432725147507</v>
      </c>
      <c r="F221" s="314">
        <f t="shared" si="10"/>
        <v>33363.01751218689</v>
      </c>
      <c r="G221" s="315">
        <f t="shared" si="11"/>
        <v>12.610459257072106</v>
      </c>
      <c r="H221" s="315">
        <v>8.714845286258445</v>
      </c>
      <c r="I221" s="315">
        <v>12.610459257072106</v>
      </c>
      <c r="J221" s="444"/>
    </row>
    <row r="222" spans="1:10" ht="12.75">
      <c r="A222" s="110" t="s">
        <v>27</v>
      </c>
      <c r="B222" s="437">
        <v>2081.3404946738756</v>
      </c>
      <c r="C222" s="438">
        <v>38.00100220689182</v>
      </c>
      <c r="D222" s="437">
        <v>1658.5998578737554</v>
      </c>
      <c r="E222" s="438">
        <v>45.03753437760562</v>
      </c>
      <c r="F222" s="437">
        <f t="shared" si="10"/>
        <v>12395.438437160981</v>
      </c>
      <c r="G222" s="438">
        <f t="shared" si="11"/>
        <v>12.686007596559474</v>
      </c>
      <c r="H222" s="438">
        <v>7.473435125607289</v>
      </c>
      <c r="I222" s="438">
        <v>12.686007596559474</v>
      </c>
      <c r="J222" s="444"/>
    </row>
    <row r="223" spans="1:10" ht="12.75">
      <c r="A223" s="109" t="s">
        <v>28</v>
      </c>
      <c r="B223" s="314">
        <v>8444.389614573203</v>
      </c>
      <c r="C223" s="315">
        <v>43.70479821786469</v>
      </c>
      <c r="D223" s="314">
        <v>7274.540635807111</v>
      </c>
      <c r="E223" s="315">
        <v>47.84577570967871</v>
      </c>
      <c r="F223" s="314">
        <f t="shared" si="10"/>
        <v>72405.15627331637</v>
      </c>
      <c r="G223" s="315">
        <f t="shared" si="11"/>
        <v>15.640460829346878</v>
      </c>
      <c r="H223" s="315">
        <v>9.953227275536829</v>
      </c>
      <c r="I223" s="315">
        <v>15.640460829346878</v>
      </c>
      <c r="J223" s="444"/>
    </row>
    <row r="224" spans="1:10" ht="12.75">
      <c r="A224" s="110" t="s">
        <v>29</v>
      </c>
      <c r="B224" s="437">
        <v>10371.250918773254</v>
      </c>
      <c r="C224" s="438">
        <v>28.996680798922064</v>
      </c>
      <c r="D224" s="437">
        <v>8966.60131190923</v>
      </c>
      <c r="E224" s="438">
        <v>32.72493826301515</v>
      </c>
      <c r="F224" s="437">
        <f t="shared" si="10"/>
        <v>24150.42228542403</v>
      </c>
      <c r="G224" s="438">
        <f t="shared" si="11"/>
        <v>27.626704860497224</v>
      </c>
      <c r="H224" s="438">
        <v>2.6933752762429624</v>
      </c>
      <c r="I224" s="438">
        <v>27.626704860497224</v>
      </c>
      <c r="J224" s="444"/>
    </row>
    <row r="225" spans="1:10" ht="12.75">
      <c r="A225" s="109" t="s">
        <v>30</v>
      </c>
      <c r="B225" s="314">
        <v>2394.19981592034</v>
      </c>
      <c r="C225" s="315">
        <v>51.44888595197712</v>
      </c>
      <c r="D225" s="314">
        <v>749.0848478550839</v>
      </c>
      <c r="E225" s="315">
        <v>45.53476855715906</v>
      </c>
      <c r="F225" s="314">
        <f t="shared" si="10"/>
        <v>3872.462489150595</v>
      </c>
      <c r="G225" s="315">
        <f t="shared" si="11"/>
        <v>40.66129768533591</v>
      </c>
      <c r="H225" s="315">
        <v>5.169591268918246</v>
      </c>
      <c r="I225" s="315">
        <v>40.66129768533591</v>
      </c>
      <c r="J225" s="444"/>
    </row>
    <row r="226" spans="1:10" ht="12.75">
      <c r="A226" s="110" t="s">
        <v>31</v>
      </c>
      <c r="B226" s="437">
        <v>11206.662996475676</v>
      </c>
      <c r="C226" s="438">
        <v>34.41344701628118</v>
      </c>
      <c r="D226" s="437">
        <v>8405.023566897613</v>
      </c>
      <c r="E226" s="438">
        <v>36.92319903707588</v>
      </c>
      <c r="F226" s="437">
        <f t="shared" si="10"/>
        <v>73813.07344992425</v>
      </c>
      <c r="G226" s="438">
        <f t="shared" si="11"/>
        <v>5.9265379679041175</v>
      </c>
      <c r="H226" s="438">
        <v>8.782018618083361</v>
      </c>
      <c r="I226" s="438">
        <v>5.9265379679041175</v>
      </c>
      <c r="J226" s="444"/>
    </row>
    <row r="227" spans="1:10" ht="12.75">
      <c r="A227" s="109" t="s">
        <v>32</v>
      </c>
      <c r="B227" s="314">
        <v>4371.765829270325</v>
      </c>
      <c r="C227" s="315">
        <v>24.9005423467767</v>
      </c>
      <c r="D227" s="314">
        <v>3883.3843246048837</v>
      </c>
      <c r="E227" s="315">
        <v>26.066628368189736</v>
      </c>
      <c r="F227" s="314">
        <f t="shared" si="10"/>
        <v>23551.121767141416</v>
      </c>
      <c r="G227" s="315">
        <f t="shared" si="11"/>
        <v>32.876987974195465</v>
      </c>
      <c r="H227" s="315">
        <v>6.064586916603377</v>
      </c>
      <c r="I227" s="315">
        <v>32.876987974195465</v>
      </c>
      <c r="J227" s="444"/>
    </row>
    <row r="228" spans="1:10" ht="12.75">
      <c r="A228" s="110" t="s">
        <v>33</v>
      </c>
      <c r="B228" s="437">
        <v>10199.307249386266</v>
      </c>
      <c r="C228" s="438">
        <v>16.85758629784455</v>
      </c>
      <c r="D228" s="437">
        <v>6147.130451959468</v>
      </c>
      <c r="E228" s="438">
        <v>20.163330283944127</v>
      </c>
      <c r="F228" s="437">
        <f t="shared" si="10"/>
        <v>24128.28842675841</v>
      </c>
      <c r="G228" s="438">
        <f t="shared" si="11"/>
        <v>17.139653746808026</v>
      </c>
      <c r="H228" s="438">
        <v>3.9251303702310794</v>
      </c>
      <c r="I228" s="438">
        <v>17.139653746808026</v>
      </c>
      <c r="J228" s="444"/>
    </row>
    <row r="229" spans="1:10" ht="12.75">
      <c r="A229" s="109" t="s">
        <v>34</v>
      </c>
      <c r="B229" s="314">
        <v>1126.1208251337598</v>
      </c>
      <c r="C229" s="315">
        <v>52.33483360043542</v>
      </c>
      <c r="D229" s="314">
        <v>876.0517976011874</v>
      </c>
      <c r="E229" s="315">
        <v>53.69336087035636</v>
      </c>
      <c r="F229" s="314">
        <f t="shared" si="10"/>
        <v>3913.9881879941254</v>
      </c>
      <c r="G229" s="315">
        <f t="shared" si="11"/>
        <v>19.761236772795467</v>
      </c>
      <c r="H229" s="315">
        <v>4.467758868495495</v>
      </c>
      <c r="I229" s="315">
        <v>19.761236772795467</v>
      </c>
      <c r="J229" s="444"/>
    </row>
    <row r="230" spans="1:10" ht="12.75">
      <c r="A230" s="110" t="s">
        <v>35</v>
      </c>
      <c r="B230" s="437">
        <v>694.7504677754678</v>
      </c>
      <c r="C230" s="438">
        <v>44.42533962679692</v>
      </c>
      <c r="D230" s="437">
        <v>606.6846078378379</v>
      </c>
      <c r="E230" s="438">
        <v>49.894369996569075</v>
      </c>
      <c r="F230" s="437">
        <f t="shared" si="10"/>
        <v>4365.946195426195</v>
      </c>
      <c r="G230" s="438">
        <f t="shared" si="11"/>
        <v>19.536426814808237</v>
      </c>
      <c r="H230" s="438">
        <v>7.19640178607132</v>
      </c>
      <c r="I230" s="438">
        <v>19.536426814808237</v>
      </c>
      <c r="J230" s="444"/>
    </row>
    <row r="231" spans="1:10" ht="12.75">
      <c r="A231" s="109" t="s">
        <v>36</v>
      </c>
      <c r="B231" s="314">
        <v>12331.373353174604</v>
      </c>
      <c r="C231" s="315">
        <v>21.49556669536208</v>
      </c>
      <c r="D231" s="314">
        <v>5600.990903333333</v>
      </c>
      <c r="E231" s="315">
        <v>24.20622939702437</v>
      </c>
      <c r="F231" s="314">
        <f t="shared" si="10"/>
        <v>73485.95244952381</v>
      </c>
      <c r="G231" s="315">
        <f t="shared" si="11"/>
        <v>21.094263769922176</v>
      </c>
      <c r="H231" s="315">
        <v>13.120169933821874</v>
      </c>
      <c r="I231" s="315">
        <v>21.094263769922176</v>
      </c>
      <c r="J231" s="444"/>
    </row>
    <row r="232" spans="1:10" ht="12.75">
      <c r="A232" s="110" t="s">
        <v>37</v>
      </c>
      <c r="B232" s="437">
        <v>4921.319269614451</v>
      </c>
      <c r="C232" s="438">
        <v>68.88746866553859</v>
      </c>
      <c r="D232" s="437">
        <v>4427.238582679023</v>
      </c>
      <c r="E232" s="438">
        <v>76.24271220944648</v>
      </c>
      <c r="F232" s="437">
        <f t="shared" si="10"/>
        <v>53107.12203916892</v>
      </c>
      <c r="G232" s="438">
        <f t="shared" si="11"/>
        <v>8.464489684053964</v>
      </c>
      <c r="H232" s="438">
        <v>11.9955410234595</v>
      </c>
      <c r="I232" s="438">
        <v>8.464489684053964</v>
      </c>
      <c r="J232" s="444"/>
    </row>
    <row r="233" spans="1:10" ht="12.75">
      <c r="A233" s="109" t="s">
        <v>38</v>
      </c>
      <c r="B233" s="314">
        <v>11829.819353238865</v>
      </c>
      <c r="C233" s="315">
        <v>51.468654605579225</v>
      </c>
      <c r="D233" s="314">
        <v>11273.36802623347</v>
      </c>
      <c r="E233" s="315">
        <v>53.99388058766821</v>
      </c>
      <c r="F233" s="314">
        <f t="shared" si="10"/>
        <v>45508.48240235606</v>
      </c>
      <c r="G233" s="315">
        <f t="shared" si="11"/>
        <v>26.2562189761254</v>
      </c>
      <c r="H233" s="315">
        <v>4.036813337101782</v>
      </c>
      <c r="I233" s="315">
        <v>26.2562189761254</v>
      </c>
      <c r="J233" s="444"/>
    </row>
    <row r="234" spans="1:10" ht="12.75">
      <c r="A234" s="110" t="s">
        <v>79</v>
      </c>
      <c r="B234" s="437">
        <v>16413.18883523777</v>
      </c>
      <c r="C234" s="438">
        <v>18.988616687635</v>
      </c>
      <c r="D234" s="437">
        <v>13892.607554096327</v>
      </c>
      <c r="E234" s="438">
        <v>15.899468662032662</v>
      </c>
      <c r="F234" s="437">
        <f t="shared" si="10"/>
        <v>131873.20043527253</v>
      </c>
      <c r="G234" s="438">
        <f t="shared" si="11"/>
        <v>11.086065145419367</v>
      </c>
      <c r="H234" s="438">
        <v>9.492328918223048</v>
      </c>
      <c r="I234" s="438">
        <v>11.086065145419367</v>
      </c>
      <c r="J234" s="444"/>
    </row>
    <row r="235" spans="1:10" ht="12.75">
      <c r="A235" s="109" t="s">
        <v>40</v>
      </c>
      <c r="B235" s="314">
        <v>22462.23464498219</v>
      </c>
      <c r="C235" s="315">
        <v>13.080926236682721</v>
      </c>
      <c r="D235" s="314">
        <v>18532.07352773399</v>
      </c>
      <c r="E235" s="315">
        <v>15.022917384388675</v>
      </c>
      <c r="F235" s="314">
        <f t="shared" si="10"/>
        <v>117943.20928429865</v>
      </c>
      <c r="G235" s="315">
        <f t="shared" si="11"/>
        <v>10.762437260031893</v>
      </c>
      <c r="H235" s="315">
        <v>6.364274839930453</v>
      </c>
      <c r="I235" s="315">
        <v>10.762437260031893</v>
      </c>
      <c r="J235" s="444"/>
    </row>
    <row r="236" spans="1:10" ht="12.75">
      <c r="A236" s="110" t="s">
        <v>41</v>
      </c>
      <c r="B236" s="437">
        <v>10855.484537882548</v>
      </c>
      <c r="C236" s="438">
        <v>42.17282801897236</v>
      </c>
      <c r="D236" s="437">
        <v>5319.476228631827</v>
      </c>
      <c r="E236" s="438">
        <v>23.80295785431718</v>
      </c>
      <c r="F236" s="437">
        <f t="shared" si="10"/>
        <v>17023.436684310604</v>
      </c>
      <c r="G236" s="438">
        <f t="shared" si="11"/>
        <v>23.697328437188887</v>
      </c>
      <c r="H236" s="438">
        <v>3.20020918463415</v>
      </c>
      <c r="I236" s="438">
        <v>23.697328437188887</v>
      </c>
      <c r="J236" s="444"/>
    </row>
    <row r="237" spans="1:10" ht="12.75">
      <c r="A237" s="109" t="s">
        <v>42</v>
      </c>
      <c r="B237" s="314">
        <v>1285.1383507086543</v>
      </c>
      <c r="C237" s="315">
        <v>24.329865515276552</v>
      </c>
      <c r="D237" s="314">
        <v>1068.5374153284379</v>
      </c>
      <c r="E237" s="315">
        <v>27.217019442932582</v>
      </c>
      <c r="F237" s="314">
        <f t="shared" si="10"/>
        <v>4112.932199404321</v>
      </c>
      <c r="G237" s="315">
        <f t="shared" si="11"/>
        <v>18.69938553865649</v>
      </c>
      <c r="H237" s="315">
        <v>3.8491232411736593</v>
      </c>
      <c r="I237" s="315">
        <v>18.69938553865649</v>
      </c>
      <c r="J237" s="444"/>
    </row>
    <row r="238" spans="1:10" ht="12.75">
      <c r="A238" s="110" t="s">
        <v>43</v>
      </c>
      <c r="B238" s="437">
        <v>6957.565077773938</v>
      </c>
      <c r="C238" s="438">
        <v>26.119186087722774</v>
      </c>
      <c r="D238" s="437">
        <v>5394.134650522644</v>
      </c>
      <c r="E238" s="438">
        <v>27.94495368164085</v>
      </c>
      <c r="F238" s="437">
        <f t="shared" si="10"/>
        <v>31283.097608019918</v>
      </c>
      <c r="G238" s="438">
        <f t="shared" si="11"/>
        <v>16.26198638100472</v>
      </c>
      <c r="H238" s="438">
        <v>5.799465462915143</v>
      </c>
      <c r="I238" s="438">
        <v>16.26198638100472</v>
      </c>
      <c r="J238" s="444"/>
    </row>
    <row r="239" spans="1:10" ht="12.75">
      <c r="A239" s="109" t="s">
        <v>80</v>
      </c>
      <c r="B239" s="314">
        <v>12485.198578941068</v>
      </c>
      <c r="C239" s="315">
        <v>26.242186548921154</v>
      </c>
      <c r="D239" s="314">
        <v>10161.351536375761</v>
      </c>
      <c r="E239" s="315">
        <v>27.643859406810545</v>
      </c>
      <c r="F239" s="314">
        <f t="shared" si="10"/>
        <v>59459.67292961013</v>
      </c>
      <c r="G239" s="315">
        <f t="shared" si="11"/>
        <v>21.04063799395171</v>
      </c>
      <c r="H239" s="315">
        <v>5.851551608735854</v>
      </c>
      <c r="I239" s="315">
        <v>21.04063799395171</v>
      </c>
      <c r="J239" s="444"/>
    </row>
    <row r="240" spans="1:10" ht="12.75">
      <c r="A240" s="111" t="s">
        <v>45</v>
      </c>
      <c r="B240" s="441">
        <v>1602.220669670316</v>
      </c>
      <c r="C240" s="442">
        <v>31.84262665951313</v>
      </c>
      <c r="D240" s="441">
        <v>1160.5998630408335</v>
      </c>
      <c r="E240" s="442">
        <v>34.12457591891339</v>
      </c>
      <c r="F240" s="441">
        <f t="shared" si="10"/>
        <v>9685.660366325654</v>
      </c>
      <c r="G240" s="442">
        <f t="shared" si="11"/>
        <v>25.354981549600353</v>
      </c>
      <c r="H240" s="442">
        <v>8.345391615805216</v>
      </c>
      <c r="I240" s="442">
        <v>25.354981549600353</v>
      </c>
      <c r="J240" s="444"/>
    </row>
    <row r="241" ht="12.75">
      <c r="A241" s="112" t="s">
        <v>47</v>
      </c>
    </row>
    <row r="242" ht="12.75">
      <c r="A242" s="113" t="s">
        <v>78</v>
      </c>
    </row>
    <row r="244" ht="12.75">
      <c r="A244" s="281" t="s">
        <v>339</v>
      </c>
    </row>
  </sheetData>
  <sheetProtection/>
  <mergeCells count="35">
    <mergeCell ref="A147:A148"/>
    <mergeCell ref="B147:C147"/>
    <mergeCell ref="D147:E147"/>
    <mergeCell ref="F147:G147"/>
    <mergeCell ref="H147:I147"/>
    <mergeCell ref="A216:A217"/>
    <mergeCell ref="B216:C216"/>
    <mergeCell ref="D216:E216"/>
    <mergeCell ref="F216:G216"/>
    <mergeCell ref="H216:I216"/>
    <mergeCell ref="A76:A77"/>
    <mergeCell ref="B76:C76"/>
    <mergeCell ref="D76:E76"/>
    <mergeCell ref="F76:G76"/>
    <mergeCell ref="H76:I76"/>
    <mergeCell ref="A8:A9"/>
    <mergeCell ref="B8:C8"/>
    <mergeCell ref="D8:E8"/>
    <mergeCell ref="H8:I8"/>
    <mergeCell ref="F8:G8"/>
    <mergeCell ref="A181:A182"/>
    <mergeCell ref="B181:C181"/>
    <mergeCell ref="D181:E181"/>
    <mergeCell ref="F181:G181"/>
    <mergeCell ref="H181:I181"/>
    <mergeCell ref="A42:A43"/>
    <mergeCell ref="B42:C42"/>
    <mergeCell ref="D42:E42"/>
    <mergeCell ref="F42:G42"/>
    <mergeCell ref="H42:I42"/>
    <mergeCell ref="A112:A113"/>
    <mergeCell ref="B112:C112"/>
    <mergeCell ref="D112:E112"/>
    <mergeCell ref="F112:G112"/>
    <mergeCell ref="H112:I112"/>
  </mergeCells>
  <printOptions/>
  <pageMargins left="0.7" right="0.7" top="0.75" bottom="0.75" header="0.3" footer="0.3"/>
  <pageSetup horizontalDpi="600" verticalDpi="600" orientation="portrait" scale="71" r:id="rId2"/>
  <drawing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A2:AD21"/>
  <sheetViews>
    <sheetView zoomScalePageLayoutView="0" workbookViewId="0" topLeftCell="A1">
      <selection activeCell="H21" sqref="H21"/>
    </sheetView>
  </sheetViews>
  <sheetFormatPr defaultColWidth="11.421875" defaultRowHeight="12.75"/>
  <cols>
    <col min="1" max="1" width="18.421875" style="107" customWidth="1"/>
    <col min="2" max="16384" width="11.421875" style="107" customWidth="1"/>
  </cols>
  <sheetData>
    <row r="2" spans="2:30" s="244" customFormat="1" ht="42.75" customHeight="1">
      <c r="B2" s="175"/>
      <c r="C2" s="155"/>
      <c r="D2" s="175"/>
      <c r="E2" s="155"/>
      <c r="F2" s="155"/>
      <c r="G2" s="175"/>
      <c r="H2" s="155"/>
      <c r="I2" s="175"/>
      <c r="J2" s="155"/>
      <c r="K2" s="175"/>
      <c r="L2" s="155"/>
      <c r="M2" s="175"/>
      <c r="N2" s="155"/>
      <c r="O2" s="175"/>
      <c r="P2" s="155"/>
      <c r="Q2" s="155"/>
      <c r="R2" s="155"/>
      <c r="S2" s="155"/>
      <c r="T2" s="155"/>
      <c r="U2" s="155"/>
      <c r="V2" s="155"/>
      <c r="W2" s="155"/>
      <c r="X2" s="155"/>
      <c r="Y2" s="175"/>
      <c r="Z2" s="155"/>
      <c r="AA2" s="175"/>
      <c r="AB2" s="155"/>
      <c r="AC2" s="175"/>
      <c r="AD2" s="155"/>
    </row>
    <row r="3" spans="2:30" s="244" customFormat="1" ht="12">
      <c r="B3" s="175"/>
      <c r="C3" s="155"/>
      <c r="D3" s="175"/>
      <c r="E3" s="155"/>
      <c r="F3" s="155"/>
      <c r="G3" s="175"/>
      <c r="H3" s="155"/>
      <c r="I3" s="175"/>
      <c r="J3" s="155"/>
      <c r="K3" s="175"/>
      <c r="L3" s="155"/>
      <c r="M3" s="175"/>
      <c r="N3" s="155"/>
      <c r="O3" s="175"/>
      <c r="P3" s="155"/>
      <c r="Q3" s="155"/>
      <c r="R3" s="155"/>
      <c r="S3" s="155"/>
      <c r="T3" s="155"/>
      <c r="U3" s="155"/>
      <c r="V3" s="155"/>
      <c r="W3" s="155"/>
      <c r="X3" s="155"/>
      <c r="Y3" s="175"/>
      <c r="Z3" s="155"/>
      <c r="AA3" s="175"/>
      <c r="AB3" s="155"/>
      <c r="AC3" s="175"/>
      <c r="AD3" s="155"/>
    </row>
    <row r="4" spans="1:30" s="244" customFormat="1" ht="12" customHeight="1">
      <c r="A4" s="222" t="s">
        <v>326</v>
      </c>
      <c r="B4" s="585"/>
      <c r="C4" s="585"/>
      <c r="D4" s="585"/>
      <c r="E4" s="586"/>
      <c r="F4" s="587"/>
      <c r="G4" s="585"/>
      <c r="H4" s="586"/>
      <c r="I4" s="585"/>
      <c r="J4" s="585"/>
      <c r="K4" s="585"/>
      <c r="L4" s="155"/>
      <c r="M4" s="175"/>
      <c r="N4" s="155"/>
      <c r="O4" s="175"/>
      <c r="P4" s="155"/>
      <c r="Q4" s="155"/>
      <c r="R4" s="155"/>
      <c r="S4" s="155"/>
      <c r="T4" s="155"/>
      <c r="U4" s="155"/>
      <c r="V4" s="155"/>
      <c r="W4" s="155"/>
      <c r="X4" s="155"/>
      <c r="Y4" s="175"/>
      <c r="Z4" s="155"/>
      <c r="AA4" s="175"/>
      <c r="AB4" s="155"/>
      <c r="AC4" s="175"/>
      <c r="AD4" s="155"/>
    </row>
    <row r="5" spans="1:30" s="244" customFormat="1" ht="19.5" customHeight="1">
      <c r="A5" s="588" t="s">
        <v>17</v>
      </c>
      <c r="C5" s="580"/>
      <c r="E5" s="580"/>
      <c r="F5" s="580"/>
      <c r="H5" s="580"/>
      <c r="L5" s="155"/>
      <c r="M5" s="175"/>
      <c r="N5" s="155"/>
      <c r="O5" s="175"/>
      <c r="P5" s="155"/>
      <c r="Q5" s="155"/>
      <c r="R5" s="155"/>
      <c r="S5" s="155"/>
      <c r="T5" s="155"/>
      <c r="U5" s="155"/>
      <c r="V5" s="155"/>
      <c r="W5" s="155"/>
      <c r="X5" s="155"/>
      <c r="Y5" s="175"/>
      <c r="Z5" s="155"/>
      <c r="AA5" s="175"/>
      <c r="AB5" s="155"/>
      <c r="AC5" s="175"/>
      <c r="AD5" s="155"/>
    </row>
    <row r="6" spans="1:8" s="218" customFormat="1" ht="12">
      <c r="A6" s="581" t="s">
        <v>284</v>
      </c>
      <c r="C6" s="220"/>
      <c r="E6" s="220"/>
      <c r="F6" s="155"/>
      <c r="G6" s="220"/>
      <c r="H6" s="220"/>
    </row>
    <row r="7" spans="1:8" s="218" customFormat="1" ht="12.75" customHeight="1">
      <c r="A7" s="670" t="s">
        <v>1</v>
      </c>
      <c r="B7" s="689" t="s">
        <v>84</v>
      </c>
      <c r="C7" s="689"/>
      <c r="D7" s="689" t="s">
        <v>85</v>
      </c>
      <c r="E7" s="689"/>
      <c r="F7" s="155"/>
      <c r="G7" s="220"/>
      <c r="H7" s="220"/>
    </row>
    <row r="8" spans="1:30" s="244" customFormat="1" ht="33.75" customHeight="1">
      <c r="A8" s="674"/>
      <c r="B8" s="522" t="s">
        <v>263</v>
      </c>
      <c r="C8" s="521" t="s">
        <v>0</v>
      </c>
      <c r="D8" s="522" t="s">
        <v>263</v>
      </c>
      <c r="E8" s="521" t="s">
        <v>0</v>
      </c>
      <c r="F8" s="328"/>
      <c r="G8" s="175"/>
      <c r="H8" s="155"/>
      <c r="I8" s="175"/>
      <c r="J8" s="155"/>
      <c r="K8" s="175"/>
      <c r="L8" s="155"/>
      <c r="M8" s="175"/>
      <c r="N8" s="155"/>
      <c r="O8" s="175"/>
      <c r="P8" s="155"/>
      <c r="Q8" s="155"/>
      <c r="R8" s="155"/>
      <c r="S8" s="155"/>
      <c r="T8" s="155"/>
      <c r="U8" s="155"/>
      <c r="V8" s="155"/>
      <c r="W8" s="155"/>
      <c r="X8" s="155"/>
      <c r="Y8" s="175"/>
      <c r="Z8" s="155"/>
      <c r="AA8" s="175"/>
      <c r="AB8" s="155"/>
      <c r="AC8" s="175"/>
      <c r="AD8" s="155"/>
    </row>
    <row r="9" spans="1:30" s="244" customFormat="1" ht="12.75">
      <c r="A9" s="744" t="s">
        <v>279</v>
      </c>
      <c r="B9" s="745">
        <v>401856.2557934505</v>
      </c>
      <c r="C9" s="451">
        <v>7.089245767480527</v>
      </c>
      <c r="D9" s="745">
        <v>425461.77433426114</v>
      </c>
      <c r="E9" s="451">
        <v>6.825997922586308</v>
      </c>
      <c r="F9" s="155"/>
      <c r="G9" s="175"/>
      <c r="H9" s="155"/>
      <c r="I9" s="175"/>
      <c r="J9" s="155"/>
      <c r="K9" s="175"/>
      <c r="L9" s="155"/>
      <c r="M9" s="175"/>
      <c r="N9" s="155"/>
      <c r="O9" s="175"/>
      <c r="P9" s="155"/>
      <c r="Q9" s="155"/>
      <c r="R9" s="155"/>
      <c r="S9" s="155"/>
      <c r="T9" s="155"/>
      <c r="U9" s="155"/>
      <c r="V9" s="155"/>
      <c r="W9" s="155"/>
      <c r="X9" s="155"/>
      <c r="Y9" s="175"/>
      <c r="Z9" s="155"/>
      <c r="AA9" s="175"/>
      <c r="AB9" s="155"/>
      <c r="AC9" s="175"/>
      <c r="AD9" s="155"/>
    </row>
    <row r="10" spans="1:5" ht="12.75">
      <c r="A10" s="605" t="s">
        <v>280</v>
      </c>
      <c r="B10" s="197">
        <v>460780.2147615381</v>
      </c>
      <c r="C10" s="157">
        <v>4.4029745765842625</v>
      </c>
      <c r="D10" s="197">
        <v>490307.34474724345</v>
      </c>
      <c r="E10" s="157">
        <v>4.562698766348641</v>
      </c>
    </row>
    <row r="11" spans="1:5" ht="12.75">
      <c r="A11" s="604" t="s">
        <v>205</v>
      </c>
      <c r="B11" s="196">
        <v>1091659.1062780153</v>
      </c>
      <c r="C11" s="155">
        <v>23.417719618481577</v>
      </c>
      <c r="D11" s="196">
        <v>1055005.8024643771</v>
      </c>
      <c r="E11" s="155">
        <v>25.21620293394638</v>
      </c>
    </row>
    <row r="12" spans="1:5" ht="12.75">
      <c r="A12" s="605" t="s">
        <v>264</v>
      </c>
      <c r="B12" s="197">
        <v>320825.3589675581</v>
      </c>
      <c r="C12" s="157">
        <v>13.841937878370079</v>
      </c>
      <c r="D12" s="197">
        <v>334972.5320586238</v>
      </c>
      <c r="E12" s="157">
        <v>11.516022982438063</v>
      </c>
    </row>
    <row r="13" spans="1:5" ht="12.75">
      <c r="A13" s="604" t="s">
        <v>281</v>
      </c>
      <c r="B13" s="196">
        <v>1049810.8540863155</v>
      </c>
      <c r="C13" s="155">
        <v>19.41256164814421</v>
      </c>
      <c r="D13" s="196">
        <v>1181214.8381780272</v>
      </c>
      <c r="E13" s="155">
        <v>11.769467019934572</v>
      </c>
    </row>
    <row r="14" spans="1:5" ht="12.75">
      <c r="A14" s="605" t="s">
        <v>179</v>
      </c>
      <c r="B14" s="197">
        <v>1091641.8802820682</v>
      </c>
      <c r="C14" s="157">
        <v>47.771116677961906</v>
      </c>
      <c r="D14" s="197">
        <v>1028680.9158896325</v>
      </c>
      <c r="E14" s="157">
        <v>47.653192686815</v>
      </c>
    </row>
    <row r="15" spans="1:5" ht="12.75">
      <c r="A15" s="604" t="s">
        <v>282</v>
      </c>
      <c r="B15" s="196">
        <v>1066755.141142451</v>
      </c>
      <c r="C15" s="155">
        <v>9.8173665281899</v>
      </c>
      <c r="D15" s="196">
        <v>1057923.7693726306</v>
      </c>
      <c r="E15" s="155">
        <v>8.436448520090083</v>
      </c>
    </row>
    <row r="16" spans="1:5" ht="12.75">
      <c r="A16" s="605" t="s">
        <v>176</v>
      </c>
      <c r="B16" s="197">
        <v>620692.0510916319</v>
      </c>
      <c r="C16" s="157">
        <v>13.925363172401692</v>
      </c>
      <c r="D16" s="197">
        <v>698119.4371532878</v>
      </c>
      <c r="E16" s="157">
        <v>13.886979323050538</v>
      </c>
    </row>
    <row r="17" spans="1:5" ht="12.75">
      <c r="A17" s="604" t="s">
        <v>173</v>
      </c>
      <c r="B17" s="196">
        <v>286176.56334465544</v>
      </c>
      <c r="C17" s="155">
        <v>38.67046731051543</v>
      </c>
      <c r="D17" s="196">
        <v>301555.3253957847</v>
      </c>
      <c r="E17" s="155">
        <v>34.96339643599768</v>
      </c>
    </row>
    <row r="18" spans="1:5" ht="12.75">
      <c r="A18" s="605" t="s">
        <v>180</v>
      </c>
      <c r="B18" s="197">
        <v>597270.9890883265</v>
      </c>
      <c r="C18" s="157">
        <v>11.937727193929176</v>
      </c>
      <c r="D18" s="197">
        <v>773093.4498687023</v>
      </c>
      <c r="E18" s="157">
        <v>23.641203831838606</v>
      </c>
    </row>
    <row r="19" spans="1:5" ht="12.75">
      <c r="A19" s="746" t="s">
        <v>283</v>
      </c>
      <c r="B19" s="747">
        <v>933691.9876011619</v>
      </c>
      <c r="C19" s="430">
        <v>14.094136374831</v>
      </c>
      <c r="D19" s="747">
        <v>678235.1867601097</v>
      </c>
      <c r="E19" s="430">
        <v>13.084851054106709</v>
      </c>
    </row>
    <row r="20" ht="12.75">
      <c r="A20" s="112" t="s">
        <v>47</v>
      </c>
    </row>
    <row r="21" ht="12.75">
      <c r="A21" s="113"/>
    </row>
  </sheetData>
  <sheetProtection/>
  <mergeCells count="3">
    <mergeCell ref="B7:C7"/>
    <mergeCell ref="D7:E7"/>
    <mergeCell ref="A7:A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AI19"/>
  <sheetViews>
    <sheetView zoomScalePageLayoutView="0" workbookViewId="0" topLeftCell="A1">
      <selection activeCell="B21" sqref="B21"/>
    </sheetView>
  </sheetViews>
  <sheetFormatPr defaultColWidth="11.421875" defaultRowHeight="12.75"/>
  <cols>
    <col min="1" max="1" width="20.57421875" style="107" customWidth="1"/>
    <col min="2" max="3" width="11.421875" style="107" customWidth="1"/>
    <col min="4" max="4" width="0.85546875" style="107" customWidth="1"/>
    <col min="5" max="6" width="11.421875" style="107" customWidth="1"/>
    <col min="7" max="7" width="2.28125" style="107" customWidth="1"/>
    <col min="8" max="8" width="13.28125" style="107" customWidth="1"/>
    <col min="9" max="9" width="8.28125" style="107" customWidth="1"/>
    <col min="10" max="10" width="0.71875" style="107" customWidth="1"/>
    <col min="11" max="16384" width="11.421875" style="107" customWidth="1"/>
  </cols>
  <sheetData>
    <row r="1" spans="1:35" ht="52.5" customHeight="1">
      <c r="A1" s="248"/>
      <c r="B1" s="249"/>
      <c r="C1" s="248"/>
      <c r="D1" s="250"/>
      <c r="E1" s="248"/>
      <c r="F1" s="250"/>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ht="12.75">
      <c r="A2" s="248"/>
      <c r="B2" s="249"/>
      <c r="C2" s="248"/>
      <c r="D2" s="250"/>
      <c r="E2" s="248"/>
      <c r="F2" s="250"/>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35" ht="12.75">
      <c r="A3" s="104" t="s">
        <v>338</v>
      </c>
      <c r="B3" s="748"/>
      <c r="C3" s="749"/>
      <c r="D3" s="750"/>
      <c r="E3" s="749"/>
      <c r="F3" s="750"/>
      <c r="G3" s="749"/>
      <c r="H3" s="749"/>
      <c r="I3" s="749"/>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row>
    <row r="4" spans="1:35" ht="12.75">
      <c r="A4" s="774" t="s">
        <v>17</v>
      </c>
      <c r="B4" s="748"/>
      <c r="C4" s="749"/>
      <c r="D4" s="750"/>
      <c r="E4" s="749"/>
      <c r="F4" s="750"/>
      <c r="G4" s="749"/>
      <c r="H4" s="749"/>
      <c r="I4" s="749"/>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row>
    <row r="5" spans="1:35" ht="12.75">
      <c r="A5" s="106">
        <v>2013</v>
      </c>
      <c r="B5" s="748"/>
      <c r="C5" s="749"/>
      <c r="D5" s="750"/>
      <c r="E5" s="749"/>
      <c r="F5" s="750"/>
      <c r="G5" s="749"/>
      <c r="H5" s="749"/>
      <c r="I5" s="749"/>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row>
    <row r="6" spans="1:35" ht="7.5" customHeight="1">
      <c r="A6" s="254"/>
      <c r="B6" s="251"/>
      <c r="C6" s="109"/>
      <c r="D6" s="252"/>
      <c r="E6" s="109"/>
      <c r="F6" s="252"/>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row>
    <row r="7" spans="1:35" ht="12.75">
      <c r="A7" s="762" t="s">
        <v>287</v>
      </c>
      <c r="B7" s="763" t="s">
        <v>336</v>
      </c>
      <c r="C7" s="763"/>
      <c r="D7" s="764"/>
      <c r="E7" s="763" t="s">
        <v>337</v>
      </c>
      <c r="F7" s="763"/>
      <c r="G7" s="764"/>
      <c r="H7" s="763" t="s">
        <v>337</v>
      </c>
      <c r="I7" s="763"/>
      <c r="J7" s="764"/>
      <c r="K7" s="765" t="s">
        <v>75</v>
      </c>
      <c r="L7" s="765"/>
      <c r="M7" s="248"/>
      <c r="N7" s="248"/>
      <c r="O7" s="248"/>
      <c r="P7" s="248"/>
      <c r="Q7" s="248"/>
      <c r="R7" s="248"/>
      <c r="S7" s="248"/>
      <c r="T7" s="248"/>
      <c r="U7" s="248"/>
      <c r="V7" s="248"/>
      <c r="W7" s="248"/>
      <c r="X7" s="248"/>
      <c r="Y7" s="248"/>
      <c r="Z7" s="248"/>
      <c r="AA7" s="248"/>
      <c r="AB7" s="248"/>
      <c r="AC7" s="248"/>
      <c r="AD7" s="248"/>
      <c r="AE7" s="248"/>
      <c r="AF7" s="248"/>
      <c r="AG7" s="248"/>
      <c r="AH7" s="248"/>
      <c r="AI7" s="248"/>
    </row>
    <row r="8" spans="1:35" ht="25.5">
      <c r="A8" s="766"/>
      <c r="B8" s="767" t="s">
        <v>15</v>
      </c>
      <c r="C8" s="768" t="s">
        <v>0</v>
      </c>
      <c r="D8" s="768"/>
      <c r="E8" s="767" t="s">
        <v>15</v>
      </c>
      <c r="F8" s="768" t="s">
        <v>0</v>
      </c>
      <c r="G8" s="768"/>
      <c r="H8" s="769" t="s">
        <v>116</v>
      </c>
      <c r="I8" s="768" t="s">
        <v>0</v>
      </c>
      <c r="J8" s="768"/>
      <c r="K8" s="769" t="s">
        <v>90</v>
      </c>
      <c r="L8" s="769" t="s">
        <v>0</v>
      </c>
      <c r="M8" s="248"/>
      <c r="N8" s="248"/>
      <c r="O8" s="248"/>
      <c r="P8" s="248"/>
      <c r="Q8" s="248"/>
      <c r="R8" s="248"/>
      <c r="S8" s="248"/>
      <c r="T8" s="248"/>
      <c r="U8" s="248"/>
      <c r="V8" s="248"/>
      <c r="W8" s="248"/>
      <c r="X8" s="248"/>
      <c r="Y8" s="248"/>
      <c r="Z8" s="248"/>
      <c r="AA8" s="248"/>
      <c r="AB8" s="248"/>
      <c r="AC8" s="248"/>
      <c r="AD8" s="248"/>
      <c r="AE8" s="248"/>
      <c r="AF8" s="248"/>
      <c r="AG8" s="248"/>
      <c r="AH8" s="248"/>
      <c r="AI8" s="248"/>
    </row>
    <row r="9" spans="1:35" ht="12.75">
      <c r="A9" s="770" t="s">
        <v>170</v>
      </c>
      <c r="B9" s="737">
        <v>41741.55897083505</v>
      </c>
      <c r="C9" s="771">
        <v>15.026271883501607</v>
      </c>
      <c r="D9" s="771"/>
      <c r="E9" s="737">
        <v>29499.99535372768</v>
      </c>
      <c r="F9" s="771">
        <v>18.615042761725565</v>
      </c>
      <c r="G9" s="771"/>
      <c r="H9" s="737">
        <f>+E9*K9</f>
        <v>220352.2415601415</v>
      </c>
      <c r="I9" s="771">
        <v>9.448109742694802</v>
      </c>
      <c r="J9" s="771"/>
      <c r="K9" s="771">
        <v>7.4695686869759905</v>
      </c>
      <c r="L9" s="771">
        <v>9.448109742694802</v>
      </c>
      <c r="M9" s="109"/>
      <c r="N9" s="109"/>
      <c r="O9" s="109"/>
      <c r="P9" s="109"/>
      <c r="Q9" s="109"/>
      <c r="R9" s="109"/>
      <c r="S9" s="109"/>
      <c r="T9" s="109"/>
      <c r="U9" s="109"/>
      <c r="V9" s="109"/>
      <c r="W9" s="109"/>
      <c r="X9" s="109"/>
      <c r="Y9" s="109"/>
      <c r="Z9" s="109"/>
      <c r="AA9" s="109"/>
      <c r="AB9" s="109"/>
      <c r="AC9" s="109"/>
      <c r="AD9" s="109"/>
      <c r="AE9" s="109"/>
      <c r="AF9" s="109"/>
      <c r="AG9" s="109"/>
      <c r="AH9" s="109"/>
      <c r="AI9" s="109"/>
    </row>
    <row r="10" spans="1:12" ht="12.75">
      <c r="A10" s="775" t="s">
        <v>179</v>
      </c>
      <c r="B10" s="776">
        <v>5516.412146888642</v>
      </c>
      <c r="C10" s="777">
        <v>32.75718461690168</v>
      </c>
      <c r="D10" s="777"/>
      <c r="E10" s="776">
        <v>2191.8642447261827</v>
      </c>
      <c r="F10" s="777">
        <v>34.35549396641597</v>
      </c>
      <c r="G10" s="777"/>
      <c r="H10" s="776">
        <f>+E10*K10</f>
        <v>27398.2814948357</v>
      </c>
      <c r="I10" s="777">
        <v>23.009926099104714</v>
      </c>
      <c r="J10" s="777"/>
      <c r="K10" s="777">
        <v>12.49999016168924</v>
      </c>
      <c r="L10" s="777">
        <v>23.009926099104714</v>
      </c>
    </row>
    <row r="11" spans="1:12" ht="12.75">
      <c r="A11" s="770" t="s">
        <v>172</v>
      </c>
      <c r="B11" s="737">
        <v>8372.286112372945</v>
      </c>
      <c r="C11" s="771">
        <v>15.705162428075989</v>
      </c>
      <c r="D11" s="771"/>
      <c r="E11" s="737">
        <v>3889.388558427034</v>
      </c>
      <c r="F11" s="771">
        <v>19.43249615137792</v>
      </c>
      <c r="G11" s="771"/>
      <c r="H11" s="737">
        <f>+E11*K11</f>
        <v>34635.36497846186</v>
      </c>
      <c r="I11" s="771">
        <v>16.679156839693086</v>
      </c>
      <c r="J11" s="771"/>
      <c r="K11" s="771">
        <v>8.905092524998137</v>
      </c>
      <c r="L11" s="771">
        <v>16.679156839693086</v>
      </c>
    </row>
    <row r="12" spans="1:12" ht="12.75">
      <c r="A12" s="775" t="s">
        <v>264</v>
      </c>
      <c r="B12" s="776">
        <v>25361.79466143368</v>
      </c>
      <c r="C12" s="777">
        <v>33.1667202912722</v>
      </c>
      <c r="D12" s="777"/>
      <c r="E12" s="776">
        <v>21057.127555200186</v>
      </c>
      <c r="F12" s="777">
        <v>36.950580558202375</v>
      </c>
      <c r="G12" s="777"/>
      <c r="H12" s="776">
        <f>+E12*K12</f>
        <v>261793.75768338988</v>
      </c>
      <c r="I12" s="777">
        <v>20.135378544069898</v>
      </c>
      <c r="J12" s="777"/>
      <c r="K12" s="777">
        <v>12.432548408946609</v>
      </c>
      <c r="L12" s="777">
        <v>20.135378544069898</v>
      </c>
    </row>
    <row r="13" spans="1:12" ht="12.75">
      <c r="A13" s="775" t="s">
        <v>176</v>
      </c>
      <c r="B13" s="776">
        <v>8451.434204284082</v>
      </c>
      <c r="C13" s="777">
        <v>24.63180156692841</v>
      </c>
      <c r="D13" s="777"/>
      <c r="E13" s="776">
        <v>5254.92445970604</v>
      </c>
      <c r="F13" s="777">
        <v>36.474815825094126</v>
      </c>
      <c r="G13" s="777"/>
      <c r="H13" s="776">
        <f>+E13*K13</f>
        <v>102088.05924550153</v>
      </c>
      <c r="I13" s="777">
        <v>13.752018526384127</v>
      </c>
      <c r="J13" s="777"/>
      <c r="K13" s="777">
        <v>19.427122126739825</v>
      </c>
      <c r="L13" s="777">
        <v>13.752018526384127</v>
      </c>
    </row>
    <row r="14" spans="1:12" ht="12.75">
      <c r="A14" s="775" t="s">
        <v>177</v>
      </c>
      <c r="B14" s="776">
        <v>4938.584939455146</v>
      </c>
      <c r="C14" s="777">
        <v>18.99035616117363</v>
      </c>
      <c r="D14" s="777"/>
      <c r="E14" s="776">
        <v>4612.5501007706935</v>
      </c>
      <c r="F14" s="777">
        <v>19.913648739126906</v>
      </c>
      <c r="G14" s="777"/>
      <c r="H14" s="776">
        <f>+E14*K14</f>
        <v>58922.745424080975</v>
      </c>
      <c r="I14" s="777">
        <v>30.741791190603497</v>
      </c>
      <c r="J14" s="777"/>
      <c r="K14" s="777">
        <v>12.77444019832669</v>
      </c>
      <c r="L14" s="777">
        <v>30.741791190603497</v>
      </c>
    </row>
    <row r="15" spans="1:12" ht="12.75">
      <c r="A15" s="770" t="s">
        <v>205</v>
      </c>
      <c r="B15" s="737">
        <v>36805.3292794689</v>
      </c>
      <c r="C15" s="771">
        <v>24.766441006072657</v>
      </c>
      <c r="D15" s="771"/>
      <c r="E15" s="737">
        <v>30863.16550412671</v>
      </c>
      <c r="F15" s="771">
        <v>27.748035549924793</v>
      </c>
      <c r="G15" s="771"/>
      <c r="H15" s="737">
        <f>+E15*K15</f>
        <v>384687.9775182253</v>
      </c>
      <c r="I15" s="771">
        <v>35.789180385191784</v>
      </c>
      <c r="J15" s="771"/>
      <c r="K15" s="771">
        <v>12.464307248936883</v>
      </c>
      <c r="L15" s="771">
        <v>35.789180385191784</v>
      </c>
    </row>
    <row r="16" spans="1:12" ht="12.75">
      <c r="A16" s="775" t="s">
        <v>173</v>
      </c>
      <c r="B16" s="776">
        <v>5371.085563834402</v>
      </c>
      <c r="C16" s="777">
        <v>34.01087046463672</v>
      </c>
      <c r="D16" s="777"/>
      <c r="E16" s="776">
        <v>4947.649845961418</v>
      </c>
      <c r="F16" s="777">
        <v>36.64568420150541</v>
      </c>
      <c r="G16" s="777"/>
      <c r="H16" s="776">
        <f>+E16*K16</f>
        <v>162544.75959846907</v>
      </c>
      <c r="I16" s="777">
        <v>25.839367716644603</v>
      </c>
      <c r="J16" s="777"/>
      <c r="K16" s="777">
        <v>32.85292303600432</v>
      </c>
      <c r="L16" s="777">
        <v>25.839367716644603</v>
      </c>
    </row>
    <row r="17" spans="1:12" ht="12.75">
      <c r="A17" s="770" t="s">
        <v>175</v>
      </c>
      <c r="B17" s="737">
        <v>7705.589208625149</v>
      </c>
      <c r="C17" s="771">
        <v>32.22773658950223</v>
      </c>
      <c r="D17" s="771"/>
      <c r="E17" s="737">
        <v>3883.3319260466637</v>
      </c>
      <c r="F17" s="771">
        <v>37.07523861153816</v>
      </c>
      <c r="G17" s="771"/>
      <c r="H17" s="737">
        <f>+E17*K17</f>
        <v>118715.48109136059</v>
      </c>
      <c r="I17" s="771">
        <v>16.820925880119837</v>
      </c>
      <c r="J17" s="771"/>
      <c r="K17" s="771">
        <v>30.570521230776205</v>
      </c>
      <c r="L17" s="771">
        <v>16.820925880119837</v>
      </c>
    </row>
    <row r="18" spans="1:12" ht="12.75">
      <c r="A18" s="778" t="s">
        <v>174</v>
      </c>
      <c r="B18" s="779">
        <v>6425.259338269381</v>
      </c>
      <c r="C18" s="780">
        <v>17.28691390421692</v>
      </c>
      <c r="D18" s="780"/>
      <c r="E18" s="779">
        <v>4077.8550909568125</v>
      </c>
      <c r="F18" s="780">
        <v>22.918694276603905</v>
      </c>
      <c r="G18" s="780"/>
      <c r="H18" s="779">
        <f>+E18*K18</f>
        <v>50403.94825532723</v>
      </c>
      <c r="I18" s="780">
        <v>23.449276177737982</v>
      </c>
      <c r="J18" s="780"/>
      <c r="K18" s="780">
        <v>12.360406912718577</v>
      </c>
      <c r="L18" s="780">
        <v>23.449276177737982</v>
      </c>
    </row>
    <row r="19" spans="1:12" ht="12.75">
      <c r="A19" s="772" t="s">
        <v>64</v>
      </c>
      <c r="B19" s="773"/>
      <c r="C19" s="736"/>
      <c r="D19" s="736"/>
      <c r="E19" s="773"/>
      <c r="F19" s="736"/>
      <c r="G19" s="736"/>
      <c r="K19" s="736"/>
      <c r="L19" s="736"/>
    </row>
  </sheetData>
  <sheetProtection/>
  <mergeCells count="5">
    <mergeCell ref="A7:A8"/>
    <mergeCell ref="B7:C7"/>
    <mergeCell ref="E7:F7"/>
    <mergeCell ref="H7:I7"/>
    <mergeCell ref="K7:L7"/>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IK35"/>
  <sheetViews>
    <sheetView tabSelected="1" zoomScalePageLayoutView="0" workbookViewId="0" topLeftCell="A4">
      <selection activeCell="F16" sqref="F16"/>
    </sheetView>
  </sheetViews>
  <sheetFormatPr defaultColWidth="11.421875" defaultRowHeight="12.75"/>
  <cols>
    <col min="1" max="1" width="21.28125" style="496" customWidth="1"/>
    <col min="2" max="2" width="11.421875" style="496" customWidth="1"/>
    <col min="3" max="3" width="8.7109375" style="496" customWidth="1"/>
    <col min="4" max="4" width="11.421875" style="496" customWidth="1"/>
    <col min="5" max="5" width="9.00390625" style="496" customWidth="1"/>
    <col min="6" max="6" width="0.9921875" style="496" customWidth="1"/>
    <col min="7" max="7" width="11.421875" style="496" customWidth="1"/>
    <col min="8" max="8" width="8.28125" style="496" customWidth="1"/>
    <col min="9" max="9" width="2.00390625" style="496" customWidth="1"/>
    <col min="10" max="10" width="8.7109375" style="496" customWidth="1"/>
    <col min="11" max="11" width="6.421875" style="496" customWidth="1"/>
    <col min="12" max="12" width="15.7109375" style="496" customWidth="1"/>
    <col min="13" max="13" width="7.57421875" style="496" customWidth="1"/>
    <col min="14" max="16384" width="11.421875" style="496" customWidth="1"/>
  </cols>
  <sheetData>
    <row r="1" spans="3:4" s="123" customFormat="1" ht="12">
      <c r="C1" s="169"/>
      <c r="D1" s="169"/>
    </row>
    <row r="2" spans="3:4" s="123" customFormat="1" ht="12">
      <c r="C2" s="169"/>
      <c r="D2" s="169"/>
    </row>
    <row r="3" spans="3:4" s="123" customFormat="1" ht="12">
      <c r="C3" s="457"/>
      <c r="D3" s="457"/>
    </row>
    <row r="4" spans="3:4" s="123" customFormat="1" ht="12">
      <c r="C4" s="169"/>
      <c r="D4" s="169"/>
    </row>
    <row r="5" spans="3:4" s="123" customFormat="1" ht="12">
      <c r="C5" s="169"/>
      <c r="D5" s="169"/>
    </row>
    <row r="6" spans="1:4" s="123" customFormat="1" ht="12">
      <c r="A6" s="124" t="s">
        <v>327</v>
      </c>
      <c r="C6" s="169"/>
      <c r="D6" s="169"/>
    </row>
    <row r="7" spans="1:241" s="123" customFormat="1" ht="13.5" customHeight="1">
      <c r="A7" s="222" t="s">
        <v>17</v>
      </c>
      <c r="B7" s="16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row>
    <row r="8" spans="1:245" s="114" customFormat="1" ht="12">
      <c r="A8" s="223">
        <v>2013</v>
      </c>
      <c r="B8" s="169"/>
      <c r="C8" s="260"/>
      <c r="D8" s="260"/>
      <c r="E8" s="260"/>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row>
    <row r="9" s="114" customFormat="1" ht="4.5" customHeight="1"/>
    <row r="10" spans="1:13" s="114" customFormat="1" ht="24" customHeight="1">
      <c r="A10" s="690" t="s">
        <v>200</v>
      </c>
      <c r="B10" s="661" t="s">
        <v>201</v>
      </c>
      <c r="C10" s="661"/>
      <c r="D10" s="661"/>
      <c r="E10" s="661"/>
      <c r="F10" s="335"/>
      <c r="G10" s="661" t="s">
        <v>76</v>
      </c>
      <c r="H10" s="661"/>
      <c r="I10" s="459"/>
      <c r="J10" s="651" t="s">
        <v>202</v>
      </c>
      <c r="K10" s="694"/>
      <c r="L10" s="694"/>
      <c r="M10" s="694"/>
    </row>
    <row r="11" spans="1:13" s="114" customFormat="1" ht="33.75" customHeight="1">
      <c r="A11" s="695"/>
      <c r="B11" s="336" t="s">
        <v>51</v>
      </c>
      <c r="C11" s="460" t="s">
        <v>0</v>
      </c>
      <c r="D11" s="336" t="s">
        <v>203</v>
      </c>
      <c r="E11" s="460" t="s">
        <v>0</v>
      </c>
      <c r="F11" s="331"/>
      <c r="G11" s="335" t="s">
        <v>116</v>
      </c>
      <c r="H11" s="460" t="s">
        <v>0</v>
      </c>
      <c r="I11" s="1"/>
      <c r="J11" s="497" t="s">
        <v>231</v>
      </c>
      <c r="K11" s="460" t="s">
        <v>0</v>
      </c>
      <c r="L11" s="460" t="s">
        <v>232</v>
      </c>
      <c r="M11" s="461" t="s">
        <v>0</v>
      </c>
    </row>
    <row r="12" spans="1:13" s="55" customFormat="1" ht="12">
      <c r="A12" s="309" t="s">
        <v>51</v>
      </c>
      <c r="B12" s="462">
        <v>23474472.538289964</v>
      </c>
      <c r="C12" s="463"/>
      <c r="D12" s="462">
        <v>18075489.284525935</v>
      </c>
      <c r="E12" s="463"/>
      <c r="F12" s="464"/>
      <c r="G12" s="462">
        <v>260533.64150111098</v>
      </c>
      <c r="H12" s="463"/>
      <c r="I12" s="465"/>
      <c r="J12" s="493"/>
      <c r="K12" s="493"/>
      <c r="L12" s="493"/>
      <c r="M12" s="493"/>
    </row>
    <row r="13" spans="1:13" s="114" customFormat="1" ht="12">
      <c r="A13" s="310" t="s">
        <v>204</v>
      </c>
      <c r="B13" s="466">
        <v>14389318.884209929</v>
      </c>
      <c r="C13" s="467">
        <v>6.96945044549277</v>
      </c>
      <c r="D13" s="468">
        <v>11272610.021724258</v>
      </c>
      <c r="E13" s="467">
        <v>6.258437285688768</v>
      </c>
      <c r="F13" s="467"/>
      <c r="G13" s="468">
        <v>117957.785232187</v>
      </c>
      <c r="H13" s="467">
        <v>6.258437285688768</v>
      </c>
      <c r="I13" s="455"/>
      <c r="J13" s="455">
        <v>41.23213172495343</v>
      </c>
      <c r="K13" s="455">
        <v>12.084902202475408</v>
      </c>
      <c r="L13" s="58">
        <v>58.76786827504663</v>
      </c>
      <c r="M13" s="58">
        <v>8.478889810390204</v>
      </c>
    </row>
    <row r="14" spans="1:13" s="114" customFormat="1" ht="12">
      <c r="A14" s="311" t="s">
        <v>205</v>
      </c>
      <c r="B14" s="469">
        <v>1560441.05780672</v>
      </c>
      <c r="C14" s="470">
        <v>8.5286463441591</v>
      </c>
      <c r="D14" s="472">
        <v>1216621.267232375</v>
      </c>
      <c r="E14" s="470">
        <v>12.45543922662577</v>
      </c>
      <c r="F14" s="471"/>
      <c r="G14" s="472">
        <v>36859.41927562702</v>
      </c>
      <c r="H14" s="470">
        <v>12.45543922662577</v>
      </c>
      <c r="I14" s="473"/>
      <c r="J14" s="473">
        <v>45.19977366381965</v>
      </c>
      <c r="K14" s="473">
        <v>17.692761015938178</v>
      </c>
      <c r="L14" s="64">
        <v>54.800226336180266</v>
      </c>
      <c r="M14" s="64">
        <v>14.593165884069947</v>
      </c>
    </row>
    <row r="15" spans="1:13" s="114" customFormat="1" ht="12">
      <c r="A15" s="310" t="s">
        <v>170</v>
      </c>
      <c r="B15" s="466">
        <v>1110200.4234254798</v>
      </c>
      <c r="C15" s="474">
        <v>13.346221040073711</v>
      </c>
      <c r="D15" s="468">
        <v>651972.2355092613</v>
      </c>
      <c r="E15" s="474">
        <v>17.579702598758846</v>
      </c>
      <c r="F15" s="467"/>
      <c r="G15" s="468">
        <v>17424.389296772788</v>
      </c>
      <c r="H15" s="474">
        <v>17.579702598758846</v>
      </c>
      <c r="I15" s="455"/>
      <c r="J15" s="455">
        <v>59.78847039339972</v>
      </c>
      <c r="K15" s="455">
        <v>16.568081049459487</v>
      </c>
      <c r="L15" s="58">
        <v>40.21152960660023</v>
      </c>
      <c r="M15" s="58">
        <v>24.634233837711648</v>
      </c>
    </row>
    <row r="16" spans="1:13" s="114" customFormat="1" ht="12">
      <c r="A16" s="311" t="s">
        <v>206</v>
      </c>
      <c r="B16" s="469">
        <v>1051335.1005106021</v>
      </c>
      <c r="C16" s="470">
        <v>15.975138931063832</v>
      </c>
      <c r="D16" s="472">
        <v>862088.5488461803</v>
      </c>
      <c r="E16" s="470">
        <v>14.009234738345366</v>
      </c>
      <c r="F16" s="471"/>
      <c r="G16" s="472">
        <v>30494.62299121305</v>
      </c>
      <c r="H16" s="470">
        <v>14.009234738345366</v>
      </c>
      <c r="I16" s="473"/>
      <c r="J16" s="473">
        <v>60.74269433588162</v>
      </c>
      <c r="K16" s="473">
        <v>12.369879355885994</v>
      </c>
      <c r="L16" s="64">
        <v>39.2573056641184</v>
      </c>
      <c r="M16" s="64">
        <v>19.13987187798997</v>
      </c>
    </row>
    <row r="17" spans="1:14" s="114" customFormat="1" ht="12">
      <c r="A17" s="310" t="s">
        <v>208</v>
      </c>
      <c r="B17" s="466">
        <v>757696.6600235364</v>
      </c>
      <c r="C17" s="474">
        <v>7.947359941105639</v>
      </c>
      <c r="D17" s="468">
        <v>625814.3290943708</v>
      </c>
      <c r="E17" s="474">
        <v>11.095222920515631</v>
      </c>
      <c r="F17" s="467"/>
      <c r="G17" s="468">
        <v>15733.697220350754</v>
      </c>
      <c r="H17" s="474">
        <v>11.095222920515631</v>
      </c>
      <c r="I17" s="455"/>
      <c r="J17" s="455">
        <v>52.86014428367276</v>
      </c>
      <c r="K17" s="455">
        <v>13.295339422107494</v>
      </c>
      <c r="L17" s="58">
        <v>47.139855716327276</v>
      </c>
      <c r="M17" s="58">
        <v>14.908691371102067</v>
      </c>
      <c r="N17" s="494"/>
    </row>
    <row r="18" spans="1:13" s="114" customFormat="1" ht="12">
      <c r="A18" s="311" t="s">
        <v>207</v>
      </c>
      <c r="B18" s="469">
        <v>1126122.3521469408</v>
      </c>
      <c r="C18" s="470">
        <v>16.15864244836501</v>
      </c>
      <c r="D18" s="472">
        <v>914178.7032792057</v>
      </c>
      <c r="E18" s="470">
        <v>24.920204376514693</v>
      </c>
      <c r="F18" s="471"/>
      <c r="G18" s="472">
        <v>15088.31634898041</v>
      </c>
      <c r="H18" s="470">
        <v>24.920204376514693</v>
      </c>
      <c r="I18" s="473"/>
      <c r="J18" s="473">
        <v>83.00725375253192</v>
      </c>
      <c r="K18" s="473">
        <v>6.894987152966644</v>
      </c>
      <c r="L18" s="64">
        <v>16.992746247468073</v>
      </c>
      <c r="M18" s="64">
        <v>33.68107425908449</v>
      </c>
    </row>
    <row r="19" spans="1:13" s="114" customFormat="1" ht="12">
      <c r="A19" s="310" t="s">
        <v>171</v>
      </c>
      <c r="B19" s="466">
        <v>797201.8878550867</v>
      </c>
      <c r="C19" s="474">
        <v>10.952671619741958</v>
      </c>
      <c r="D19" s="468">
        <v>628484.422234904</v>
      </c>
      <c r="E19" s="474">
        <v>23.834324384126568</v>
      </c>
      <c r="F19" s="467"/>
      <c r="G19" s="468">
        <v>10397.313870136804</v>
      </c>
      <c r="H19" s="474">
        <v>23.834324384126568</v>
      </c>
      <c r="I19" s="455"/>
      <c r="J19" s="455">
        <v>62.94596154596189</v>
      </c>
      <c r="K19" s="455">
        <v>17.416136114970502</v>
      </c>
      <c r="L19" s="58">
        <v>37.05403845403807</v>
      </c>
      <c r="M19" s="58">
        <v>29.585855682964112</v>
      </c>
    </row>
    <row r="20" spans="1:13" s="114" customFormat="1" ht="12">
      <c r="A20" s="311" t="s">
        <v>178</v>
      </c>
      <c r="B20" s="469">
        <v>1440035.4321619112</v>
      </c>
      <c r="C20" s="470">
        <v>18.629682321766772</v>
      </c>
      <c r="D20" s="472">
        <v>1162582.5573245066</v>
      </c>
      <c r="E20" s="470">
        <v>34.82805877074431</v>
      </c>
      <c r="F20" s="471"/>
      <c r="G20" s="472">
        <v>8112.90559504411</v>
      </c>
      <c r="H20" s="470">
        <v>34.82805877074431</v>
      </c>
      <c r="I20" s="473"/>
      <c r="J20" s="473">
        <v>80.3533351601482</v>
      </c>
      <c r="K20" s="473">
        <v>9.362302505471618</v>
      </c>
      <c r="L20" s="64">
        <v>19.646664839851777</v>
      </c>
      <c r="M20" s="64">
        <v>38.29109099305694</v>
      </c>
    </row>
    <row r="21" spans="1:13" s="114" customFormat="1" ht="12">
      <c r="A21" s="310" t="s">
        <v>233</v>
      </c>
      <c r="B21" s="466">
        <v>202273.22299724814</v>
      </c>
      <c r="C21" s="474">
        <v>11.075265046343539</v>
      </c>
      <c r="D21" s="468">
        <v>171646.7126354679</v>
      </c>
      <c r="E21" s="474">
        <v>11.596045230637714</v>
      </c>
      <c r="F21" s="467"/>
      <c r="G21" s="468">
        <v>4072.0479364172775</v>
      </c>
      <c r="H21" s="474">
        <v>11.596045230637714</v>
      </c>
      <c r="I21" s="455"/>
      <c r="J21" s="455">
        <v>21.116091427322186</v>
      </c>
      <c r="K21" s="455">
        <v>32.705910560736115</v>
      </c>
      <c r="L21" s="58">
        <v>78.88390857267777</v>
      </c>
      <c r="M21" s="58">
        <v>8.754903377766064</v>
      </c>
    </row>
    <row r="22" spans="1:14" s="114" customFormat="1" ht="12">
      <c r="A22" s="311" t="s">
        <v>209</v>
      </c>
      <c r="B22" s="469">
        <v>382948.9109283615</v>
      </c>
      <c r="C22" s="470">
        <v>16.11489753002518</v>
      </c>
      <c r="D22" s="472">
        <v>208354.4554623318</v>
      </c>
      <c r="E22" s="470">
        <v>21.89770164985725</v>
      </c>
      <c r="F22" s="471"/>
      <c r="G22" s="472">
        <v>2553.8505024797882</v>
      </c>
      <c r="H22" s="470">
        <v>21.89770164985725</v>
      </c>
      <c r="I22" s="473"/>
      <c r="J22" s="473">
        <v>56.221837883684266</v>
      </c>
      <c r="K22" s="473">
        <v>20.12724934913136</v>
      </c>
      <c r="L22" s="64">
        <v>43.77816211631569</v>
      </c>
      <c r="M22" s="64">
        <v>25.848297307337635</v>
      </c>
      <c r="N22" s="116"/>
    </row>
    <row r="23" spans="1:13" s="114" customFormat="1" ht="12">
      <c r="A23" s="310" t="s">
        <v>210</v>
      </c>
      <c r="B23" s="466">
        <v>76660.40810074392</v>
      </c>
      <c r="C23" s="474">
        <v>19.82796710838193</v>
      </c>
      <c r="D23" s="468">
        <v>43092.17431198899</v>
      </c>
      <c r="E23" s="474">
        <v>28.780740737951483</v>
      </c>
      <c r="F23" s="467"/>
      <c r="G23" s="468">
        <v>694.927883872805</v>
      </c>
      <c r="H23" s="474">
        <v>28.780740737951483</v>
      </c>
      <c r="I23" s="455"/>
      <c r="J23" s="455">
        <v>58.727467370495376</v>
      </c>
      <c r="K23" s="455">
        <v>22.596203768868723</v>
      </c>
      <c r="L23" s="58">
        <v>41.272532629504624</v>
      </c>
      <c r="M23" s="58">
        <v>32.152565761972475</v>
      </c>
    </row>
    <row r="24" spans="1:13" s="114" customFormat="1" ht="12">
      <c r="A24" s="311" t="s">
        <v>180</v>
      </c>
      <c r="B24" s="469">
        <v>253293.08606019767</v>
      </c>
      <c r="C24" s="470">
        <v>42.39798192660048</v>
      </c>
      <c r="D24" s="472">
        <v>152156.26069237717</v>
      </c>
      <c r="E24" s="470">
        <v>25.31415202848369</v>
      </c>
      <c r="F24" s="471"/>
      <c r="G24" s="472">
        <v>181.29741587349892</v>
      </c>
      <c r="H24" s="470">
        <v>25.31415202848369</v>
      </c>
      <c r="I24" s="473"/>
      <c r="J24" s="473">
        <v>58.52783484548498</v>
      </c>
      <c r="K24" s="473">
        <v>26.836164170608434</v>
      </c>
      <c r="L24" s="64">
        <v>41.472165154515025</v>
      </c>
      <c r="M24" s="64">
        <v>37.87269313313621</v>
      </c>
    </row>
    <row r="25" spans="1:13" s="114" customFormat="1" ht="12">
      <c r="A25" s="310" t="s">
        <v>213</v>
      </c>
      <c r="B25" s="466">
        <v>48142.77742235581</v>
      </c>
      <c r="C25" s="474">
        <v>36.69744508217318</v>
      </c>
      <c r="D25" s="468">
        <v>21428.73702884706</v>
      </c>
      <c r="E25" s="474">
        <v>20.4985343868254</v>
      </c>
      <c r="F25" s="467"/>
      <c r="G25" s="468">
        <v>168.77919348305147</v>
      </c>
      <c r="H25" s="474">
        <v>20.4985343868254</v>
      </c>
      <c r="I25" s="455"/>
      <c r="J25" s="455">
        <v>85.91424145148396</v>
      </c>
      <c r="K25" s="455">
        <v>7.652381666033984</v>
      </c>
      <c r="L25" s="58">
        <v>14.085758548516033</v>
      </c>
      <c r="M25" s="58">
        <v>46.67470082424604</v>
      </c>
    </row>
    <row r="26" spans="1:13" s="114" customFormat="1" ht="12">
      <c r="A26" s="311" t="s">
        <v>212</v>
      </c>
      <c r="B26" s="469">
        <v>76793.6735968038</v>
      </c>
      <c r="C26" s="470">
        <v>21.84021490548859</v>
      </c>
      <c r="D26" s="472">
        <v>49023.99020248123</v>
      </c>
      <c r="E26" s="470">
        <v>27.105006829719652</v>
      </c>
      <c r="F26" s="471"/>
      <c r="G26" s="472">
        <v>160.50016506606352</v>
      </c>
      <c r="H26" s="470">
        <v>27.105006829719652</v>
      </c>
      <c r="I26" s="473"/>
      <c r="J26" s="473">
        <v>42.857686375218265</v>
      </c>
      <c r="K26" s="473">
        <v>31.81443474604617</v>
      </c>
      <c r="L26" s="64">
        <v>57.14231362478171</v>
      </c>
      <c r="M26" s="64">
        <v>23.861355623507137</v>
      </c>
    </row>
    <row r="27" spans="1:13" s="114" customFormat="1" ht="12">
      <c r="A27" s="310" t="s">
        <v>211</v>
      </c>
      <c r="B27" s="466">
        <v>82122.09403494521</v>
      </c>
      <c r="C27" s="474">
        <v>24.219589815374757</v>
      </c>
      <c r="D27" s="468">
        <v>25474.782464091262</v>
      </c>
      <c r="E27" s="474">
        <v>20.00345397671914</v>
      </c>
      <c r="F27" s="467"/>
      <c r="G27" s="468">
        <v>68.55462176189118</v>
      </c>
      <c r="H27" s="474">
        <v>20.00345397671914</v>
      </c>
      <c r="I27" s="455"/>
      <c r="J27" s="455">
        <v>57.43721521200089</v>
      </c>
      <c r="K27" s="455">
        <v>26.4835421450724</v>
      </c>
      <c r="L27" s="58">
        <v>42.56278478799909</v>
      </c>
      <c r="M27" s="58">
        <v>35.73875434465265</v>
      </c>
    </row>
    <row r="28" spans="1:13" s="114" customFormat="1" ht="12">
      <c r="A28" s="311" t="s">
        <v>217</v>
      </c>
      <c r="B28" s="469">
        <v>16111.604811250261</v>
      </c>
      <c r="C28" s="470">
        <v>38.76059477418316</v>
      </c>
      <c r="D28" s="472">
        <v>8026.91532703408</v>
      </c>
      <c r="E28" s="470">
        <v>44.81741363495052</v>
      </c>
      <c r="F28" s="471"/>
      <c r="G28" s="472">
        <v>42.1134802469371</v>
      </c>
      <c r="H28" s="470">
        <v>44.81741363495052</v>
      </c>
      <c r="I28" s="473"/>
      <c r="J28" s="473">
        <v>47.44272481022629</v>
      </c>
      <c r="K28" s="473">
        <v>53.39239467853761</v>
      </c>
      <c r="L28" s="64">
        <v>52.55727518977371</v>
      </c>
      <c r="M28" s="64">
        <v>48.19657561291768</v>
      </c>
    </row>
    <row r="29" spans="1:13" s="114" customFormat="1" ht="12">
      <c r="A29" s="310" t="s">
        <v>215</v>
      </c>
      <c r="B29" s="466">
        <v>10611.704153194863</v>
      </c>
      <c r="C29" s="474">
        <v>40.01902050295009</v>
      </c>
      <c r="D29" s="468">
        <v>5925.78401523841</v>
      </c>
      <c r="E29" s="474">
        <v>51.33470764721937</v>
      </c>
      <c r="F29" s="467"/>
      <c r="G29" s="468">
        <v>21.69342383042615</v>
      </c>
      <c r="H29" s="474">
        <v>51.33470764721937</v>
      </c>
      <c r="I29" s="455"/>
      <c r="J29" s="455">
        <v>67.08178306661307</v>
      </c>
      <c r="K29" s="455">
        <v>21.41430990829368</v>
      </c>
      <c r="L29" s="58">
        <v>32.91821693338693</v>
      </c>
      <c r="M29" s="58">
        <v>43.63875767318415</v>
      </c>
    </row>
    <row r="30" spans="1:13" s="9" customFormat="1" ht="13.5">
      <c r="A30" s="475" t="s">
        <v>235</v>
      </c>
      <c r="B30" s="476">
        <v>93163.25804465487</v>
      </c>
      <c r="C30" s="477"/>
      <c r="D30" s="476">
        <v>56007.38714101042</v>
      </c>
      <c r="E30" s="477"/>
      <c r="F30" s="478"/>
      <c r="G30" s="476">
        <v>501.42704776727345</v>
      </c>
      <c r="H30" s="479"/>
      <c r="I30" s="479"/>
      <c r="J30" s="479"/>
      <c r="K30" s="479"/>
      <c r="L30" s="480"/>
      <c r="M30" s="480"/>
    </row>
    <row r="31" spans="1:12" s="495" customFormat="1" ht="16.5" customHeight="1" hidden="1">
      <c r="A31" s="481" t="s">
        <v>218</v>
      </c>
      <c r="B31" s="466">
        <v>42386.966286940675</v>
      </c>
      <c r="C31" s="482">
        <v>0.18056621386402585</v>
      </c>
      <c r="D31" s="484">
        <v>29009.44522403448</v>
      </c>
      <c r="E31" s="482">
        <v>35.89526321097659</v>
      </c>
      <c r="F31" s="483"/>
      <c r="G31" s="484">
        <v>254.87438930406304</v>
      </c>
      <c r="H31" s="485">
        <v>0.09782782286216815</v>
      </c>
      <c r="I31" s="485"/>
      <c r="J31" s="485">
        <v>75.15771680665992</v>
      </c>
      <c r="K31" s="485"/>
      <c r="L31" s="486">
        <v>24.842283193340084</v>
      </c>
    </row>
    <row r="32" spans="1:12" s="495" customFormat="1" ht="16.5" customHeight="1" hidden="1">
      <c r="A32" s="487" t="s">
        <v>216</v>
      </c>
      <c r="B32" s="469">
        <v>25444.742065332106</v>
      </c>
      <c r="C32" s="488">
        <v>0.10839324301676373</v>
      </c>
      <c r="D32" s="490">
        <v>20714.000821791444</v>
      </c>
      <c r="E32" s="488">
        <v>48.01479577187717</v>
      </c>
      <c r="F32" s="489"/>
      <c r="G32" s="490">
        <v>192.9523759179406</v>
      </c>
      <c r="H32" s="491">
        <v>0.074060445632361</v>
      </c>
      <c r="I32" s="491"/>
      <c r="J32" s="491">
        <v>82.60684568940601</v>
      </c>
      <c r="K32" s="491"/>
      <c r="L32" s="492">
        <v>17.393154310593985</v>
      </c>
    </row>
    <row r="33" spans="1:12" s="495" customFormat="1" ht="12" hidden="1">
      <c r="A33" s="481" t="s">
        <v>214</v>
      </c>
      <c r="B33" s="466">
        <v>25331.549692382094</v>
      </c>
      <c r="C33" s="483">
        <v>0.10791104954994406</v>
      </c>
      <c r="D33" s="484">
        <v>6283.941095184488</v>
      </c>
      <c r="E33" s="482">
        <v>0.032823575306868975</v>
      </c>
      <c r="F33" s="483"/>
      <c r="G33" s="484">
        <v>53.60028254526981</v>
      </c>
      <c r="H33" s="485">
        <v>0.020573267327951294</v>
      </c>
      <c r="I33" s="485"/>
      <c r="J33" s="485">
        <v>59.84141220317613</v>
      </c>
      <c r="K33" s="485"/>
      <c r="L33" s="486">
        <v>40.158587796823845</v>
      </c>
    </row>
    <row r="34" spans="1:9" s="114" customFormat="1" ht="12">
      <c r="A34" s="458" t="s">
        <v>47</v>
      </c>
      <c r="B34" s="454"/>
      <c r="C34" s="454"/>
      <c r="D34" s="454"/>
      <c r="E34" s="312"/>
      <c r="F34" s="312"/>
      <c r="G34" s="312"/>
      <c r="H34" s="312"/>
      <c r="I34" s="455"/>
    </row>
    <row r="35" s="114" customFormat="1" ht="13.5">
      <c r="A35" s="456" t="s">
        <v>234</v>
      </c>
    </row>
    <row r="36" s="114" customFormat="1" ht="12"/>
    <row r="37" s="114" customFormat="1" ht="12"/>
    <row r="38" s="114" customFormat="1" ht="12"/>
    <row r="39" s="114" customFormat="1" ht="12"/>
    <row r="40" s="114" customFormat="1" ht="12"/>
    <row r="41" s="114" customFormat="1" ht="12"/>
    <row r="42" s="114" customFormat="1" ht="12"/>
    <row r="43" s="114" customFormat="1" ht="12"/>
    <row r="44" s="114" customFormat="1" ht="12"/>
    <row r="45" s="114" customFormat="1" ht="12"/>
    <row r="46" s="114" customFormat="1" ht="12"/>
  </sheetData>
  <sheetProtection/>
  <mergeCells count="4">
    <mergeCell ref="J10:M10"/>
    <mergeCell ref="A10:A11"/>
    <mergeCell ref="B10:E10"/>
    <mergeCell ref="G10:H10"/>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J162"/>
  <sheetViews>
    <sheetView zoomScalePageLayoutView="0" workbookViewId="0" topLeftCell="A1">
      <selection activeCell="L14" sqref="L14"/>
    </sheetView>
  </sheetViews>
  <sheetFormatPr defaultColWidth="11.421875" defaultRowHeight="12.75"/>
  <cols>
    <col min="1" max="3" width="11.421875" style="103" customWidth="1"/>
    <col min="4" max="4" width="7.7109375" style="103" bestFit="1" customWidth="1"/>
    <col min="5" max="5" width="9.8515625" style="103" customWidth="1"/>
    <col min="6" max="6" width="4.57421875" style="103" customWidth="1"/>
    <col min="7" max="7" width="10.140625" style="103" customWidth="1"/>
    <col min="8" max="8" width="4.57421875" style="103" customWidth="1"/>
    <col min="9" max="9" width="0.71875" style="103" customWidth="1"/>
    <col min="10" max="10" width="10.28125" style="103" customWidth="1"/>
    <col min="11" max="11" width="4.57421875" style="103" customWidth="1"/>
    <col min="12" max="12" width="1.28515625" style="103" customWidth="1"/>
    <col min="13" max="13" width="10.421875" style="103" customWidth="1"/>
    <col min="14" max="14" width="4.57421875" style="103" customWidth="1"/>
    <col min="15" max="15" width="9.8515625" style="103" bestFit="1" customWidth="1"/>
    <col min="16" max="16" width="4.57421875" style="103" customWidth="1"/>
    <col min="17" max="17" width="0.5625" style="103" customWidth="1"/>
    <col min="18" max="18" width="10.57421875" style="103" customWidth="1"/>
    <col min="19" max="19" width="4.57421875" style="103" customWidth="1"/>
    <col min="20" max="20" width="9.8515625" style="103" bestFit="1" customWidth="1"/>
    <col min="21" max="21" width="4.57421875" style="103" customWidth="1"/>
    <col min="22" max="22" width="0.5625" style="103" customWidth="1"/>
    <col min="23" max="23" width="9.57421875" style="103" customWidth="1"/>
    <col min="24" max="24" width="4.57421875" style="103" customWidth="1"/>
    <col min="25" max="25" width="9.8515625" style="103" bestFit="1" customWidth="1"/>
    <col min="26" max="26" width="4.57421875" style="103" customWidth="1"/>
    <col min="27" max="27" width="11.421875" style="68" customWidth="1"/>
    <col min="28" max="62" width="11.421875" style="67" customWidth="1"/>
    <col min="63" max="16384" width="11.421875" style="103" customWidth="1"/>
  </cols>
  <sheetData>
    <row r="1" s="67" customFormat="1" ht="66" customHeight="1">
      <c r="AA1" s="68"/>
    </row>
    <row r="2" spans="1:27" s="67" customFormat="1" ht="12.75">
      <c r="A2" s="52" t="s">
        <v>56</v>
      </c>
      <c r="AA2" s="68"/>
    </row>
    <row r="3" spans="1:27" s="51" customFormat="1" ht="12">
      <c r="A3" s="53" t="s">
        <v>17</v>
      </c>
      <c r="AA3" s="56"/>
    </row>
    <row r="4" spans="1:27" s="67" customFormat="1" ht="12.75">
      <c r="A4" s="53">
        <v>2013</v>
      </c>
      <c r="AA4" s="68"/>
    </row>
    <row r="5" spans="1:27" s="67" customFormat="1" ht="18" customHeight="1">
      <c r="A5" s="696" t="s">
        <v>65</v>
      </c>
      <c r="B5" s="696"/>
      <c r="C5" s="699" t="s">
        <v>66</v>
      </c>
      <c r="D5" s="696" t="s">
        <v>0</v>
      </c>
      <c r="E5" s="654" t="s">
        <v>57</v>
      </c>
      <c r="F5" s="654"/>
      <c r="G5" s="654"/>
      <c r="H5" s="654"/>
      <c r="I5" s="654"/>
      <c r="J5" s="654"/>
      <c r="K5" s="654"/>
      <c r="L5" s="654"/>
      <c r="M5" s="654"/>
      <c r="N5" s="654"/>
      <c r="O5" s="654"/>
      <c r="P5" s="654"/>
      <c r="Q5" s="654"/>
      <c r="R5" s="654"/>
      <c r="S5" s="654"/>
      <c r="T5" s="654"/>
      <c r="U5" s="654"/>
      <c r="V5" s="654"/>
      <c r="W5" s="654"/>
      <c r="X5" s="654"/>
      <c r="Y5" s="654"/>
      <c r="Z5" s="654"/>
      <c r="AA5" s="69"/>
    </row>
    <row r="6" spans="1:27" s="67" customFormat="1" ht="16.5" customHeight="1">
      <c r="A6" s="697"/>
      <c r="B6" s="697"/>
      <c r="C6" s="700"/>
      <c r="D6" s="697"/>
      <c r="E6" s="701" t="s">
        <v>67</v>
      </c>
      <c r="F6" s="701"/>
      <c r="G6" s="701"/>
      <c r="H6" s="701"/>
      <c r="I6" s="70"/>
      <c r="J6" s="701" t="s">
        <v>68</v>
      </c>
      <c r="K6" s="701"/>
      <c r="L6" s="73"/>
      <c r="M6" s="701" t="s">
        <v>69</v>
      </c>
      <c r="N6" s="701"/>
      <c r="O6" s="701" t="s">
        <v>70</v>
      </c>
      <c r="P6" s="701"/>
      <c r="Q6" s="71"/>
      <c r="R6" s="700" t="s">
        <v>58</v>
      </c>
      <c r="S6" s="700"/>
      <c r="T6" s="700"/>
      <c r="U6" s="700"/>
      <c r="V6" s="72"/>
      <c r="W6" s="700" t="s">
        <v>59</v>
      </c>
      <c r="X6" s="700"/>
      <c r="Y6" s="700"/>
      <c r="Z6" s="700"/>
      <c r="AA6" s="73"/>
    </row>
    <row r="7" spans="1:27" s="67" customFormat="1" ht="15.75" customHeight="1">
      <c r="A7" s="698"/>
      <c r="B7" s="698"/>
      <c r="C7" s="701"/>
      <c r="D7" s="698"/>
      <c r="E7" s="76" t="s">
        <v>60</v>
      </c>
      <c r="F7" s="78" t="s">
        <v>0</v>
      </c>
      <c r="G7" s="77" t="s">
        <v>61</v>
      </c>
      <c r="H7" s="78" t="s">
        <v>0</v>
      </c>
      <c r="I7" s="74"/>
      <c r="J7" s="76" t="s">
        <v>60</v>
      </c>
      <c r="K7" s="78" t="s">
        <v>0</v>
      </c>
      <c r="L7" s="74"/>
      <c r="M7" s="76" t="s">
        <v>60</v>
      </c>
      <c r="N7" s="78" t="s">
        <v>0</v>
      </c>
      <c r="O7" s="77" t="s">
        <v>61</v>
      </c>
      <c r="P7" s="78" t="s">
        <v>0</v>
      </c>
      <c r="Q7" s="79"/>
      <c r="R7" s="76" t="s">
        <v>60</v>
      </c>
      <c r="S7" s="78" t="s">
        <v>0</v>
      </c>
      <c r="T7" s="77" t="s">
        <v>61</v>
      </c>
      <c r="U7" s="78" t="s">
        <v>0</v>
      </c>
      <c r="V7" s="79"/>
      <c r="W7" s="76" t="s">
        <v>60</v>
      </c>
      <c r="X7" s="78" t="s">
        <v>0</v>
      </c>
      <c r="Y7" s="77" t="s">
        <v>61</v>
      </c>
      <c r="Z7" s="78" t="s">
        <v>0</v>
      </c>
      <c r="AA7" s="80"/>
    </row>
    <row r="8" spans="1:62" s="88" customFormat="1" ht="12.75">
      <c r="A8" s="82" t="s">
        <v>131</v>
      </c>
      <c r="B8" s="82"/>
      <c r="C8" s="83">
        <v>20920409.958175976</v>
      </c>
      <c r="D8" s="84">
        <v>2.09971162846083</v>
      </c>
      <c r="E8" s="83">
        <v>1932063.0322033532</v>
      </c>
      <c r="F8" s="84">
        <v>3.4441556325474973</v>
      </c>
      <c r="G8" s="83">
        <v>1842908.5445884385</v>
      </c>
      <c r="H8" s="84">
        <v>3.5227395900889897</v>
      </c>
      <c r="I8" s="83"/>
      <c r="J8" s="83">
        <v>1535879.4231809652</v>
      </c>
      <c r="K8" s="84">
        <v>4.811959183949485</v>
      </c>
      <c r="L8" s="85"/>
      <c r="M8" s="86">
        <v>1703661.0783081918</v>
      </c>
      <c r="N8" s="87">
        <v>4.782353260219695</v>
      </c>
      <c r="O8" s="83">
        <v>2908468.4493240598</v>
      </c>
      <c r="P8" s="84">
        <v>5.0898270638265455</v>
      </c>
      <c r="Q8" s="85"/>
      <c r="R8" s="86">
        <v>2472349.3686964805</v>
      </c>
      <c r="S8" s="87">
        <v>4.61741058604771</v>
      </c>
      <c r="T8" s="86">
        <v>2805718.828705973</v>
      </c>
      <c r="U8" s="87">
        <v>5.711943091918033</v>
      </c>
      <c r="V8" s="85"/>
      <c r="W8" s="86">
        <v>4907097.7043662695</v>
      </c>
      <c r="X8" s="87">
        <v>3.216811013985453</v>
      </c>
      <c r="Y8" s="86">
        <v>812263.5288022456</v>
      </c>
      <c r="Z8" s="87">
        <v>7.511417720907873</v>
      </c>
      <c r="AA8" s="71"/>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row>
    <row r="9" spans="1:27" s="67" customFormat="1" ht="12.75">
      <c r="A9" s="71" t="s">
        <v>72</v>
      </c>
      <c r="B9" s="71"/>
      <c r="C9" s="91">
        <v>2300891.7552513173</v>
      </c>
      <c r="D9" s="89">
        <v>7.918971653684512</v>
      </c>
      <c r="E9" s="91">
        <v>166222.54428931576</v>
      </c>
      <c r="F9" s="89">
        <v>18.05562261594999</v>
      </c>
      <c r="G9" s="91">
        <v>148882.1478772448</v>
      </c>
      <c r="H9" s="89">
        <v>15.65651277128486</v>
      </c>
      <c r="I9" s="71"/>
      <c r="J9" s="91">
        <v>166222.54428931576</v>
      </c>
      <c r="K9" s="89">
        <v>18.05562261594999</v>
      </c>
      <c r="L9" s="72"/>
      <c r="M9" s="92">
        <v>218247.98404794905</v>
      </c>
      <c r="N9" s="90">
        <v>21.680971818280252</v>
      </c>
      <c r="O9" s="91">
        <v>342741.58971814136</v>
      </c>
      <c r="P9" s="89">
        <v>15.22851169355679</v>
      </c>
      <c r="Q9" s="72"/>
      <c r="R9" s="92">
        <v>285267.1615563562</v>
      </c>
      <c r="S9" s="90">
        <v>17.200106317045417</v>
      </c>
      <c r="T9" s="92">
        <v>325622.9103839481</v>
      </c>
      <c r="U9" s="90">
        <v>21.145318417575922</v>
      </c>
      <c r="V9" s="72"/>
      <c r="W9" s="92">
        <v>547290.2746122713</v>
      </c>
      <c r="X9" s="90">
        <v>13.617648878509323</v>
      </c>
      <c r="Y9" s="92">
        <v>64015.162743061825</v>
      </c>
      <c r="Z9" s="90">
        <v>25.817260786390616</v>
      </c>
      <c r="AA9" s="71"/>
    </row>
    <row r="10" spans="1:62" s="88" customFormat="1" ht="12.75">
      <c r="A10" s="93" t="s">
        <v>25</v>
      </c>
      <c r="B10" s="93"/>
      <c r="C10" s="94">
        <v>161339.23055847466</v>
      </c>
      <c r="D10" s="95">
        <v>12.186291224127368</v>
      </c>
      <c r="E10" s="94">
        <v>11838.404537657956</v>
      </c>
      <c r="F10" s="95">
        <v>21.651195606024917</v>
      </c>
      <c r="G10" s="94">
        <v>12341.685069380354</v>
      </c>
      <c r="H10" s="95">
        <v>21.23655677859635</v>
      </c>
      <c r="I10" s="93"/>
      <c r="J10" s="94">
        <v>11838.404537657956</v>
      </c>
      <c r="K10" s="95">
        <v>21.651195606024917</v>
      </c>
      <c r="L10" s="96"/>
      <c r="M10" s="97">
        <v>16010.99139254162</v>
      </c>
      <c r="N10" s="98">
        <v>27.68232015939954</v>
      </c>
      <c r="O10" s="94">
        <v>38054.87802837034</v>
      </c>
      <c r="P10" s="95">
        <v>29.94221968501578</v>
      </c>
      <c r="Q10" s="96"/>
      <c r="R10" s="97">
        <v>15178.036321716718</v>
      </c>
      <c r="S10" s="98">
        <v>25.17476400118942</v>
      </c>
      <c r="T10" s="97">
        <v>10041.75609952792</v>
      </c>
      <c r="U10" s="98">
        <v>28.884513996694157</v>
      </c>
      <c r="V10" s="96"/>
      <c r="W10" s="97">
        <v>43823.08082717932</v>
      </c>
      <c r="X10" s="98">
        <v>29.555881225336922</v>
      </c>
      <c r="Y10" s="97">
        <v>3268.4222798901583</v>
      </c>
      <c r="Z10" s="98">
        <v>20.509716241997992</v>
      </c>
      <c r="AA10" s="71"/>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row>
    <row r="11" spans="1:27" s="67" customFormat="1" ht="12.75">
      <c r="A11" s="71" t="s">
        <v>26</v>
      </c>
      <c r="B11" s="71"/>
      <c r="C11" s="91">
        <v>1074240.7902334798</v>
      </c>
      <c r="D11" s="89">
        <v>9.332969156397564</v>
      </c>
      <c r="E11" s="91">
        <v>71593.0590228934</v>
      </c>
      <c r="F11" s="89">
        <v>19.859912517662575</v>
      </c>
      <c r="G11" s="91">
        <v>102364.36900782392</v>
      </c>
      <c r="H11" s="89">
        <v>13.23294572557204</v>
      </c>
      <c r="I11" s="71"/>
      <c r="J11" s="91">
        <v>71593.0590228934</v>
      </c>
      <c r="K11" s="89">
        <v>19.859912517662575</v>
      </c>
      <c r="L11" s="72"/>
      <c r="M11" s="92">
        <v>81308.17884449978</v>
      </c>
      <c r="N11" s="90">
        <v>26.456087663287338</v>
      </c>
      <c r="O11" s="91">
        <v>124651.47053012115</v>
      </c>
      <c r="P11" s="89">
        <v>23.15455369771147</v>
      </c>
      <c r="Q11" s="72"/>
      <c r="R11" s="92">
        <v>133512.29012087468</v>
      </c>
      <c r="S11" s="90">
        <v>13.727054842585751</v>
      </c>
      <c r="T11" s="92">
        <v>72126.985726237</v>
      </c>
      <c r="U11" s="90">
        <v>29.69450261487096</v>
      </c>
      <c r="V11" s="72"/>
      <c r="W11" s="92">
        <v>313102.849313133</v>
      </c>
      <c r="X11" s="90">
        <v>10.505491809173272</v>
      </c>
      <c r="Y11" s="92">
        <v>31109.54637616372</v>
      </c>
      <c r="Z11" s="90">
        <v>15.17854900918422</v>
      </c>
      <c r="AA11" s="71"/>
    </row>
    <row r="12" spans="1:62" s="88" customFormat="1" ht="12.75">
      <c r="A12" s="93" t="s">
        <v>27</v>
      </c>
      <c r="B12" s="93"/>
      <c r="C12" s="94">
        <v>888461.3291230546</v>
      </c>
      <c r="D12" s="95">
        <v>6.496455464933818</v>
      </c>
      <c r="E12" s="94">
        <v>63786.102756072025</v>
      </c>
      <c r="F12" s="95">
        <v>13.746221245896164</v>
      </c>
      <c r="G12" s="94">
        <v>99419.82651874414</v>
      </c>
      <c r="H12" s="95">
        <v>6.830449687117435</v>
      </c>
      <c r="I12" s="93"/>
      <c r="J12" s="94">
        <v>63786.102756072025</v>
      </c>
      <c r="K12" s="95">
        <v>13.746221245896164</v>
      </c>
      <c r="L12" s="96"/>
      <c r="M12" s="97">
        <v>61321.73042091079</v>
      </c>
      <c r="N12" s="98">
        <v>13.726713281783423</v>
      </c>
      <c r="O12" s="94">
        <v>137761.50963589578</v>
      </c>
      <c r="P12" s="95">
        <v>12.450795139214698</v>
      </c>
      <c r="Q12" s="96"/>
      <c r="R12" s="97">
        <v>103114.9290556057</v>
      </c>
      <c r="S12" s="98">
        <v>11.706532567578728</v>
      </c>
      <c r="T12" s="97">
        <v>85068.04855862213</v>
      </c>
      <c r="U12" s="98">
        <v>12.18876914388206</v>
      </c>
      <c r="V12" s="96"/>
      <c r="W12" s="97">
        <v>228100.62315287814</v>
      </c>
      <c r="X12" s="98">
        <v>7.656370382628379</v>
      </c>
      <c r="Y12" s="97">
        <v>40858.38075068701</v>
      </c>
      <c r="Z12" s="98">
        <v>42.006894475469934</v>
      </c>
      <c r="AA12" s="71"/>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row>
    <row r="13" spans="1:27" s="67" customFormat="1" ht="12.75">
      <c r="A13" s="71" t="s">
        <v>28</v>
      </c>
      <c r="B13" s="71"/>
      <c r="C13" s="91">
        <v>409477.7258030065</v>
      </c>
      <c r="D13" s="89">
        <v>14.87533743776046</v>
      </c>
      <c r="E13" s="91">
        <v>43255.26623651325</v>
      </c>
      <c r="F13" s="89">
        <v>30.611112390828854</v>
      </c>
      <c r="G13" s="91">
        <v>30914.448091509246</v>
      </c>
      <c r="H13" s="89">
        <v>14.330466340620053</v>
      </c>
      <c r="I13" s="71"/>
      <c r="J13" s="91">
        <v>43255.26623651325</v>
      </c>
      <c r="K13" s="89">
        <v>30.611112390828854</v>
      </c>
      <c r="L13" s="72"/>
      <c r="M13" s="92">
        <v>33827.09692732443</v>
      </c>
      <c r="N13" s="90">
        <v>26.877685043235804</v>
      </c>
      <c r="O13" s="91">
        <v>61597.97592288627</v>
      </c>
      <c r="P13" s="89">
        <v>19.280593687415546</v>
      </c>
      <c r="Q13" s="72"/>
      <c r="R13" s="92">
        <v>47877.36680930038</v>
      </c>
      <c r="S13" s="90">
        <v>27.0179299028587</v>
      </c>
      <c r="T13" s="92">
        <v>97793.15067151569</v>
      </c>
      <c r="U13" s="90">
        <v>49.517369759408965</v>
      </c>
      <c r="V13" s="72"/>
      <c r="W13" s="92">
        <v>50441.40345396688</v>
      </c>
      <c r="X13" s="90">
        <v>13.390483249315505</v>
      </c>
      <c r="Y13" s="92">
        <v>9293.615022969652</v>
      </c>
      <c r="Z13" s="90">
        <v>23.362683074474752</v>
      </c>
      <c r="AA13" s="71"/>
    </row>
    <row r="14" spans="1:62" s="88" customFormat="1" ht="12.75">
      <c r="A14" s="93" t="s">
        <v>29</v>
      </c>
      <c r="B14" s="93"/>
      <c r="C14" s="94">
        <v>363844.88556140516</v>
      </c>
      <c r="D14" s="95">
        <v>9.065540194835688</v>
      </c>
      <c r="E14" s="94">
        <v>15837.563356778504</v>
      </c>
      <c r="F14" s="95">
        <v>23.126845793346458</v>
      </c>
      <c r="G14" s="94">
        <v>49297.83856443355</v>
      </c>
      <c r="H14" s="95">
        <v>10.924660524142043</v>
      </c>
      <c r="I14" s="93"/>
      <c r="J14" s="94">
        <v>15837.563356778504</v>
      </c>
      <c r="K14" s="95">
        <v>23.126845793346458</v>
      </c>
      <c r="L14" s="96"/>
      <c r="M14" s="97">
        <v>32969.966012587654</v>
      </c>
      <c r="N14" s="98">
        <v>16.580449491536598</v>
      </c>
      <c r="O14" s="94">
        <v>52735.25607162468</v>
      </c>
      <c r="P14" s="95">
        <v>22.43153525417898</v>
      </c>
      <c r="Q14" s="96"/>
      <c r="R14" s="97">
        <v>50747.44171312637</v>
      </c>
      <c r="S14" s="98">
        <v>15.339630696254861</v>
      </c>
      <c r="T14" s="97">
        <v>30448.222859214093</v>
      </c>
      <c r="U14" s="98">
        <v>27.514656486931855</v>
      </c>
      <c r="V14" s="96"/>
      <c r="W14" s="97">
        <v>86667.54978273706</v>
      </c>
      <c r="X14" s="98">
        <v>12.780894171912344</v>
      </c>
      <c r="Y14" s="97">
        <v>14250.671211504665</v>
      </c>
      <c r="Z14" s="98">
        <v>29.868871555842297</v>
      </c>
      <c r="AA14" s="71"/>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row>
    <row r="15" spans="1:62" s="88" customFormat="1" ht="12.75">
      <c r="A15" s="93" t="s">
        <v>30</v>
      </c>
      <c r="B15" s="93"/>
      <c r="C15" s="94">
        <v>1821071.3971341962</v>
      </c>
      <c r="D15" s="95">
        <v>6.301222181563015</v>
      </c>
      <c r="E15" s="94">
        <v>155372.11396631115</v>
      </c>
      <c r="F15" s="95">
        <v>10.599629762756313</v>
      </c>
      <c r="G15" s="94">
        <v>163881.86729565763</v>
      </c>
      <c r="H15" s="95">
        <v>10.02619679317503</v>
      </c>
      <c r="I15" s="93"/>
      <c r="J15" s="94">
        <v>155372.11396631115</v>
      </c>
      <c r="K15" s="95">
        <v>10.599629762756313</v>
      </c>
      <c r="L15" s="96"/>
      <c r="M15" s="97">
        <v>196535.0206237938</v>
      </c>
      <c r="N15" s="98">
        <v>11.747254996079718</v>
      </c>
      <c r="O15" s="94">
        <v>324873.5533220497</v>
      </c>
      <c r="P15" s="95">
        <v>12.172745347115344</v>
      </c>
      <c r="Q15" s="96"/>
      <c r="R15" s="97">
        <v>239445.34988268826</v>
      </c>
      <c r="S15" s="98">
        <v>11.6874956227322</v>
      </c>
      <c r="T15" s="97">
        <v>229356.6052073179</v>
      </c>
      <c r="U15" s="98">
        <v>13.02233181056715</v>
      </c>
      <c r="V15" s="96"/>
      <c r="W15" s="97">
        <v>272665.5950338093</v>
      </c>
      <c r="X15" s="98">
        <v>11.856211881572047</v>
      </c>
      <c r="Y15" s="97">
        <v>66454.69917380641</v>
      </c>
      <c r="Z15" s="98">
        <v>19.627652357647847</v>
      </c>
      <c r="AA15" s="71"/>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row>
    <row r="16" spans="1:27" s="67" customFormat="1" ht="12.75">
      <c r="A16" s="71" t="s">
        <v>31</v>
      </c>
      <c r="B16" s="71"/>
      <c r="C16" s="91">
        <v>2086158.9374285454</v>
      </c>
      <c r="D16" s="89">
        <v>7.332413890255532</v>
      </c>
      <c r="E16" s="91">
        <v>98878.4258293781</v>
      </c>
      <c r="F16" s="89">
        <v>26.447020371096823</v>
      </c>
      <c r="G16" s="91">
        <v>147578.26765435148</v>
      </c>
      <c r="H16" s="89">
        <v>12.744682527327782</v>
      </c>
      <c r="I16" s="71"/>
      <c r="J16" s="91">
        <v>98878.4258293781</v>
      </c>
      <c r="K16" s="89">
        <v>26.447020371096823</v>
      </c>
      <c r="L16" s="72"/>
      <c r="M16" s="92">
        <v>160696.84027950768</v>
      </c>
      <c r="N16" s="90">
        <v>21.121367020416606</v>
      </c>
      <c r="O16" s="91">
        <v>380988.6423534337</v>
      </c>
      <c r="P16" s="89">
        <v>25.498849019213594</v>
      </c>
      <c r="Q16" s="72"/>
      <c r="R16" s="92">
        <v>213970.55473981798</v>
      </c>
      <c r="S16" s="90">
        <v>24.20000757865653</v>
      </c>
      <c r="T16" s="92">
        <v>376344.0704027234</v>
      </c>
      <c r="U16" s="90">
        <v>19.578130233660936</v>
      </c>
      <c r="V16" s="72"/>
      <c r="W16" s="92">
        <v>454656.8086357021</v>
      </c>
      <c r="X16" s="90">
        <v>13.004802168180147</v>
      </c>
      <c r="Y16" s="92">
        <v>88503.82823811368</v>
      </c>
      <c r="Z16" s="90">
        <v>40.52177567592499</v>
      </c>
      <c r="AA16" s="71"/>
    </row>
    <row r="17" spans="1:62" s="88" customFormat="1" ht="12.75">
      <c r="A17" s="93" t="s">
        <v>32</v>
      </c>
      <c r="B17" s="93"/>
      <c r="C17" s="94">
        <v>1293438.1152681399</v>
      </c>
      <c r="D17" s="95">
        <v>4.893053947328817</v>
      </c>
      <c r="E17" s="94">
        <v>99751.85608353949</v>
      </c>
      <c r="F17" s="95">
        <v>14.882975619384869</v>
      </c>
      <c r="G17" s="94">
        <v>109461.89159258855</v>
      </c>
      <c r="H17" s="95">
        <v>7.387436977990356</v>
      </c>
      <c r="I17" s="93"/>
      <c r="J17" s="94">
        <v>99751.85608353949</v>
      </c>
      <c r="K17" s="95">
        <v>14.882975619384869</v>
      </c>
      <c r="L17" s="96"/>
      <c r="M17" s="97">
        <v>82710.372961602</v>
      </c>
      <c r="N17" s="98">
        <v>8.751252818420296</v>
      </c>
      <c r="O17" s="94">
        <v>190302.24071336514</v>
      </c>
      <c r="P17" s="95">
        <v>12.008242417820364</v>
      </c>
      <c r="Q17" s="96"/>
      <c r="R17" s="97">
        <v>161647.13470044956</v>
      </c>
      <c r="S17" s="98">
        <v>9.646678773743043</v>
      </c>
      <c r="T17" s="97">
        <v>148733.5576089436</v>
      </c>
      <c r="U17" s="98">
        <v>20.038047339327637</v>
      </c>
      <c r="V17" s="96"/>
      <c r="W17" s="97">
        <v>337298.24002514075</v>
      </c>
      <c r="X17" s="98">
        <v>6.858827944929816</v>
      </c>
      <c r="Y17" s="97">
        <v>43907.78832366453</v>
      </c>
      <c r="Z17" s="98">
        <v>26.541115548892524</v>
      </c>
      <c r="AA17" s="71"/>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row>
    <row r="18" spans="1:27" s="67" customFormat="1" ht="12.75">
      <c r="A18" s="71" t="s">
        <v>33</v>
      </c>
      <c r="B18" s="71"/>
      <c r="C18" s="91">
        <v>514908.8893844963</v>
      </c>
      <c r="D18" s="89">
        <v>7.503395890001051</v>
      </c>
      <c r="E18" s="91">
        <v>45079.521352901545</v>
      </c>
      <c r="F18" s="89">
        <v>15.213656041143345</v>
      </c>
      <c r="G18" s="91">
        <v>57725.53743967072</v>
      </c>
      <c r="H18" s="89">
        <v>10.43443074660561</v>
      </c>
      <c r="I18" s="71"/>
      <c r="J18" s="91">
        <v>45079.521352901545</v>
      </c>
      <c r="K18" s="89">
        <v>15.213656041143345</v>
      </c>
      <c r="L18" s="72"/>
      <c r="M18" s="92">
        <v>46254.36491580533</v>
      </c>
      <c r="N18" s="90">
        <v>12.564767122758944</v>
      </c>
      <c r="O18" s="91">
        <v>51335.745917504646</v>
      </c>
      <c r="P18" s="89">
        <v>10.454196775502615</v>
      </c>
      <c r="Q18" s="72"/>
      <c r="R18" s="92">
        <v>41860.77422286237</v>
      </c>
      <c r="S18" s="90">
        <v>11.630319555813822</v>
      </c>
      <c r="T18" s="92">
        <v>49764.53967132127</v>
      </c>
      <c r="U18" s="90">
        <v>30.41307985534749</v>
      </c>
      <c r="V18" s="72"/>
      <c r="W18" s="92">
        <v>147905.28790995895</v>
      </c>
      <c r="X18" s="90">
        <v>10.476932099717759</v>
      </c>
      <c r="Y18" s="92">
        <v>21901.25823977518</v>
      </c>
      <c r="Z18" s="90">
        <v>16.075548017108197</v>
      </c>
      <c r="AA18" s="71"/>
    </row>
    <row r="19" spans="1:62" s="88" customFormat="1" ht="12.75">
      <c r="A19" s="93" t="s">
        <v>34</v>
      </c>
      <c r="B19" s="93"/>
      <c r="C19" s="94">
        <v>384836.67754736764</v>
      </c>
      <c r="D19" s="95">
        <v>17.02501361341279</v>
      </c>
      <c r="E19" s="94">
        <v>39076.16210534697</v>
      </c>
      <c r="F19" s="95">
        <v>31.611590025890525</v>
      </c>
      <c r="G19" s="94">
        <v>40999.37277965836</v>
      </c>
      <c r="H19" s="95">
        <v>28.121720727071143</v>
      </c>
      <c r="I19" s="93"/>
      <c r="J19" s="94">
        <v>39076.16210534697</v>
      </c>
      <c r="K19" s="95">
        <v>31.611590025890525</v>
      </c>
      <c r="L19" s="96"/>
      <c r="M19" s="97">
        <v>52087.69848370342</v>
      </c>
      <c r="N19" s="98">
        <v>30.972172658305087</v>
      </c>
      <c r="O19" s="94">
        <v>37280.836298114875</v>
      </c>
      <c r="P19" s="95">
        <v>33.748509730129456</v>
      </c>
      <c r="Q19" s="96"/>
      <c r="R19" s="97">
        <v>47957.50385446298</v>
      </c>
      <c r="S19" s="98">
        <v>28.936519287007208</v>
      </c>
      <c r="T19" s="97">
        <v>7477.631421514065</v>
      </c>
      <c r="U19" s="98">
        <v>41.0759235764218</v>
      </c>
      <c r="V19" s="96"/>
      <c r="W19" s="97">
        <v>103450.97953738006</v>
      </c>
      <c r="X19" s="98">
        <v>18.610546376343066</v>
      </c>
      <c r="Y19" s="97">
        <v>7642.6786396550215</v>
      </c>
      <c r="Z19" s="98">
        <v>18.450905382322798</v>
      </c>
      <c r="AA19" s="71"/>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row>
    <row r="20" spans="1:27" s="67" customFormat="1" ht="12.75">
      <c r="A20" s="71" t="s">
        <v>35</v>
      </c>
      <c r="B20" s="71"/>
      <c r="C20" s="91">
        <v>971219.2091642955</v>
      </c>
      <c r="D20" s="89">
        <v>14.758529106976528</v>
      </c>
      <c r="E20" s="91">
        <v>65367.23609141293</v>
      </c>
      <c r="F20" s="89">
        <v>39.5203803937607</v>
      </c>
      <c r="G20" s="91">
        <v>94593.89109018233</v>
      </c>
      <c r="H20" s="89">
        <v>19.483961224295665</v>
      </c>
      <c r="I20" s="71"/>
      <c r="J20" s="91">
        <v>65367.23609141293</v>
      </c>
      <c r="K20" s="89">
        <v>39.5203803937607</v>
      </c>
      <c r="L20" s="72"/>
      <c r="M20" s="92">
        <v>75912.261645879</v>
      </c>
      <c r="N20" s="90">
        <v>21.62058159624491</v>
      </c>
      <c r="O20" s="91">
        <v>61158.04765083984</v>
      </c>
      <c r="P20" s="89">
        <v>30.188732904823723</v>
      </c>
      <c r="Q20" s="72"/>
      <c r="R20" s="92">
        <v>159193.4930073891</v>
      </c>
      <c r="S20" s="90">
        <v>26.934181363584642</v>
      </c>
      <c r="T20" s="92">
        <v>109855.59151889465</v>
      </c>
      <c r="U20" s="90">
        <v>47.656320676334445</v>
      </c>
      <c r="V20" s="72"/>
      <c r="W20" s="92">
        <v>277836.3990399175</v>
      </c>
      <c r="X20" s="90">
        <v>19.576412320394006</v>
      </c>
      <c r="Y20" s="92">
        <v>22215.691713922617</v>
      </c>
      <c r="Z20" s="90">
        <v>18.208292925555803</v>
      </c>
      <c r="AA20" s="71"/>
    </row>
    <row r="21" spans="1:62" s="88" customFormat="1" ht="12.75">
      <c r="A21" s="93" t="s">
        <v>36</v>
      </c>
      <c r="B21" s="93"/>
      <c r="C21" s="94">
        <v>2032893.0070147337</v>
      </c>
      <c r="D21" s="95">
        <v>7.2497972174289185</v>
      </c>
      <c r="E21" s="94">
        <v>148162.55926583672</v>
      </c>
      <c r="F21" s="95">
        <v>13.52791966731797</v>
      </c>
      <c r="G21" s="94">
        <v>184309.7560390453</v>
      </c>
      <c r="H21" s="95">
        <v>11.435212896724815</v>
      </c>
      <c r="I21" s="93"/>
      <c r="J21" s="94">
        <v>148162.55926583672</v>
      </c>
      <c r="K21" s="95">
        <v>13.52791966731797</v>
      </c>
      <c r="L21" s="96"/>
      <c r="M21" s="97">
        <v>147285.15733139223</v>
      </c>
      <c r="N21" s="98">
        <v>11.087680751320281</v>
      </c>
      <c r="O21" s="94">
        <v>266198.76049181895</v>
      </c>
      <c r="P21" s="95">
        <v>16.995597513608907</v>
      </c>
      <c r="Q21" s="96"/>
      <c r="R21" s="97">
        <v>197234.7474829397</v>
      </c>
      <c r="S21" s="98">
        <v>11.342716218420938</v>
      </c>
      <c r="T21" s="97">
        <v>288516.82880882634</v>
      </c>
      <c r="U21" s="98">
        <v>11.57049356807601</v>
      </c>
      <c r="V21" s="96"/>
      <c r="W21" s="97">
        <v>522454.62727051205</v>
      </c>
      <c r="X21" s="98">
        <v>10.971675363919479</v>
      </c>
      <c r="Y21" s="97">
        <v>100898.2704791214</v>
      </c>
      <c r="Z21" s="98">
        <v>17.713398929623775</v>
      </c>
      <c r="AA21" s="71"/>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row>
    <row r="22" spans="1:27" s="67" customFormat="1" ht="12.75">
      <c r="A22" s="71" t="s">
        <v>37</v>
      </c>
      <c r="B22" s="71"/>
      <c r="C22" s="91">
        <v>320456.2458933058</v>
      </c>
      <c r="D22" s="89">
        <v>6.376483352374386</v>
      </c>
      <c r="E22" s="91">
        <v>25406.049606357083</v>
      </c>
      <c r="F22" s="89">
        <v>13.012003398232395</v>
      </c>
      <c r="G22" s="91">
        <v>38283.68189740318</v>
      </c>
      <c r="H22" s="89">
        <v>14.070661851920107</v>
      </c>
      <c r="I22" s="71"/>
      <c r="J22" s="91">
        <v>25406.049606357083</v>
      </c>
      <c r="K22" s="89">
        <v>13.012003398232395</v>
      </c>
      <c r="L22" s="72"/>
      <c r="M22" s="92">
        <v>22706.22707614745</v>
      </c>
      <c r="N22" s="90">
        <v>13.013369855227014</v>
      </c>
      <c r="O22" s="91">
        <v>20466.246902547136</v>
      </c>
      <c r="P22" s="89">
        <v>14.038836781894966</v>
      </c>
      <c r="Q22" s="72"/>
      <c r="R22" s="92">
        <v>63781.23721827578</v>
      </c>
      <c r="S22" s="90">
        <v>11.055818181292002</v>
      </c>
      <c r="T22" s="92">
        <v>10043.75473300016</v>
      </c>
      <c r="U22" s="90">
        <v>17.42800841500804</v>
      </c>
      <c r="V22" s="72"/>
      <c r="W22" s="92">
        <v>90921.63665178667</v>
      </c>
      <c r="X22" s="90">
        <v>7.6613443083379975</v>
      </c>
      <c r="Y22" s="92">
        <v>6695.731324671549</v>
      </c>
      <c r="Z22" s="90">
        <v>13.99073942887075</v>
      </c>
      <c r="AA22" s="71"/>
    </row>
    <row r="23" spans="1:62" s="88" customFormat="1" ht="12.75">
      <c r="A23" s="93" t="s">
        <v>73</v>
      </c>
      <c r="B23" s="93"/>
      <c r="C23" s="94">
        <v>505345.2431138353</v>
      </c>
      <c r="D23" s="95">
        <v>9.865577917266291</v>
      </c>
      <c r="E23" s="94">
        <v>45991.41512276024</v>
      </c>
      <c r="F23" s="95">
        <v>14.098515558539784</v>
      </c>
      <c r="G23" s="94">
        <v>48454.81168985646</v>
      </c>
      <c r="H23" s="95">
        <v>14.528310713501</v>
      </c>
      <c r="I23" s="93"/>
      <c r="J23" s="94">
        <v>45991.41512276024</v>
      </c>
      <c r="K23" s="95">
        <v>14.098515558539784</v>
      </c>
      <c r="L23" s="96"/>
      <c r="M23" s="97">
        <v>39305.84379792103</v>
      </c>
      <c r="N23" s="98">
        <v>13.684641704962534</v>
      </c>
      <c r="O23" s="94">
        <v>69899.21764190025</v>
      </c>
      <c r="P23" s="95">
        <v>14.996388770413423</v>
      </c>
      <c r="Q23" s="96"/>
      <c r="R23" s="97">
        <v>54640.838901520896</v>
      </c>
      <c r="S23" s="98">
        <v>14.97894436335326</v>
      </c>
      <c r="T23" s="97">
        <v>78211.07384516709</v>
      </c>
      <c r="U23" s="98">
        <v>22.474202025577913</v>
      </c>
      <c r="V23" s="96"/>
      <c r="W23" s="97">
        <v>99551.61910289108</v>
      </c>
      <c r="X23" s="98">
        <v>14.132142116825902</v>
      </c>
      <c r="Y23" s="97">
        <v>28586.544881104204</v>
      </c>
      <c r="Z23" s="98">
        <v>12.270250949506591</v>
      </c>
      <c r="AA23" s="71"/>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row>
    <row r="24" spans="1:27" s="67" customFormat="1" ht="12.75">
      <c r="A24" s="71" t="s">
        <v>74</v>
      </c>
      <c r="B24" s="71"/>
      <c r="C24" s="91">
        <v>65613.53297839477</v>
      </c>
      <c r="D24" s="89">
        <v>25.33431905867356</v>
      </c>
      <c r="E24" s="91">
        <v>5414.268773582734</v>
      </c>
      <c r="F24" s="89">
        <v>64.87092636052483</v>
      </c>
      <c r="G24" s="91">
        <v>3724.447569584423</v>
      </c>
      <c r="H24" s="89">
        <v>23.980696122661964</v>
      </c>
      <c r="I24" s="71"/>
      <c r="J24" s="91">
        <v>5414.268773582734</v>
      </c>
      <c r="K24" s="89">
        <v>64.87092636052483</v>
      </c>
      <c r="L24" s="72"/>
      <c r="M24" s="92">
        <v>7547.301074908356</v>
      </c>
      <c r="N24" s="90">
        <v>24.433507157185293</v>
      </c>
      <c r="O24" s="91">
        <v>3666.417264085291</v>
      </c>
      <c r="P24" s="89">
        <v>28.072400178852995</v>
      </c>
      <c r="Q24" s="72"/>
      <c r="R24" s="92">
        <v>9838.947940350346</v>
      </c>
      <c r="S24" s="90">
        <v>30.699875030398438</v>
      </c>
      <c r="T24" s="92">
        <v>5546.290521456644</v>
      </c>
      <c r="U24" s="90">
        <v>27.53126835564957</v>
      </c>
      <c r="V24" s="72"/>
      <c r="W24" s="92">
        <v>17725.238000086152</v>
      </c>
      <c r="X24" s="90">
        <v>57.65360385029782</v>
      </c>
      <c r="Y24" s="92">
        <v>5761.788204483641</v>
      </c>
      <c r="Z24" s="90">
        <v>74.05347897392632</v>
      </c>
      <c r="AA24" s="71"/>
    </row>
    <row r="25" spans="1:62" s="88" customFormat="1" ht="12.75">
      <c r="A25" s="93" t="s">
        <v>40</v>
      </c>
      <c r="B25" s="93"/>
      <c r="C25" s="94">
        <v>75486.364943504</v>
      </c>
      <c r="D25" s="95">
        <v>18.018916522761913</v>
      </c>
      <c r="E25" s="94">
        <v>10873.49943014952</v>
      </c>
      <c r="F25" s="95">
        <v>38.25547514143107</v>
      </c>
      <c r="G25" s="94">
        <v>4753.100982122879</v>
      </c>
      <c r="H25" s="95">
        <v>19.92883775330936</v>
      </c>
      <c r="I25" s="93"/>
      <c r="J25" s="94">
        <v>10873.49943014952</v>
      </c>
      <c r="K25" s="95">
        <v>38.25547514143107</v>
      </c>
      <c r="L25" s="96"/>
      <c r="M25" s="97">
        <v>6875.670622184518</v>
      </c>
      <c r="N25" s="98">
        <v>26.011043723538013</v>
      </c>
      <c r="O25" s="94">
        <v>11145.098432693427</v>
      </c>
      <c r="P25" s="95">
        <v>31.198777377486152</v>
      </c>
      <c r="Q25" s="96"/>
      <c r="R25" s="97">
        <v>15433.401062713809</v>
      </c>
      <c r="S25" s="98">
        <v>45.28700620587552</v>
      </c>
      <c r="T25" s="97">
        <v>1900.1690026533029</v>
      </c>
      <c r="U25" s="98">
        <v>33.617910652451286</v>
      </c>
      <c r="V25" s="96"/>
      <c r="W25" s="97">
        <v>12770.073616074173</v>
      </c>
      <c r="X25" s="98">
        <v>35.43994618080363</v>
      </c>
      <c r="Y25" s="97">
        <v>4200.6898651357915</v>
      </c>
      <c r="Z25" s="98">
        <v>70.62062845361072</v>
      </c>
      <c r="AA25" s="71"/>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row>
    <row r="26" spans="1:27" s="67" customFormat="1" ht="12.75">
      <c r="A26" s="71" t="s">
        <v>41</v>
      </c>
      <c r="B26" s="71"/>
      <c r="C26" s="91">
        <v>1412962.973015173</v>
      </c>
      <c r="D26" s="89">
        <v>8.310435112621796</v>
      </c>
      <c r="E26" s="91">
        <v>84686.67255447575</v>
      </c>
      <c r="F26" s="89">
        <v>18.91891865368061</v>
      </c>
      <c r="G26" s="91">
        <v>164752.68682643824</v>
      </c>
      <c r="H26" s="89">
        <v>20.049731092684546</v>
      </c>
      <c r="I26" s="71"/>
      <c r="J26" s="91">
        <v>84686.67255447575</v>
      </c>
      <c r="K26" s="89">
        <v>18.91891865368061</v>
      </c>
      <c r="L26" s="72"/>
      <c r="M26" s="92">
        <v>106594.44959486535</v>
      </c>
      <c r="N26" s="90">
        <v>12.143462911972538</v>
      </c>
      <c r="O26" s="91">
        <v>205093.2031485395</v>
      </c>
      <c r="P26" s="89">
        <v>11.976549604351005</v>
      </c>
      <c r="Q26" s="72"/>
      <c r="R26" s="92">
        <v>140152.6767766085</v>
      </c>
      <c r="S26" s="90">
        <v>13.513619404749539</v>
      </c>
      <c r="T26" s="92">
        <v>257491.22343211606</v>
      </c>
      <c r="U26" s="90">
        <v>15.878159400602792</v>
      </c>
      <c r="V26" s="72"/>
      <c r="W26" s="92">
        <v>273333.2015948095</v>
      </c>
      <c r="X26" s="90">
        <v>11.38411223611756</v>
      </c>
      <c r="Y26" s="92">
        <v>57802.4862037682</v>
      </c>
      <c r="Z26" s="90">
        <v>17.298087597630964</v>
      </c>
      <c r="AA26" s="71"/>
    </row>
    <row r="27" spans="1:62" s="88" customFormat="1" ht="12.75">
      <c r="A27" s="93" t="s">
        <v>42</v>
      </c>
      <c r="B27" s="93"/>
      <c r="C27" s="94">
        <v>842691.5842491353</v>
      </c>
      <c r="D27" s="95">
        <v>6.89450216934165</v>
      </c>
      <c r="E27" s="94">
        <v>26475.442719710954</v>
      </c>
      <c r="F27" s="95">
        <v>17.23795941522283</v>
      </c>
      <c r="G27" s="94">
        <v>85256.47172944652</v>
      </c>
      <c r="H27" s="95">
        <v>11.379406049206006</v>
      </c>
      <c r="I27" s="93"/>
      <c r="J27" s="94">
        <v>26475.442719710954</v>
      </c>
      <c r="K27" s="95">
        <v>17.23795941522283</v>
      </c>
      <c r="L27" s="96"/>
      <c r="M27" s="97">
        <v>62548.61972210672</v>
      </c>
      <c r="N27" s="98">
        <v>13.781832979475459</v>
      </c>
      <c r="O27" s="94">
        <v>83704.12154642315</v>
      </c>
      <c r="P27" s="95">
        <v>26.907413025661487</v>
      </c>
      <c r="Q27" s="96"/>
      <c r="R27" s="97">
        <v>105891.15676041949</v>
      </c>
      <c r="S27" s="98">
        <v>9.326174219845445</v>
      </c>
      <c r="T27" s="97">
        <v>79731.38386481651</v>
      </c>
      <c r="U27" s="98">
        <v>27.767654814067257</v>
      </c>
      <c r="V27" s="96"/>
      <c r="W27" s="97">
        <v>271142.06215944246</v>
      </c>
      <c r="X27" s="98">
        <v>8.49451443327784</v>
      </c>
      <c r="Y27" s="97">
        <v>32693.742395987414</v>
      </c>
      <c r="Z27" s="98">
        <v>16.990998964381546</v>
      </c>
      <c r="AA27" s="71"/>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row>
    <row r="28" spans="1:27" s="67" customFormat="1" ht="12.75">
      <c r="A28" s="71" t="s">
        <v>43</v>
      </c>
      <c r="B28" s="71"/>
      <c r="C28" s="91">
        <v>799918.8243082083</v>
      </c>
      <c r="D28" s="89">
        <v>8.313054616915538</v>
      </c>
      <c r="E28" s="91">
        <v>81247.09652916432</v>
      </c>
      <c r="F28" s="89">
        <v>13.399007023396106</v>
      </c>
      <c r="G28" s="91">
        <v>67454.51339536732</v>
      </c>
      <c r="H28" s="89">
        <v>13.016603215582562</v>
      </c>
      <c r="I28" s="71"/>
      <c r="J28" s="91">
        <v>81247.09652916432</v>
      </c>
      <c r="K28" s="89">
        <v>13.399007023396106</v>
      </c>
      <c r="L28" s="72"/>
      <c r="M28" s="92">
        <v>68625.57853582621</v>
      </c>
      <c r="N28" s="90">
        <v>15.144762893072613</v>
      </c>
      <c r="O28" s="91">
        <v>112630.09695807903</v>
      </c>
      <c r="P28" s="89">
        <v>17.613974658684597</v>
      </c>
      <c r="Q28" s="72"/>
      <c r="R28" s="92">
        <v>117392.73347939165</v>
      </c>
      <c r="S28" s="90">
        <v>15.490952662839765</v>
      </c>
      <c r="T28" s="92">
        <v>83203.22157606216</v>
      </c>
      <c r="U28" s="90">
        <v>22.41843818540959</v>
      </c>
      <c r="V28" s="72"/>
      <c r="W28" s="92">
        <v>162166.97518865974</v>
      </c>
      <c r="X28" s="90">
        <v>9.887173374717541</v>
      </c>
      <c r="Y28" s="92">
        <v>27563.284356092816</v>
      </c>
      <c r="Z28" s="90">
        <v>17.244189812525935</v>
      </c>
      <c r="AA28" s="71"/>
    </row>
    <row r="29" spans="1:62" s="88" customFormat="1" ht="12.75">
      <c r="A29" s="93" t="s">
        <v>44</v>
      </c>
      <c r="B29" s="93"/>
      <c r="C29" s="94">
        <v>566447.4646414459</v>
      </c>
      <c r="D29" s="95">
        <v>11.468805543967493</v>
      </c>
      <c r="E29" s="94">
        <v>73289.24421053182</v>
      </c>
      <c r="F29" s="95">
        <v>21.26317390308455</v>
      </c>
      <c r="G29" s="94">
        <v>45387.65668952398</v>
      </c>
      <c r="H29" s="95">
        <v>17.240130808410825</v>
      </c>
      <c r="I29" s="93"/>
      <c r="J29" s="94">
        <v>73289.24421053182</v>
      </c>
      <c r="K29" s="95">
        <v>21.26317390308455</v>
      </c>
      <c r="L29" s="96"/>
      <c r="M29" s="97">
        <v>49257.381268846744</v>
      </c>
      <c r="N29" s="98">
        <v>21.466264624735334</v>
      </c>
      <c r="O29" s="94">
        <v>74688.03423679623</v>
      </c>
      <c r="P29" s="95">
        <v>22.625461681683838</v>
      </c>
      <c r="Q29" s="96"/>
      <c r="R29" s="97">
        <v>63415.11901328209</v>
      </c>
      <c r="S29" s="98">
        <v>22.857027551697207</v>
      </c>
      <c r="T29" s="97">
        <v>58059.96936396822</v>
      </c>
      <c r="U29" s="98">
        <v>29.206131699535163</v>
      </c>
      <c r="V29" s="96"/>
      <c r="W29" s="97">
        <v>137378.52530231004</v>
      </c>
      <c r="X29" s="98">
        <v>18.073799261387453</v>
      </c>
      <c r="Y29" s="97">
        <v>7365.400117747109</v>
      </c>
      <c r="Z29" s="98">
        <v>22.585747767862383</v>
      </c>
      <c r="AA29" s="71"/>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row>
    <row r="30" spans="1:27" s="67" customFormat="1" ht="12.75">
      <c r="A30" s="71" t="s">
        <v>45</v>
      </c>
      <c r="B30" s="71"/>
      <c r="C30" s="91">
        <v>2028705.7755604621</v>
      </c>
      <c r="D30" s="89">
        <v>7.539522149357665</v>
      </c>
      <c r="E30" s="91">
        <v>158274.9193402748</v>
      </c>
      <c r="F30" s="89">
        <v>19.177237054125683</v>
      </c>
      <c r="G30" s="91">
        <v>143070.27478840514</v>
      </c>
      <c r="H30" s="89">
        <v>12.891423852073627</v>
      </c>
      <c r="I30" s="71"/>
      <c r="J30" s="91">
        <v>158274.9193402748</v>
      </c>
      <c r="K30" s="89">
        <v>19.177237054125683</v>
      </c>
      <c r="L30" s="72"/>
      <c r="M30" s="92">
        <v>135032.34272788887</v>
      </c>
      <c r="N30" s="90">
        <v>19.02419016589791</v>
      </c>
      <c r="O30" s="91">
        <v>257495.5065388295</v>
      </c>
      <c r="P30" s="89">
        <v>15.692206569326379</v>
      </c>
      <c r="Q30" s="72"/>
      <c r="R30" s="92">
        <v>204796.47407632787</v>
      </c>
      <c r="S30" s="90">
        <v>24.247747419893262</v>
      </c>
      <c r="T30" s="92">
        <v>400381.8434281269</v>
      </c>
      <c r="U30" s="90">
        <v>14.856117474327288</v>
      </c>
      <c r="V30" s="72"/>
      <c r="W30" s="92">
        <v>456414.654155623</v>
      </c>
      <c r="X30" s="90">
        <v>11.930098368255996</v>
      </c>
      <c r="Y30" s="92">
        <v>127273.84826091892</v>
      </c>
      <c r="Z30" s="90">
        <v>24.477740888635832</v>
      </c>
      <c r="AA30" s="71"/>
    </row>
    <row r="31" spans="1:27" s="67" customFormat="1" ht="3.7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1"/>
    </row>
    <row r="32" spans="1:27" s="67" customFormat="1" ht="12.75">
      <c r="A32" s="99" t="s">
        <v>64</v>
      </c>
      <c r="AA32" s="68"/>
    </row>
    <row r="33" s="67" customFormat="1" ht="12.75">
      <c r="AA33" s="68"/>
    </row>
    <row r="34" s="67" customFormat="1" ht="12.75">
      <c r="AA34" s="68"/>
    </row>
    <row r="35" s="67" customFormat="1" ht="12.75">
      <c r="AA35" s="68"/>
    </row>
    <row r="36" s="67" customFormat="1" ht="12.75">
      <c r="AA36" s="68"/>
    </row>
    <row r="37" s="67" customFormat="1" ht="12.75">
      <c r="AA37" s="68"/>
    </row>
    <row r="38" s="67" customFormat="1" ht="12.75">
      <c r="AA38" s="68"/>
    </row>
    <row r="39" spans="3:27" s="67" customFormat="1" ht="12.75">
      <c r="C39" s="100"/>
      <c r="D39" s="101"/>
      <c r="E39" s="100"/>
      <c r="G39" s="102"/>
      <c r="AA39" s="68"/>
    </row>
    <row r="40" spans="3:27" s="67" customFormat="1" ht="12.75">
      <c r="C40" s="100"/>
      <c r="E40" s="100"/>
      <c r="G40" s="102"/>
      <c r="AA40" s="68"/>
    </row>
    <row r="41" spans="3:27" s="67" customFormat="1" ht="12.75">
      <c r="C41" s="100"/>
      <c r="E41" s="100"/>
      <c r="G41" s="102"/>
      <c r="AA41" s="68"/>
    </row>
    <row r="42" s="67" customFormat="1" ht="12.75">
      <c r="AA42" s="68"/>
    </row>
    <row r="43" s="67" customFormat="1" ht="12.75">
      <c r="AA43" s="68"/>
    </row>
    <row r="44" spans="3:27" s="67" customFormat="1" ht="12.75">
      <c r="C44" s="100"/>
      <c r="D44" s="100"/>
      <c r="E44" s="100"/>
      <c r="AA44" s="68"/>
    </row>
    <row r="45" spans="3:27" s="67" customFormat="1" ht="12.75">
      <c r="C45" s="100"/>
      <c r="D45" s="100"/>
      <c r="E45" s="100"/>
      <c r="AA45" s="68"/>
    </row>
    <row r="46" spans="3:27" s="67" customFormat="1" ht="12.75">
      <c r="C46" s="100"/>
      <c r="D46" s="100"/>
      <c r="E46" s="100"/>
      <c r="AA46" s="68"/>
    </row>
    <row r="47" spans="3:27" s="67" customFormat="1" ht="12.75">
      <c r="C47" s="100"/>
      <c r="D47" s="100"/>
      <c r="E47" s="100"/>
      <c r="AA47" s="68"/>
    </row>
    <row r="48" spans="3:27" s="67" customFormat="1" ht="12.75">
      <c r="C48" s="100"/>
      <c r="D48" s="100"/>
      <c r="E48" s="100"/>
      <c r="AA48" s="68"/>
    </row>
    <row r="49" spans="3:27" s="67" customFormat="1" ht="12.75">
      <c r="C49" s="100"/>
      <c r="D49" s="100"/>
      <c r="E49" s="100"/>
      <c r="AA49" s="68"/>
    </row>
    <row r="50" spans="3:27" s="67" customFormat="1" ht="12.75">
      <c r="C50" s="100"/>
      <c r="D50" s="100"/>
      <c r="E50" s="100"/>
      <c r="AA50" s="68"/>
    </row>
    <row r="51" spans="3:27" s="67" customFormat="1" ht="12.75">
      <c r="C51" s="100"/>
      <c r="D51" s="100"/>
      <c r="E51" s="100"/>
      <c r="AA51" s="68"/>
    </row>
    <row r="52" spans="3:27" s="67" customFormat="1" ht="12.75">
      <c r="C52" s="100"/>
      <c r="D52" s="100"/>
      <c r="E52" s="100"/>
      <c r="AA52" s="68"/>
    </row>
    <row r="53" spans="3:27" s="67" customFormat="1" ht="12.75">
      <c r="C53" s="100"/>
      <c r="D53" s="100"/>
      <c r="E53" s="100"/>
      <c r="AA53" s="68"/>
    </row>
    <row r="54" spans="3:27" s="67" customFormat="1" ht="12.75">
      <c r="C54" s="100"/>
      <c r="D54" s="100"/>
      <c r="E54" s="100"/>
      <c r="AA54" s="68"/>
    </row>
    <row r="55" spans="3:27" s="67" customFormat="1" ht="12.75">
      <c r="C55" s="100"/>
      <c r="D55" s="100"/>
      <c r="E55" s="100"/>
      <c r="AA55" s="68"/>
    </row>
    <row r="56" spans="3:27" s="67" customFormat="1" ht="12.75">
      <c r="C56" s="100"/>
      <c r="D56" s="100"/>
      <c r="E56" s="100"/>
      <c r="AA56" s="68"/>
    </row>
    <row r="57" spans="3:27" s="67" customFormat="1" ht="12.75">
      <c r="C57" s="100"/>
      <c r="D57" s="100"/>
      <c r="E57" s="100"/>
      <c r="AA57" s="68"/>
    </row>
    <row r="58" spans="3:27" s="67" customFormat="1" ht="12.75">
      <c r="C58" s="100"/>
      <c r="D58" s="100"/>
      <c r="E58" s="100"/>
      <c r="AA58" s="68"/>
    </row>
    <row r="59" spans="3:27" s="67" customFormat="1" ht="12.75">
      <c r="C59" s="100"/>
      <c r="D59" s="100"/>
      <c r="E59" s="100"/>
      <c r="AA59" s="68"/>
    </row>
    <row r="60" spans="3:27" s="67" customFormat="1" ht="12.75">
      <c r="C60" s="100"/>
      <c r="D60" s="100"/>
      <c r="E60" s="100"/>
      <c r="AA60" s="68"/>
    </row>
    <row r="61" spans="3:27" s="67" customFormat="1" ht="12.75">
      <c r="C61" s="100"/>
      <c r="D61" s="100"/>
      <c r="E61" s="100"/>
      <c r="AA61" s="68"/>
    </row>
    <row r="62" spans="3:27" s="67" customFormat="1" ht="12.75">
      <c r="C62" s="100"/>
      <c r="D62" s="100"/>
      <c r="E62" s="100"/>
      <c r="AA62" s="68"/>
    </row>
    <row r="63" spans="3:27" s="67" customFormat="1" ht="12.75">
      <c r="C63" s="100"/>
      <c r="D63" s="100"/>
      <c r="E63" s="100"/>
      <c r="AA63" s="68"/>
    </row>
    <row r="64" spans="3:27" s="67" customFormat="1" ht="12.75">
      <c r="C64" s="100"/>
      <c r="D64" s="100"/>
      <c r="E64" s="100"/>
      <c r="AA64" s="68"/>
    </row>
    <row r="65" spans="3:27" s="67" customFormat="1" ht="12.75">
      <c r="C65" s="100"/>
      <c r="D65" s="100"/>
      <c r="E65" s="100"/>
      <c r="AA65" s="68"/>
    </row>
    <row r="66" s="67" customFormat="1" ht="12.75">
      <c r="AA66" s="68"/>
    </row>
    <row r="67" s="67" customFormat="1" ht="12.75">
      <c r="AA67" s="68"/>
    </row>
    <row r="68" s="67" customFormat="1" ht="12.75">
      <c r="AA68" s="68"/>
    </row>
    <row r="69" s="67" customFormat="1" ht="12.75">
      <c r="AA69" s="68"/>
    </row>
    <row r="70" s="67" customFormat="1" ht="12.75">
      <c r="AA70" s="68"/>
    </row>
    <row r="71" s="67" customFormat="1" ht="12.75">
      <c r="AA71" s="68"/>
    </row>
    <row r="72" s="67" customFormat="1" ht="12.75">
      <c r="AA72" s="68"/>
    </row>
    <row r="73" s="67" customFormat="1" ht="12.75">
      <c r="AA73" s="68"/>
    </row>
    <row r="74" s="67" customFormat="1" ht="12.75">
      <c r="AA74" s="68"/>
    </row>
    <row r="75" s="67" customFormat="1" ht="12.75">
      <c r="AA75" s="68"/>
    </row>
    <row r="76" s="67" customFormat="1" ht="12.75">
      <c r="AA76" s="68"/>
    </row>
    <row r="77" s="67" customFormat="1" ht="12.75">
      <c r="AA77" s="68"/>
    </row>
    <row r="78" s="67" customFormat="1" ht="12.75">
      <c r="AA78" s="68"/>
    </row>
    <row r="79" s="67" customFormat="1" ht="12.75">
      <c r="AA79" s="68"/>
    </row>
    <row r="80" s="67" customFormat="1" ht="12.75">
      <c r="AA80" s="68"/>
    </row>
    <row r="81" s="67" customFormat="1" ht="12.75">
      <c r="AA81" s="68"/>
    </row>
    <row r="82" s="67" customFormat="1" ht="12.75">
      <c r="AA82" s="68"/>
    </row>
    <row r="83" s="67" customFormat="1" ht="12.75">
      <c r="AA83" s="68"/>
    </row>
    <row r="84" s="67" customFormat="1" ht="12.75">
      <c r="AA84" s="68"/>
    </row>
    <row r="85" s="67" customFormat="1" ht="12.75">
      <c r="AA85" s="68"/>
    </row>
    <row r="86" s="67" customFormat="1" ht="12.75">
      <c r="AA86" s="68"/>
    </row>
    <row r="87" s="67" customFormat="1" ht="12.75">
      <c r="AA87" s="68"/>
    </row>
    <row r="88" s="67" customFormat="1" ht="12.75">
      <c r="AA88" s="68"/>
    </row>
    <row r="89" s="67" customFormat="1" ht="12.75">
      <c r="AA89" s="68"/>
    </row>
    <row r="90" s="67" customFormat="1" ht="12.75">
      <c r="AA90" s="68"/>
    </row>
    <row r="91" s="67" customFormat="1" ht="12.75">
      <c r="AA91" s="68"/>
    </row>
    <row r="92" s="67" customFormat="1" ht="12.75">
      <c r="AA92" s="68"/>
    </row>
    <row r="93" s="67" customFormat="1" ht="12.75">
      <c r="AA93" s="68"/>
    </row>
    <row r="94" s="67" customFormat="1" ht="12.75">
      <c r="AA94" s="68"/>
    </row>
    <row r="95" s="67" customFormat="1" ht="12.75">
      <c r="AA95" s="68"/>
    </row>
    <row r="96" s="67" customFormat="1" ht="12.75">
      <c r="AA96" s="68"/>
    </row>
    <row r="97" s="67" customFormat="1" ht="12.75">
      <c r="AA97" s="68"/>
    </row>
    <row r="98" s="67" customFormat="1" ht="12.75">
      <c r="AA98" s="68"/>
    </row>
    <row r="99" s="67" customFormat="1" ht="12.75">
      <c r="AA99" s="68"/>
    </row>
    <row r="100" s="67" customFormat="1" ht="12.75">
      <c r="AA100" s="68"/>
    </row>
    <row r="101" s="67" customFormat="1" ht="12.75">
      <c r="AA101" s="68"/>
    </row>
    <row r="102" s="67" customFormat="1" ht="12.75">
      <c r="AA102" s="68"/>
    </row>
    <row r="103" s="67" customFormat="1" ht="12.75">
      <c r="AA103" s="68"/>
    </row>
    <row r="104" s="67" customFormat="1" ht="12.75">
      <c r="AA104" s="68"/>
    </row>
    <row r="105" s="67" customFormat="1" ht="12.75">
      <c r="AA105" s="68"/>
    </row>
    <row r="106" s="67" customFormat="1" ht="12.75">
      <c r="AA106" s="68"/>
    </row>
    <row r="107" s="67" customFormat="1" ht="12.75">
      <c r="AA107" s="68"/>
    </row>
    <row r="108" s="67" customFormat="1" ht="12.75">
      <c r="AA108" s="68"/>
    </row>
    <row r="109" s="67" customFormat="1" ht="12.75">
      <c r="AA109" s="68"/>
    </row>
    <row r="110" s="67" customFormat="1" ht="12.75">
      <c r="AA110" s="68"/>
    </row>
    <row r="111" s="67" customFormat="1" ht="12.75">
      <c r="AA111" s="68"/>
    </row>
    <row r="112" s="67" customFormat="1" ht="12.75">
      <c r="AA112" s="68"/>
    </row>
    <row r="113" s="67" customFormat="1" ht="12.75">
      <c r="AA113" s="68"/>
    </row>
    <row r="114" s="67" customFormat="1" ht="12.75">
      <c r="AA114" s="68"/>
    </row>
    <row r="115" s="67" customFormat="1" ht="12.75">
      <c r="AA115" s="68"/>
    </row>
    <row r="116" s="67" customFormat="1" ht="12.75">
      <c r="AA116" s="68"/>
    </row>
    <row r="117" s="67" customFormat="1" ht="12.75">
      <c r="AA117" s="68"/>
    </row>
    <row r="118" s="67" customFormat="1" ht="12.75">
      <c r="AA118" s="68"/>
    </row>
    <row r="119" s="67" customFormat="1" ht="12.75">
      <c r="AA119" s="68"/>
    </row>
    <row r="120" s="67" customFormat="1" ht="12.75">
      <c r="AA120" s="68"/>
    </row>
    <row r="121" s="67" customFormat="1" ht="12.75">
      <c r="AA121" s="68"/>
    </row>
    <row r="122" s="67" customFormat="1" ht="12.75">
      <c r="AA122" s="68"/>
    </row>
    <row r="123" s="67" customFormat="1" ht="12.75">
      <c r="AA123" s="68"/>
    </row>
    <row r="124" s="67" customFormat="1" ht="12.75">
      <c r="AA124" s="68"/>
    </row>
    <row r="125" s="67" customFormat="1" ht="12.75">
      <c r="AA125" s="68"/>
    </row>
    <row r="126" s="67" customFormat="1" ht="12.75">
      <c r="AA126" s="68"/>
    </row>
    <row r="127" s="67" customFormat="1" ht="12.75">
      <c r="AA127" s="68"/>
    </row>
    <row r="128" s="67" customFormat="1" ht="12.75">
      <c r="AA128" s="68"/>
    </row>
    <row r="129" s="67" customFormat="1" ht="12.75">
      <c r="AA129" s="68"/>
    </row>
    <row r="130" s="67" customFormat="1" ht="12.75">
      <c r="AA130" s="68"/>
    </row>
    <row r="131" s="67" customFormat="1" ht="12.75">
      <c r="AA131" s="68"/>
    </row>
    <row r="132" s="67" customFormat="1" ht="12.75">
      <c r="AA132" s="68"/>
    </row>
    <row r="133" s="67" customFormat="1" ht="12.75">
      <c r="AA133" s="68"/>
    </row>
    <row r="134" s="67" customFormat="1" ht="12.75">
      <c r="AA134" s="68"/>
    </row>
    <row r="135" s="67" customFormat="1" ht="12.75">
      <c r="AA135" s="68"/>
    </row>
    <row r="136" s="67" customFormat="1" ht="12.75">
      <c r="AA136" s="68"/>
    </row>
    <row r="137" s="67" customFormat="1" ht="12.75">
      <c r="AA137" s="68"/>
    </row>
    <row r="138" s="67" customFormat="1" ht="12.75">
      <c r="AA138" s="68"/>
    </row>
    <row r="139" s="67" customFormat="1" ht="12.75">
      <c r="AA139" s="68"/>
    </row>
    <row r="140" s="67" customFormat="1" ht="12.75">
      <c r="AA140" s="68"/>
    </row>
    <row r="141" s="67" customFormat="1" ht="12.75">
      <c r="AA141" s="68"/>
    </row>
    <row r="142" s="67" customFormat="1" ht="12.75">
      <c r="AA142" s="68"/>
    </row>
    <row r="143" s="67" customFormat="1" ht="12.75">
      <c r="AA143" s="68"/>
    </row>
    <row r="144" s="67" customFormat="1" ht="12.75">
      <c r="AA144" s="68"/>
    </row>
    <row r="145" s="67" customFormat="1" ht="12.75">
      <c r="AA145" s="68"/>
    </row>
    <row r="146" s="67" customFormat="1" ht="12.75">
      <c r="AA146" s="68"/>
    </row>
    <row r="147" s="67" customFormat="1" ht="12.75">
      <c r="AA147" s="68"/>
    </row>
    <row r="148" s="67" customFormat="1" ht="12.75">
      <c r="AA148" s="68"/>
    </row>
    <row r="149" s="67" customFormat="1" ht="12.75">
      <c r="AA149" s="68"/>
    </row>
    <row r="150" s="67" customFormat="1" ht="12.75">
      <c r="AA150" s="68"/>
    </row>
    <row r="151" s="67" customFormat="1" ht="12.75">
      <c r="AA151" s="68"/>
    </row>
    <row r="152" s="67" customFormat="1" ht="12.75">
      <c r="AA152" s="68"/>
    </row>
    <row r="153" s="67" customFormat="1" ht="12.75">
      <c r="AA153" s="68"/>
    </row>
    <row r="154" s="67" customFormat="1" ht="12.75">
      <c r="AA154" s="68"/>
    </row>
    <row r="155" s="67" customFormat="1" ht="12.75">
      <c r="AA155" s="68"/>
    </row>
    <row r="156" s="67" customFormat="1" ht="12.75">
      <c r="AA156" s="68"/>
    </row>
    <row r="157" s="67" customFormat="1" ht="12.75">
      <c r="AA157" s="68"/>
    </row>
    <row r="158" s="67" customFormat="1" ht="12.75">
      <c r="AA158" s="68"/>
    </row>
    <row r="159" s="67" customFormat="1" ht="12.75">
      <c r="AA159" s="68"/>
    </row>
    <row r="160" s="67" customFormat="1" ht="12.75">
      <c r="AA160" s="68"/>
    </row>
    <row r="161" s="67" customFormat="1" ht="12.75">
      <c r="AA161" s="68"/>
    </row>
    <row r="162" s="67" customFormat="1" ht="12.75">
      <c r="AA162" s="68"/>
    </row>
  </sheetData>
  <sheetProtection/>
  <mergeCells count="10">
    <mergeCell ref="A5:B7"/>
    <mergeCell ref="C5:C7"/>
    <mergeCell ref="D5:D7"/>
    <mergeCell ref="E5:Z5"/>
    <mergeCell ref="E6:H6"/>
    <mergeCell ref="J6:K6"/>
    <mergeCell ref="M6:N6"/>
    <mergeCell ref="O6:P6"/>
    <mergeCell ref="R6:U6"/>
    <mergeCell ref="W6:Z6"/>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5:K75"/>
  <sheetViews>
    <sheetView zoomScalePageLayoutView="0" workbookViewId="0" topLeftCell="A1">
      <selection activeCell="A5" sqref="A5"/>
    </sheetView>
  </sheetViews>
  <sheetFormatPr defaultColWidth="11.421875" defaultRowHeight="12.75"/>
  <cols>
    <col min="1" max="1" width="24.140625" style="67" customWidth="1"/>
    <col min="2" max="2" width="13.421875" style="67" customWidth="1"/>
    <col min="3" max="3" width="6.421875" style="67" customWidth="1"/>
    <col min="4" max="4" width="11.421875" style="67" customWidth="1"/>
    <col min="5" max="5" width="5.140625" style="67" bestFit="1" customWidth="1"/>
    <col min="6" max="6" width="11.421875" style="67" customWidth="1"/>
    <col min="7" max="7" width="5.140625" style="67" bestFit="1" customWidth="1"/>
    <col min="8" max="8" width="11.421875" style="67" customWidth="1"/>
    <col min="9" max="9" width="6.00390625" style="67" customWidth="1"/>
    <col min="10" max="16384" width="11.421875" style="67" customWidth="1"/>
  </cols>
  <sheetData>
    <row r="1" ht="12.75"/>
    <row r="2" ht="12.75"/>
    <row r="3" ht="12.75"/>
    <row r="4" ht="12.75"/>
    <row r="5" ht="12.75">
      <c r="A5" s="81" t="s">
        <v>330</v>
      </c>
    </row>
    <row r="6" ht="12.75">
      <c r="A6" s="187" t="s">
        <v>17</v>
      </c>
    </row>
    <row r="7" ht="12.75">
      <c r="A7" s="187">
        <v>2013</v>
      </c>
    </row>
    <row r="8" spans="1:9" ht="18" customHeight="1">
      <c r="A8" s="707" t="s">
        <v>65</v>
      </c>
      <c r="B8" s="707" t="s">
        <v>128</v>
      </c>
      <c r="C8" s="707" t="s">
        <v>0</v>
      </c>
      <c r="D8" s="688" t="s">
        <v>129</v>
      </c>
      <c r="E8" s="688"/>
      <c r="F8" s="688"/>
      <c r="G8" s="688"/>
      <c r="H8" s="688"/>
      <c r="I8" s="688"/>
    </row>
    <row r="9" spans="1:9" ht="18" customHeight="1">
      <c r="A9" s="702"/>
      <c r="B9" s="702"/>
      <c r="C9" s="702"/>
      <c r="D9" s="702" t="s">
        <v>62</v>
      </c>
      <c r="E9" s="702" t="s">
        <v>0</v>
      </c>
      <c r="F9" s="702" t="s">
        <v>63</v>
      </c>
      <c r="G9" s="702" t="s">
        <v>0</v>
      </c>
      <c r="H9" s="702" t="s">
        <v>130</v>
      </c>
      <c r="I9" s="702" t="s">
        <v>0</v>
      </c>
    </row>
    <row r="10" spans="1:9" ht="18" customHeight="1">
      <c r="A10" s="703"/>
      <c r="B10" s="703"/>
      <c r="C10" s="703"/>
      <c r="D10" s="703"/>
      <c r="E10" s="703"/>
      <c r="F10" s="703"/>
      <c r="G10" s="703"/>
      <c r="H10" s="703"/>
      <c r="I10" s="703"/>
    </row>
    <row r="11" spans="1:11" ht="12.75">
      <c r="A11" s="189" t="s">
        <v>71</v>
      </c>
      <c r="B11" s="191">
        <v>20920409.958175976</v>
      </c>
      <c r="C11" s="192">
        <v>2.09971162846083</v>
      </c>
      <c r="D11" s="191">
        <v>2880545.812594096</v>
      </c>
      <c r="E11" s="192">
        <v>6.521011582097619</v>
      </c>
      <c r="F11" s="193">
        <v>9089928.677235877</v>
      </c>
      <c r="G11" s="194">
        <v>4.184752089291202</v>
      </c>
      <c r="H11" s="193">
        <v>8949935.468346003</v>
      </c>
      <c r="I11" s="194">
        <v>4.042785803443575</v>
      </c>
      <c r="J11" s="100"/>
      <c r="K11" s="100"/>
    </row>
    <row r="12" spans="1:11" ht="12.75">
      <c r="A12" s="68" t="s">
        <v>72</v>
      </c>
      <c r="B12" s="196">
        <v>2300891.7552513173</v>
      </c>
      <c r="C12" s="195">
        <v>7.918971653684512</v>
      </c>
      <c r="D12" s="196">
        <v>515669.00781357574</v>
      </c>
      <c r="E12" s="195">
        <v>16.918105656806524</v>
      </c>
      <c r="F12" s="196">
        <v>1236485.6695267614</v>
      </c>
      <c r="G12" s="195">
        <v>13.910237038879774</v>
      </c>
      <c r="H12" s="196">
        <v>548737.0779109802</v>
      </c>
      <c r="I12" s="195">
        <v>20.255965244168305</v>
      </c>
      <c r="J12" s="100"/>
      <c r="K12" s="100"/>
    </row>
    <row r="13" spans="1:11" ht="12.75">
      <c r="A13" s="190" t="s">
        <v>25</v>
      </c>
      <c r="B13" s="197">
        <v>161339.23055847466</v>
      </c>
      <c r="C13" s="198">
        <v>12.186291224127368</v>
      </c>
      <c r="D13" s="197">
        <v>22202.24504553163</v>
      </c>
      <c r="E13" s="198">
        <v>34.66502563996327</v>
      </c>
      <c r="F13" s="197">
        <v>31871.142303470577</v>
      </c>
      <c r="G13" s="198">
        <v>32.472550582757734</v>
      </c>
      <c r="H13" s="197">
        <v>107265.84320947247</v>
      </c>
      <c r="I13" s="198">
        <v>18.538998349700172</v>
      </c>
      <c r="J13" s="100"/>
      <c r="K13" s="100"/>
    </row>
    <row r="14" spans="1:11" ht="12.75">
      <c r="A14" s="68" t="s">
        <v>26</v>
      </c>
      <c r="B14" s="196">
        <v>1074240.7902334798</v>
      </c>
      <c r="C14" s="195">
        <v>9.332969156397564</v>
      </c>
      <c r="D14" s="196">
        <v>274771.83786161104</v>
      </c>
      <c r="E14" s="195">
        <v>32.22417349976668</v>
      </c>
      <c r="F14" s="196">
        <v>108150.0631564461</v>
      </c>
      <c r="G14" s="195">
        <v>27.072391513360365</v>
      </c>
      <c r="H14" s="196">
        <v>691318.8892154224</v>
      </c>
      <c r="I14" s="195">
        <v>13.062222429517675</v>
      </c>
      <c r="J14" s="100"/>
      <c r="K14" s="100"/>
    </row>
    <row r="15" spans="1:11" ht="12.75">
      <c r="A15" s="190" t="s">
        <v>27</v>
      </c>
      <c r="B15" s="197">
        <v>888461.3291230546</v>
      </c>
      <c r="C15" s="198">
        <v>6.496455464933818</v>
      </c>
      <c r="D15" s="197">
        <v>180342.3211977072</v>
      </c>
      <c r="E15" s="198">
        <v>11.87491408057203</v>
      </c>
      <c r="F15" s="197">
        <v>294160.2868997686</v>
      </c>
      <c r="G15" s="198">
        <v>12.649396660151076</v>
      </c>
      <c r="H15" s="197">
        <v>413958.72102557897</v>
      </c>
      <c r="I15" s="198">
        <v>7.79443494112519</v>
      </c>
      <c r="J15" s="100"/>
      <c r="K15" s="100"/>
    </row>
    <row r="16" spans="1:11" ht="12.75">
      <c r="A16" s="68" t="s">
        <v>28</v>
      </c>
      <c r="B16" s="196">
        <v>409477.7258030065</v>
      </c>
      <c r="C16" s="195">
        <v>14.87533743776046</v>
      </c>
      <c r="D16" s="196">
        <v>55336.97892457636</v>
      </c>
      <c r="E16" s="195">
        <v>50.820927162832064</v>
      </c>
      <c r="F16" s="196">
        <v>245941.29501989303</v>
      </c>
      <c r="G16" s="195">
        <v>15.017272049485733</v>
      </c>
      <c r="H16" s="196">
        <v>108199.45185853704</v>
      </c>
      <c r="I16" s="195">
        <v>25.23687511692987</v>
      </c>
      <c r="J16" s="100"/>
      <c r="K16" s="100"/>
    </row>
    <row r="17" spans="1:11" ht="12.75">
      <c r="A17" s="190" t="s">
        <v>29</v>
      </c>
      <c r="B17" s="197">
        <v>363844.88556140516</v>
      </c>
      <c r="C17" s="198">
        <v>9.065540194835688</v>
      </c>
      <c r="D17" s="197">
        <v>69919.94579632691</v>
      </c>
      <c r="E17" s="198">
        <v>33.110094554128125</v>
      </c>
      <c r="F17" s="197">
        <v>150160.29951117627</v>
      </c>
      <c r="G17" s="198">
        <v>14.46013695367957</v>
      </c>
      <c r="H17" s="197">
        <v>143764.64025390203</v>
      </c>
      <c r="I17" s="198">
        <v>15.117435231399364</v>
      </c>
      <c r="J17" s="100"/>
      <c r="K17" s="100"/>
    </row>
    <row r="18" spans="1:11" ht="12.75">
      <c r="A18" s="68" t="s">
        <v>30</v>
      </c>
      <c r="B18" s="196">
        <v>1821071.3971341962</v>
      </c>
      <c r="C18" s="195">
        <v>6.301222181563015</v>
      </c>
      <c r="D18" s="196">
        <v>251355.91517779982</v>
      </c>
      <c r="E18" s="195">
        <v>31.515407820942265</v>
      </c>
      <c r="F18" s="196">
        <v>367287.6495426516</v>
      </c>
      <c r="G18" s="195">
        <v>21.26295780851478</v>
      </c>
      <c r="H18" s="196">
        <v>1202427.8324137444</v>
      </c>
      <c r="I18" s="195">
        <v>10.156580168731617</v>
      </c>
      <c r="J18" s="100"/>
      <c r="K18" s="100"/>
    </row>
    <row r="19" spans="1:11" ht="12.75">
      <c r="A19" s="190" t="s">
        <v>31</v>
      </c>
      <c r="B19" s="197">
        <v>2086158.9374285454</v>
      </c>
      <c r="C19" s="198">
        <v>7.332413890255532</v>
      </c>
      <c r="D19" s="197">
        <v>164099.41190084998</v>
      </c>
      <c r="E19" s="198">
        <v>26.53712693480256</v>
      </c>
      <c r="F19" s="197">
        <v>1072198.967672174</v>
      </c>
      <c r="G19" s="198">
        <v>13.255933024210364</v>
      </c>
      <c r="H19" s="197">
        <v>849860.5578555214</v>
      </c>
      <c r="I19" s="198">
        <v>15.814766344318922</v>
      </c>
      <c r="J19" s="100"/>
      <c r="K19" s="100"/>
    </row>
    <row r="20" spans="1:11" ht="12.75">
      <c r="A20" s="68" t="s">
        <v>32</v>
      </c>
      <c r="B20" s="196">
        <v>1293438.1152681399</v>
      </c>
      <c r="C20" s="195">
        <v>4.893053947328817</v>
      </c>
      <c r="D20" s="196">
        <v>489734.4777689255</v>
      </c>
      <c r="E20" s="195">
        <v>7.678642700288238</v>
      </c>
      <c r="F20" s="196">
        <v>505678.8948067967</v>
      </c>
      <c r="G20" s="195">
        <v>11.594130501924356</v>
      </c>
      <c r="H20" s="196">
        <v>298024.7426924174</v>
      </c>
      <c r="I20" s="195">
        <v>11.666783409851893</v>
      </c>
      <c r="J20" s="100"/>
      <c r="K20" s="100"/>
    </row>
    <row r="21" spans="1:11" ht="12.75">
      <c r="A21" s="190" t="s">
        <v>33</v>
      </c>
      <c r="B21" s="197">
        <v>514908.8893844963</v>
      </c>
      <c r="C21" s="198">
        <v>7.503395890001051</v>
      </c>
      <c r="D21" s="197">
        <v>105000.02944502342</v>
      </c>
      <c r="E21" s="198">
        <v>21.53090486337502</v>
      </c>
      <c r="F21" s="197">
        <v>160359.80000365205</v>
      </c>
      <c r="G21" s="198">
        <v>12.905463513707154</v>
      </c>
      <c r="H21" s="197">
        <v>249549.0599358208</v>
      </c>
      <c r="I21" s="198">
        <v>11.871718788662008</v>
      </c>
      <c r="J21" s="100"/>
      <c r="K21" s="100"/>
    </row>
    <row r="22" spans="1:11" ht="12.75">
      <c r="A22" s="68" t="s">
        <v>34</v>
      </c>
      <c r="B22" s="196">
        <v>384836.67754736764</v>
      </c>
      <c r="C22" s="195">
        <v>17.02501361341279</v>
      </c>
      <c r="D22" s="196">
        <v>76776.01678210209</v>
      </c>
      <c r="E22" s="195">
        <v>83.38158832607158</v>
      </c>
      <c r="F22" s="196">
        <v>61350.43854987141</v>
      </c>
      <c r="G22" s="195">
        <v>50.091736608454795</v>
      </c>
      <c r="H22" s="196">
        <v>246710.2222153941</v>
      </c>
      <c r="I22" s="195">
        <v>18.672941709053475</v>
      </c>
      <c r="J22" s="100"/>
      <c r="K22" s="100"/>
    </row>
    <row r="23" spans="1:11" ht="12.75">
      <c r="A23" s="190" t="s">
        <v>35</v>
      </c>
      <c r="B23" s="197">
        <v>971219.2091642955</v>
      </c>
      <c r="C23" s="198">
        <v>14.758529106976528</v>
      </c>
      <c r="D23" s="197">
        <v>9183.842328501112</v>
      </c>
      <c r="E23" s="198">
        <v>59.10973292622745</v>
      </c>
      <c r="F23" s="197">
        <v>100837.46149090384</v>
      </c>
      <c r="G23" s="198">
        <v>53.38086953428514</v>
      </c>
      <c r="H23" s="197">
        <v>861197.9053448907</v>
      </c>
      <c r="I23" s="198">
        <v>16.550286574488023</v>
      </c>
      <c r="J23" s="100"/>
      <c r="K23" s="100"/>
    </row>
    <row r="24" spans="1:11" ht="12.75">
      <c r="A24" s="68" t="s">
        <v>36</v>
      </c>
      <c r="B24" s="196">
        <v>2032893.0070147337</v>
      </c>
      <c r="C24" s="195">
        <v>7.2497972174289185</v>
      </c>
      <c r="D24" s="196">
        <v>52436.878067893136</v>
      </c>
      <c r="E24" s="195">
        <v>44.202138778393355</v>
      </c>
      <c r="F24" s="196">
        <v>1541387.0304737997</v>
      </c>
      <c r="G24" s="195">
        <v>9.6217873454757</v>
      </c>
      <c r="H24" s="196">
        <v>439069.0984730413</v>
      </c>
      <c r="I24" s="195">
        <v>19.418588246824132</v>
      </c>
      <c r="J24" s="100"/>
      <c r="K24" s="100"/>
    </row>
    <row r="25" spans="1:11" ht="12.75">
      <c r="A25" s="190" t="s">
        <v>37</v>
      </c>
      <c r="B25" s="197">
        <v>320456.2458933058</v>
      </c>
      <c r="C25" s="198">
        <v>6.376483352374386</v>
      </c>
      <c r="D25" s="197">
        <v>226400.01335666495</v>
      </c>
      <c r="E25" s="198">
        <v>8.395067928275669</v>
      </c>
      <c r="F25" s="197">
        <v>33092.48565749704</v>
      </c>
      <c r="G25" s="198">
        <v>21.125368263415588</v>
      </c>
      <c r="H25" s="197">
        <v>60963.74687914389</v>
      </c>
      <c r="I25" s="198">
        <v>13.243295963475191</v>
      </c>
      <c r="J25" s="100"/>
      <c r="K25" s="100"/>
    </row>
    <row r="26" spans="1:11" ht="12.75">
      <c r="A26" s="68" t="s">
        <v>38</v>
      </c>
      <c r="B26" s="196">
        <v>505345.2431138353</v>
      </c>
      <c r="C26" s="195">
        <v>9.865577917266291</v>
      </c>
      <c r="D26" s="196">
        <v>37747.72336210234</v>
      </c>
      <c r="E26" s="195">
        <v>29.17823504304728</v>
      </c>
      <c r="F26" s="196">
        <v>194278.9962933826</v>
      </c>
      <c r="G26" s="195">
        <v>18.317196270142553</v>
      </c>
      <c r="H26" s="196">
        <v>273318.5234583503</v>
      </c>
      <c r="I26" s="195">
        <v>15.386224627674277</v>
      </c>
      <c r="J26" s="100"/>
      <c r="K26" s="100"/>
    </row>
    <row r="27" spans="1:11" ht="12.75">
      <c r="A27" s="190" t="s">
        <v>74</v>
      </c>
      <c r="B27" s="197">
        <v>65613.53297839477</v>
      </c>
      <c r="C27" s="198">
        <v>25.33431905867356</v>
      </c>
      <c r="D27" s="197">
        <v>31984.954933047797</v>
      </c>
      <c r="E27" s="198">
        <v>55.20513949607578</v>
      </c>
      <c r="F27" s="197">
        <v>25682.80742162753</v>
      </c>
      <c r="G27" s="198">
        <v>29.761632241082896</v>
      </c>
      <c r="H27" s="197">
        <v>7945.770623719444</v>
      </c>
      <c r="I27" s="198">
        <v>41.30932199203018</v>
      </c>
      <c r="J27" s="100"/>
      <c r="K27" s="100"/>
    </row>
    <row r="28" spans="1:11" ht="12.75">
      <c r="A28" s="68" t="s">
        <v>40</v>
      </c>
      <c r="B28" s="196">
        <v>75486.364943504</v>
      </c>
      <c r="C28" s="195">
        <v>18.018916522761913</v>
      </c>
      <c r="D28" s="196">
        <v>25378.119237726612</v>
      </c>
      <c r="E28" s="195">
        <v>43.278628656520304</v>
      </c>
      <c r="F28" s="196">
        <v>40229.83357112099</v>
      </c>
      <c r="G28" s="195">
        <v>19.326326374838708</v>
      </c>
      <c r="H28" s="196">
        <v>9878.412134656406</v>
      </c>
      <c r="I28" s="195">
        <v>31.92374046045679</v>
      </c>
      <c r="J28" s="100"/>
      <c r="K28" s="100"/>
    </row>
    <row r="29" spans="1:11" ht="12.75">
      <c r="A29" s="190" t="s">
        <v>41</v>
      </c>
      <c r="B29" s="197">
        <v>1412962.973015173</v>
      </c>
      <c r="C29" s="198">
        <v>8.310435112621796</v>
      </c>
      <c r="D29" s="197">
        <v>74425.53085837551</v>
      </c>
      <c r="E29" s="198">
        <v>19.795286895272806</v>
      </c>
      <c r="F29" s="197">
        <v>595867.8015051045</v>
      </c>
      <c r="G29" s="198">
        <v>19.014896673811503</v>
      </c>
      <c r="H29" s="197">
        <v>742669.6406516932</v>
      </c>
      <c r="I29" s="198">
        <v>14.894958006331624</v>
      </c>
      <c r="J29" s="100"/>
      <c r="K29" s="100"/>
    </row>
    <row r="30" spans="1:11" ht="12.75">
      <c r="A30" s="68" t="s">
        <v>42</v>
      </c>
      <c r="B30" s="196">
        <v>842691.5842491353</v>
      </c>
      <c r="C30" s="195">
        <v>6.89450216934165</v>
      </c>
      <c r="D30" s="196">
        <v>47818.84253476315</v>
      </c>
      <c r="E30" s="195">
        <v>44.65436921252387</v>
      </c>
      <c r="F30" s="196">
        <v>157209.0559069074</v>
      </c>
      <c r="G30" s="195">
        <v>24.2903861644086</v>
      </c>
      <c r="H30" s="196">
        <v>637663.6858074646</v>
      </c>
      <c r="I30" s="195">
        <v>8.506864493178746</v>
      </c>
      <c r="J30" s="100"/>
      <c r="K30" s="100"/>
    </row>
    <row r="31" spans="1:11" ht="12.75">
      <c r="A31" s="190" t="s">
        <v>43</v>
      </c>
      <c r="B31" s="197">
        <v>799918.8243082083</v>
      </c>
      <c r="C31" s="198">
        <v>8.313054616915538</v>
      </c>
      <c r="D31" s="197">
        <v>64446.64160765856</v>
      </c>
      <c r="E31" s="198">
        <v>20.054770614744612</v>
      </c>
      <c r="F31" s="197">
        <v>405306.49753815203</v>
      </c>
      <c r="G31" s="198">
        <v>13.304178976386666</v>
      </c>
      <c r="H31" s="197">
        <v>330165.6851623976</v>
      </c>
      <c r="I31" s="198">
        <v>14.503412289422752</v>
      </c>
      <c r="J31" s="100"/>
      <c r="K31" s="100"/>
    </row>
    <row r="32" spans="1:11" ht="12.75">
      <c r="A32" s="68" t="s">
        <v>44</v>
      </c>
      <c r="B32" s="196">
        <v>566447.4646414459</v>
      </c>
      <c r="C32" s="195">
        <v>11.468805543967493</v>
      </c>
      <c r="D32" s="196">
        <v>42184.683835495955</v>
      </c>
      <c r="E32" s="195">
        <v>30.52429335167278</v>
      </c>
      <c r="F32" s="196">
        <v>312472.3300546372</v>
      </c>
      <c r="G32" s="195">
        <v>15.185389251842771</v>
      </c>
      <c r="H32" s="196">
        <v>211790.45075131278</v>
      </c>
      <c r="I32" s="195">
        <v>30.6899575810043</v>
      </c>
      <c r="J32" s="100"/>
      <c r="K32" s="100"/>
    </row>
    <row r="33" spans="1:11" ht="12.75">
      <c r="A33" s="280" t="s">
        <v>45</v>
      </c>
      <c r="B33" s="278">
        <v>2028705.7755604621</v>
      </c>
      <c r="C33" s="279">
        <v>7.539522149357665</v>
      </c>
      <c r="D33" s="278">
        <v>63330.39475783812</v>
      </c>
      <c r="E33" s="279">
        <v>57.06488483925561</v>
      </c>
      <c r="F33" s="278">
        <v>1449919.8703300823</v>
      </c>
      <c r="G33" s="279">
        <v>12.724270054660881</v>
      </c>
      <c r="H33" s="278">
        <v>515455.51047254156</v>
      </c>
      <c r="I33" s="279">
        <v>27.043135429991448</v>
      </c>
      <c r="J33" s="100"/>
      <c r="K33" s="100"/>
    </row>
    <row r="34" ht="12.75">
      <c r="A34" s="72" t="s">
        <v>64</v>
      </c>
    </row>
    <row r="42" s="51" customFormat="1" ht="12"/>
    <row r="43" s="51" customFormat="1" ht="12"/>
    <row r="44" s="51" customFormat="1" ht="12"/>
    <row r="45" s="51" customFormat="1" ht="12"/>
    <row r="46" s="51" customFormat="1" ht="12">
      <c r="A46" s="498" t="s">
        <v>240</v>
      </c>
    </row>
    <row r="47" s="51" customFormat="1" ht="12">
      <c r="A47" s="499" t="s">
        <v>17</v>
      </c>
    </row>
    <row r="48" s="51" customFormat="1" ht="12">
      <c r="A48" s="53">
        <v>2013</v>
      </c>
    </row>
    <row r="49" s="51" customFormat="1" ht="12"/>
    <row r="50" spans="1:10" s="51" customFormat="1" ht="18.75" customHeight="1">
      <c r="A50" s="705" t="s">
        <v>65</v>
      </c>
      <c r="B50" s="705" t="s">
        <v>241</v>
      </c>
      <c r="C50" s="705" t="s">
        <v>0</v>
      </c>
      <c r="D50" s="704" t="s">
        <v>236</v>
      </c>
      <c r="E50" s="704"/>
      <c r="F50" s="704"/>
      <c r="G50" s="704"/>
      <c r="H50" s="704"/>
      <c r="I50" s="704"/>
      <c r="J50" s="500"/>
    </row>
    <row r="51" spans="1:10" s="51" customFormat="1" ht="34.5" customHeight="1">
      <c r="A51" s="706"/>
      <c r="B51" s="706"/>
      <c r="C51" s="706"/>
      <c r="D51" s="332" t="s">
        <v>237</v>
      </c>
      <c r="E51" s="332" t="s">
        <v>0</v>
      </c>
      <c r="F51" s="332" t="s">
        <v>238</v>
      </c>
      <c r="G51" s="332" t="s">
        <v>0</v>
      </c>
      <c r="H51" s="332" t="s">
        <v>239</v>
      </c>
      <c r="I51" s="332" t="s">
        <v>0</v>
      </c>
      <c r="J51" s="56"/>
    </row>
    <row r="52" spans="1:10" s="51" customFormat="1" ht="12">
      <c r="A52" s="493" t="s">
        <v>71</v>
      </c>
      <c r="B52" s="65">
        <v>9089928.677235877</v>
      </c>
      <c r="C52" s="66">
        <v>4.184752089291202</v>
      </c>
      <c r="D52" s="65">
        <v>3210917.468667295</v>
      </c>
      <c r="E52" s="66">
        <v>8.725713906808554</v>
      </c>
      <c r="F52" s="65">
        <v>1362613.7990403362</v>
      </c>
      <c r="G52" s="65">
        <v>13.80617266586304</v>
      </c>
      <c r="H52" s="66">
        <v>4516397.409528246</v>
      </c>
      <c r="I52" s="66">
        <v>6.464951246944922</v>
      </c>
      <c r="J52" s="58"/>
    </row>
    <row r="53" spans="1:10" s="51" customFormat="1" ht="12">
      <c r="A53" s="56" t="s">
        <v>72</v>
      </c>
      <c r="B53" s="57">
        <v>1236485.6695267614</v>
      </c>
      <c r="C53" s="58">
        <v>13.910237038879774</v>
      </c>
      <c r="D53" s="57">
        <v>450664.2881038827</v>
      </c>
      <c r="E53" s="58">
        <v>32.10829833039386</v>
      </c>
      <c r="F53" s="57">
        <v>94675.59582508547</v>
      </c>
      <c r="G53" s="57">
        <v>34.10777672240488</v>
      </c>
      <c r="H53" s="58">
        <v>691145.7855977933</v>
      </c>
      <c r="I53" s="58">
        <v>19.39200675306918</v>
      </c>
      <c r="J53" s="58"/>
    </row>
    <row r="54" spans="1:10" s="51" customFormat="1" ht="12">
      <c r="A54" s="62" t="s">
        <v>25</v>
      </c>
      <c r="B54" s="63">
        <v>31871.142303470577</v>
      </c>
      <c r="C54" s="64">
        <v>32.472550582757734</v>
      </c>
      <c r="D54" s="63">
        <v>2494.072573273357</v>
      </c>
      <c r="E54" s="64">
        <v>61.43442137388073</v>
      </c>
      <c r="F54" s="293">
        <v>0</v>
      </c>
      <c r="G54" s="293">
        <v>0</v>
      </c>
      <c r="H54" s="64">
        <v>29377.069730197218</v>
      </c>
      <c r="I54" s="64">
        <v>35.054870416438426</v>
      </c>
      <c r="J54" s="58"/>
    </row>
    <row r="55" spans="1:10" s="51" customFormat="1" ht="12">
      <c r="A55" s="56" t="s">
        <v>127</v>
      </c>
      <c r="B55" s="57">
        <v>108150.0631564461</v>
      </c>
      <c r="C55" s="58">
        <v>27.072391513360365</v>
      </c>
      <c r="D55" s="501">
        <v>0</v>
      </c>
      <c r="E55" s="501">
        <v>0</v>
      </c>
      <c r="F55" s="171">
        <v>0</v>
      </c>
      <c r="G55" s="171">
        <v>0</v>
      </c>
      <c r="H55" s="58">
        <v>108150.0631564461</v>
      </c>
      <c r="I55" s="58">
        <v>27.072391513360365</v>
      </c>
      <c r="J55" s="58"/>
    </row>
    <row r="56" spans="1:10" s="51" customFormat="1" ht="12">
      <c r="A56" s="62" t="s">
        <v>27</v>
      </c>
      <c r="B56" s="63">
        <v>294160.2868997686</v>
      </c>
      <c r="C56" s="64">
        <v>12.649396660151076</v>
      </c>
      <c r="D56" s="63">
        <v>40700.74240229</v>
      </c>
      <c r="E56" s="64">
        <v>16.216299258293486</v>
      </c>
      <c r="F56" s="63">
        <v>96435.84463940737</v>
      </c>
      <c r="G56" s="63">
        <v>32.74606511815079</v>
      </c>
      <c r="H56" s="64">
        <v>157023.6998580712</v>
      </c>
      <c r="I56" s="64">
        <v>16.196274596048347</v>
      </c>
      <c r="J56" s="58"/>
    </row>
    <row r="57" spans="1:10" s="51" customFormat="1" ht="12">
      <c r="A57" s="56" t="s">
        <v>28</v>
      </c>
      <c r="B57" s="57">
        <v>245941.29501989303</v>
      </c>
      <c r="C57" s="58">
        <v>15.017272049485733</v>
      </c>
      <c r="D57" s="57">
        <v>137025.60115647526</v>
      </c>
      <c r="E57" s="58">
        <v>18.56829210490466</v>
      </c>
      <c r="F57" s="57">
        <v>4750.781172514102</v>
      </c>
      <c r="G57" s="57">
        <v>69.59102265713283</v>
      </c>
      <c r="H57" s="58">
        <v>104164.91269090366</v>
      </c>
      <c r="I57" s="58">
        <v>25.966322600151386</v>
      </c>
      <c r="J57" s="58"/>
    </row>
    <row r="58" spans="1:10" s="51" customFormat="1" ht="12">
      <c r="A58" s="62" t="s">
        <v>29</v>
      </c>
      <c r="B58" s="63">
        <v>150160.29951117627</v>
      </c>
      <c r="C58" s="64">
        <v>14.46013695367957</v>
      </c>
      <c r="D58" s="63">
        <v>59032.52002420373</v>
      </c>
      <c r="E58" s="64">
        <v>25.21852643381532</v>
      </c>
      <c r="F58" s="63">
        <v>40125.783952536985</v>
      </c>
      <c r="G58" s="63">
        <v>37.15135201180535</v>
      </c>
      <c r="H58" s="64">
        <v>51001.995534435555</v>
      </c>
      <c r="I58" s="64">
        <v>25.389816427175262</v>
      </c>
      <c r="J58" s="58"/>
    </row>
    <row r="59" spans="1:10" s="51" customFormat="1" ht="12">
      <c r="A59" s="56" t="s">
        <v>30</v>
      </c>
      <c r="B59" s="57">
        <v>367287.6495426516</v>
      </c>
      <c r="C59" s="58">
        <v>21.26295780851478</v>
      </c>
      <c r="D59" s="57">
        <v>102583.61749120917</v>
      </c>
      <c r="E59" s="58">
        <v>47.56209485765561</v>
      </c>
      <c r="F59" s="57">
        <v>20157.338663173512</v>
      </c>
      <c r="G59" s="57">
        <v>78.11568075075238</v>
      </c>
      <c r="H59" s="58">
        <v>244546.6933882689</v>
      </c>
      <c r="I59" s="58">
        <v>24.66415704828083</v>
      </c>
      <c r="J59" s="58"/>
    </row>
    <row r="60" spans="1:10" s="51" customFormat="1" ht="12">
      <c r="A60" s="62" t="s">
        <v>31</v>
      </c>
      <c r="B60" s="63">
        <v>1072198.967672174</v>
      </c>
      <c r="C60" s="64">
        <v>13.255933024210364</v>
      </c>
      <c r="D60" s="63">
        <v>227323.20309256736</v>
      </c>
      <c r="E60" s="64">
        <v>34.10905830058289</v>
      </c>
      <c r="F60" s="63">
        <v>0</v>
      </c>
      <c r="G60" s="63">
        <v>0</v>
      </c>
      <c r="H60" s="64">
        <v>844875.7645796066</v>
      </c>
      <c r="I60" s="64">
        <v>16.885992100518703</v>
      </c>
      <c r="J60" s="58"/>
    </row>
    <row r="61" spans="1:10" s="51" customFormat="1" ht="12">
      <c r="A61" s="56" t="s">
        <v>32</v>
      </c>
      <c r="B61" s="57">
        <v>505678.8948067967</v>
      </c>
      <c r="C61" s="58">
        <v>11.594130501924356</v>
      </c>
      <c r="D61" s="57">
        <v>121006.32721945159</v>
      </c>
      <c r="E61" s="58">
        <v>16.03173575898191</v>
      </c>
      <c r="F61" s="57">
        <v>95139.41845434703</v>
      </c>
      <c r="G61" s="57">
        <v>48.7081046677674</v>
      </c>
      <c r="H61" s="58">
        <v>289533.1491329981</v>
      </c>
      <c r="I61" s="58">
        <v>14.18292527821099</v>
      </c>
      <c r="J61" s="58"/>
    </row>
    <row r="62" spans="1:10" s="51" customFormat="1" ht="12">
      <c r="A62" s="62" t="s">
        <v>33</v>
      </c>
      <c r="B62" s="63">
        <v>160359.80000365205</v>
      </c>
      <c r="C62" s="64">
        <v>12.905463513707154</v>
      </c>
      <c r="D62" s="63">
        <v>44661.9560687836</v>
      </c>
      <c r="E62" s="64">
        <v>23.355569693098825</v>
      </c>
      <c r="F62" s="63">
        <v>46977.13360955635</v>
      </c>
      <c r="G62" s="63">
        <v>30.62873382433494</v>
      </c>
      <c r="H62" s="64">
        <v>68720.7103253121</v>
      </c>
      <c r="I62" s="64">
        <v>17.82347252396698</v>
      </c>
      <c r="J62" s="58"/>
    </row>
    <row r="63" spans="1:10" s="51" customFormat="1" ht="12">
      <c r="A63" s="56" t="s">
        <v>34</v>
      </c>
      <c r="B63" s="57">
        <v>61350.43854987141</v>
      </c>
      <c r="C63" s="58">
        <v>50.091736608454795</v>
      </c>
      <c r="D63" s="57">
        <v>14276.255025620812</v>
      </c>
      <c r="E63" s="58">
        <v>99.51550629978152</v>
      </c>
      <c r="F63" s="57">
        <v>0</v>
      </c>
      <c r="G63" s="57">
        <v>0</v>
      </c>
      <c r="H63" s="58">
        <v>47074.1835242506</v>
      </c>
      <c r="I63" s="58">
        <v>61.23059348318034</v>
      </c>
      <c r="J63" s="58"/>
    </row>
    <row r="64" spans="1:10" s="51" customFormat="1" ht="12">
      <c r="A64" s="62" t="s">
        <v>35</v>
      </c>
      <c r="B64" s="63">
        <v>100837.46149090384</v>
      </c>
      <c r="C64" s="64">
        <v>53.38086953428514</v>
      </c>
      <c r="D64" s="63">
        <v>4308.219945105215</v>
      </c>
      <c r="E64" s="64">
        <v>79.04448839524419</v>
      </c>
      <c r="F64" s="63">
        <v>13250.808678500984</v>
      </c>
      <c r="G64" s="63">
        <v>75.31008046506254</v>
      </c>
      <c r="H64" s="64">
        <v>83278.43286729763</v>
      </c>
      <c r="I64" s="64">
        <v>63.27319930730509</v>
      </c>
      <c r="J64" s="58"/>
    </row>
    <row r="65" spans="1:10" s="51" customFormat="1" ht="12">
      <c r="A65" s="56" t="s">
        <v>36</v>
      </c>
      <c r="B65" s="57">
        <v>1541387.0304737997</v>
      </c>
      <c r="C65" s="58">
        <v>9.6217873454757</v>
      </c>
      <c r="D65" s="57">
        <v>837290.7225839259</v>
      </c>
      <c r="E65" s="58">
        <v>14.917471549629793</v>
      </c>
      <c r="F65" s="57">
        <v>368185.78288188204</v>
      </c>
      <c r="G65" s="57">
        <v>29.258945455678916</v>
      </c>
      <c r="H65" s="58">
        <v>335910.52500799147</v>
      </c>
      <c r="I65" s="58">
        <v>19.804183111395627</v>
      </c>
      <c r="J65" s="58"/>
    </row>
    <row r="66" spans="1:10" s="51" customFormat="1" ht="12">
      <c r="A66" s="62" t="s">
        <v>37</v>
      </c>
      <c r="B66" s="63">
        <v>33092.48565749704</v>
      </c>
      <c r="C66" s="64">
        <v>21.125368263415588</v>
      </c>
      <c r="D66" s="63">
        <v>11952.385793452822</v>
      </c>
      <c r="E66" s="64">
        <v>34.83466179079656</v>
      </c>
      <c r="F66" s="63">
        <v>13153.356430735188</v>
      </c>
      <c r="G66" s="63">
        <v>43.10334924083903</v>
      </c>
      <c r="H66" s="64">
        <v>7986.743433309025</v>
      </c>
      <c r="I66" s="64">
        <v>23.416044370148022</v>
      </c>
      <c r="J66" s="58"/>
    </row>
    <row r="67" spans="1:10" s="51" customFormat="1" ht="12">
      <c r="A67" s="56" t="s">
        <v>38</v>
      </c>
      <c r="B67" s="57">
        <v>194278.9962933826</v>
      </c>
      <c r="C67" s="58">
        <v>18.317196270142553</v>
      </c>
      <c r="D67" s="57">
        <v>19437.952353116652</v>
      </c>
      <c r="E67" s="58">
        <v>29.929125717917763</v>
      </c>
      <c r="F67" s="57">
        <v>28392.351119035895</v>
      </c>
      <c r="G67" s="57">
        <v>31.452029068975428</v>
      </c>
      <c r="H67" s="58">
        <v>146448.6928212301</v>
      </c>
      <c r="I67" s="58">
        <v>23.810444285178566</v>
      </c>
      <c r="J67" s="58"/>
    </row>
    <row r="68" spans="1:10" s="51" customFormat="1" ht="12">
      <c r="A68" s="62" t="s">
        <v>74</v>
      </c>
      <c r="B68" s="63">
        <v>25682.80742162753</v>
      </c>
      <c r="C68" s="64">
        <v>29.761632241082896</v>
      </c>
      <c r="D68" s="63">
        <v>4274.2621591483085</v>
      </c>
      <c r="E68" s="64">
        <v>51.34909611821379</v>
      </c>
      <c r="F68" s="63">
        <v>0</v>
      </c>
      <c r="G68" s="63">
        <v>0</v>
      </c>
      <c r="H68" s="64">
        <v>21408.54526247923</v>
      </c>
      <c r="I68" s="64">
        <v>34.92631195360849</v>
      </c>
      <c r="J68" s="58"/>
    </row>
    <row r="69" spans="1:10" s="51" customFormat="1" ht="12">
      <c r="A69" s="56" t="s">
        <v>40</v>
      </c>
      <c r="B69" s="57">
        <v>40229.83357112099</v>
      </c>
      <c r="C69" s="58">
        <v>19.326326374838708</v>
      </c>
      <c r="D69" s="57">
        <v>4605.491097916913</v>
      </c>
      <c r="E69" s="58">
        <v>51.936179856927325</v>
      </c>
      <c r="F69" s="57">
        <v>6341.42428087514</v>
      </c>
      <c r="G69" s="57">
        <v>90.20912388114668</v>
      </c>
      <c r="H69" s="58">
        <v>29282.918192328943</v>
      </c>
      <c r="I69" s="58">
        <v>21.875228474152873</v>
      </c>
      <c r="J69" s="58"/>
    </row>
    <row r="70" spans="1:10" s="51" customFormat="1" ht="12">
      <c r="A70" s="62" t="s">
        <v>41</v>
      </c>
      <c r="B70" s="63">
        <v>595867.8015051045</v>
      </c>
      <c r="C70" s="64">
        <v>19.014896673811503</v>
      </c>
      <c r="D70" s="63">
        <v>194089.60767757</v>
      </c>
      <c r="E70" s="64">
        <v>44.76308207732954</v>
      </c>
      <c r="F70" s="63">
        <v>75597.20403436953</v>
      </c>
      <c r="G70" s="63">
        <v>35.48567719853388</v>
      </c>
      <c r="H70" s="64">
        <v>326180.98979316506</v>
      </c>
      <c r="I70" s="64">
        <v>26.481724113026257</v>
      </c>
      <c r="J70" s="58"/>
    </row>
    <row r="71" spans="1:10" s="51" customFormat="1" ht="12">
      <c r="A71" s="56" t="s">
        <v>42</v>
      </c>
      <c r="B71" s="57">
        <v>157209.0559069074</v>
      </c>
      <c r="C71" s="58">
        <v>24.2903861644086</v>
      </c>
      <c r="D71" s="57">
        <v>30129.459888951573</v>
      </c>
      <c r="E71" s="58">
        <v>59.01760776786785</v>
      </c>
      <c r="F71" s="57">
        <v>3681.2130475252006</v>
      </c>
      <c r="G71" s="57">
        <v>65.55213214273797</v>
      </c>
      <c r="H71" s="58">
        <v>123398.3829704306</v>
      </c>
      <c r="I71" s="58">
        <v>29.06615167362776</v>
      </c>
      <c r="J71" s="58"/>
    </row>
    <row r="72" spans="1:10" s="51" customFormat="1" ht="12">
      <c r="A72" s="62" t="s">
        <v>43</v>
      </c>
      <c r="B72" s="63">
        <v>405306.49753815203</v>
      </c>
      <c r="C72" s="64">
        <v>13.304178976386666</v>
      </c>
      <c r="D72" s="63">
        <v>100083.45926061657</v>
      </c>
      <c r="E72" s="64">
        <v>26.48666806809139</v>
      </c>
      <c r="F72" s="63">
        <v>121142.2422620947</v>
      </c>
      <c r="G72" s="63">
        <v>25.57914021297175</v>
      </c>
      <c r="H72" s="64">
        <v>184080.79601544072</v>
      </c>
      <c r="I72" s="64">
        <v>27.868754948664677</v>
      </c>
      <c r="J72" s="58"/>
    </row>
    <row r="73" spans="1:10" s="51" customFormat="1" ht="12">
      <c r="A73" s="56" t="s">
        <v>44</v>
      </c>
      <c r="B73" s="57">
        <v>312472.3300546372</v>
      </c>
      <c r="C73" s="58">
        <v>15.185389251842771</v>
      </c>
      <c r="D73" s="57">
        <v>104930.91663507085</v>
      </c>
      <c r="E73" s="58">
        <v>38.28307849876533</v>
      </c>
      <c r="F73" s="57">
        <v>35381.698203714346</v>
      </c>
      <c r="G73" s="57">
        <v>51.93449895049484</v>
      </c>
      <c r="H73" s="58">
        <v>172159.71521585208</v>
      </c>
      <c r="I73" s="58">
        <v>16.983029786643282</v>
      </c>
      <c r="J73" s="58"/>
    </row>
    <row r="74" spans="1:10" s="51" customFormat="1" ht="12">
      <c r="A74" s="59" t="s">
        <v>45</v>
      </c>
      <c r="B74" s="60">
        <v>1449919.8703300823</v>
      </c>
      <c r="C74" s="61">
        <v>12.724270054660881</v>
      </c>
      <c r="D74" s="60">
        <v>700046.4081146626</v>
      </c>
      <c r="E74" s="61">
        <v>21.047954684207845</v>
      </c>
      <c r="F74" s="60">
        <v>299225.82178498217</v>
      </c>
      <c r="G74" s="60">
        <v>43.11345223652275</v>
      </c>
      <c r="H74" s="61">
        <v>450647.6404304378</v>
      </c>
      <c r="I74" s="61">
        <v>29.24587553968742</v>
      </c>
      <c r="J74" s="58"/>
    </row>
    <row r="75" s="51" customFormat="1" ht="12">
      <c r="A75" s="51" t="s">
        <v>64</v>
      </c>
    </row>
  </sheetData>
  <sheetProtection/>
  <mergeCells count="14">
    <mergeCell ref="C8:C10"/>
    <mergeCell ref="D8:I8"/>
    <mergeCell ref="D9:D10"/>
    <mergeCell ref="E9:E10"/>
    <mergeCell ref="F9:F10"/>
    <mergeCell ref="G9:G10"/>
    <mergeCell ref="H9:H10"/>
    <mergeCell ref="I9:I10"/>
    <mergeCell ref="D50:I50"/>
    <mergeCell ref="A50:A51"/>
    <mergeCell ref="B50:B51"/>
    <mergeCell ref="C50:C51"/>
    <mergeCell ref="A8:A10"/>
    <mergeCell ref="B8:B10"/>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C35"/>
  <sheetViews>
    <sheetView zoomScalePageLayoutView="0" workbookViewId="0" topLeftCell="A1">
      <selection activeCell="B9" sqref="B9:C10"/>
    </sheetView>
  </sheetViews>
  <sheetFormatPr defaultColWidth="11.421875" defaultRowHeight="12.75"/>
  <cols>
    <col min="1" max="1" width="23.00390625" style="200" customWidth="1"/>
    <col min="2" max="2" width="18.8515625" style="200" customWidth="1"/>
    <col min="3" max="3" width="6.7109375" style="200" customWidth="1"/>
    <col min="4" max="16384" width="11.421875" style="200" customWidth="1"/>
  </cols>
  <sheetData>
    <row r="1" ht="14.25"/>
    <row r="2" ht="14.25"/>
    <row r="3" ht="14.25"/>
    <row r="4" ht="14.25"/>
    <row r="5" ht="14.25">
      <c r="A5" s="81" t="s">
        <v>331</v>
      </c>
    </row>
    <row r="6" ht="14.25">
      <c r="A6" s="81" t="s">
        <v>17</v>
      </c>
    </row>
    <row r="7" ht="14.25">
      <c r="A7" s="187">
        <v>2013</v>
      </c>
    </row>
    <row r="8" ht="4.5" customHeight="1"/>
    <row r="9" spans="1:3" ht="14.25" customHeight="1">
      <c r="A9" s="708" t="s">
        <v>65</v>
      </c>
      <c r="B9" s="708" t="s">
        <v>137</v>
      </c>
      <c r="C9" s="708"/>
    </row>
    <row r="10" spans="1:3" ht="16.5" customHeight="1">
      <c r="A10" s="709"/>
      <c r="B10" s="709"/>
      <c r="C10" s="709"/>
    </row>
    <row r="11" spans="1:3" ht="15.75" customHeight="1">
      <c r="A11" s="710"/>
      <c r="B11" s="201" t="s">
        <v>132</v>
      </c>
      <c r="C11" s="201" t="s">
        <v>0</v>
      </c>
    </row>
    <row r="12" spans="1:3" ht="14.25">
      <c r="A12" s="189" t="s">
        <v>131</v>
      </c>
      <c r="B12" s="191">
        <v>3484213.5209003985</v>
      </c>
      <c r="C12" s="192">
        <v>3.0097772456294933</v>
      </c>
    </row>
    <row r="13" spans="1:3" ht="14.25">
      <c r="A13" s="68" t="s">
        <v>72</v>
      </c>
      <c r="B13" s="196">
        <v>329172.6887851753</v>
      </c>
      <c r="C13" s="195">
        <v>12.193728854448551</v>
      </c>
    </row>
    <row r="14" spans="1:3" ht="14.25">
      <c r="A14" s="190" t="s">
        <v>25</v>
      </c>
      <c r="B14" s="197">
        <v>26376.637934465944</v>
      </c>
      <c r="C14" s="198">
        <v>23.39292535165148</v>
      </c>
    </row>
    <row r="15" spans="1:3" ht="14.25">
      <c r="A15" s="68" t="s">
        <v>127</v>
      </c>
      <c r="B15" s="196">
        <v>212914.7546157424</v>
      </c>
      <c r="C15" s="195">
        <v>11.465426541439388</v>
      </c>
    </row>
    <row r="16" spans="1:3" ht="14.25">
      <c r="A16" s="190" t="s">
        <v>27</v>
      </c>
      <c r="B16" s="197">
        <v>161208.3494618982</v>
      </c>
      <c r="C16" s="198">
        <v>7.787360335378319</v>
      </c>
    </row>
    <row r="17" spans="1:3" ht="14.25">
      <c r="A17" s="68" t="s">
        <v>28</v>
      </c>
      <c r="B17" s="196">
        <v>62161.11181734978</v>
      </c>
      <c r="C17" s="195">
        <v>16.021458708795592</v>
      </c>
    </row>
    <row r="18" spans="1:3" ht="14.25">
      <c r="A18" s="190" t="s">
        <v>29</v>
      </c>
      <c r="B18" s="197">
        <v>69519.69535804272</v>
      </c>
      <c r="C18" s="198">
        <v>11.471327866918307</v>
      </c>
    </row>
    <row r="19" spans="1:3" ht="14.25">
      <c r="A19" s="68" t="s">
        <v>30</v>
      </c>
      <c r="B19" s="196">
        <v>315633.97198875336</v>
      </c>
      <c r="C19" s="195">
        <v>9.342326496407278</v>
      </c>
    </row>
    <row r="20" spans="1:3" ht="14.25">
      <c r="A20" s="190" t="s">
        <v>31</v>
      </c>
      <c r="B20" s="197">
        <v>296420.79789036774</v>
      </c>
      <c r="C20" s="198">
        <v>12.748143394963861</v>
      </c>
    </row>
    <row r="21" spans="1:3" ht="14.25">
      <c r="A21" s="68" t="s">
        <v>32</v>
      </c>
      <c r="B21" s="196">
        <v>249829.1070076749</v>
      </c>
      <c r="C21" s="195">
        <v>6.228272680437138</v>
      </c>
    </row>
    <row r="22" spans="1:3" ht="14.25">
      <c r="A22" s="190" t="s">
        <v>33</v>
      </c>
      <c r="B22" s="197">
        <v>80866.33202092533</v>
      </c>
      <c r="C22" s="198">
        <v>9.930832769022677</v>
      </c>
    </row>
    <row r="23" spans="1:3" ht="14.25">
      <c r="A23" s="68" t="s">
        <v>34</v>
      </c>
      <c r="B23" s="196">
        <v>74024.00537041781</v>
      </c>
      <c r="C23" s="195">
        <v>18.852800193076284</v>
      </c>
    </row>
    <row r="24" spans="1:3" ht="14.25">
      <c r="A24" s="190" t="s">
        <v>35</v>
      </c>
      <c r="B24" s="197">
        <v>192064.84218264042</v>
      </c>
      <c r="C24" s="198">
        <v>16.89860058970899</v>
      </c>
    </row>
    <row r="25" spans="1:3" ht="14.25">
      <c r="A25" s="68" t="s">
        <v>36</v>
      </c>
      <c r="B25" s="196">
        <v>331282.24677525024</v>
      </c>
      <c r="C25" s="195">
        <v>11.443171351207287</v>
      </c>
    </row>
    <row r="26" spans="1:3" ht="14.25">
      <c r="A26" s="190" t="s">
        <v>37</v>
      </c>
      <c r="B26" s="197">
        <v>102090.61920411875</v>
      </c>
      <c r="C26" s="198">
        <v>8.033881266779396</v>
      </c>
    </row>
    <row r="27" spans="1:3" ht="14.25">
      <c r="A27" s="68" t="s">
        <v>38</v>
      </c>
      <c r="B27" s="196">
        <v>80133.61624217413</v>
      </c>
      <c r="C27" s="195">
        <v>11.76810750037426</v>
      </c>
    </row>
    <row r="28" spans="1:3" ht="14.25">
      <c r="A28" s="190" t="s">
        <v>74</v>
      </c>
      <c r="B28" s="197">
        <v>8847.351538948582</v>
      </c>
      <c r="C28" s="198">
        <v>20.44632585914971</v>
      </c>
    </row>
    <row r="29" spans="1:3" ht="14.25">
      <c r="A29" s="68" t="s">
        <v>40</v>
      </c>
      <c r="B29" s="196">
        <v>11224.34712503059</v>
      </c>
      <c r="C29" s="195">
        <v>26.089358642216137</v>
      </c>
    </row>
    <row r="30" spans="1:3" ht="14.25">
      <c r="A30" s="190" t="s">
        <v>41</v>
      </c>
      <c r="B30" s="197">
        <v>240200.34045013844</v>
      </c>
      <c r="C30" s="198">
        <v>13.990056576560777</v>
      </c>
    </row>
    <row r="31" spans="1:3" ht="14.25">
      <c r="A31" s="68" t="s">
        <v>42</v>
      </c>
      <c r="B31" s="196">
        <v>145482.19000162327</v>
      </c>
      <c r="C31" s="195">
        <v>12.269699536581031</v>
      </c>
    </row>
    <row r="32" spans="1:3" ht="14.25">
      <c r="A32" s="205" t="s">
        <v>43</v>
      </c>
      <c r="B32" s="207">
        <v>123036.56185719806</v>
      </c>
      <c r="C32" s="206">
        <v>11.15280739906743</v>
      </c>
    </row>
    <row r="33" spans="1:3" ht="14.25">
      <c r="A33" s="202" t="s">
        <v>44</v>
      </c>
      <c r="B33" s="203">
        <v>89381.77408257192</v>
      </c>
      <c r="C33" s="204">
        <v>19.837540008146107</v>
      </c>
    </row>
    <row r="34" spans="1:3" ht="15" customHeight="1">
      <c r="A34" s="208" t="s">
        <v>45</v>
      </c>
      <c r="B34" s="215">
        <v>282342.1791898905</v>
      </c>
      <c r="C34" s="216">
        <v>11.332004445140194</v>
      </c>
    </row>
    <row r="35" ht="14.25">
      <c r="A35" s="209" t="s">
        <v>64</v>
      </c>
    </row>
  </sheetData>
  <sheetProtection/>
  <mergeCells count="2">
    <mergeCell ref="A9:A11"/>
    <mergeCell ref="B9:C10"/>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T52"/>
  <sheetViews>
    <sheetView zoomScalePageLayoutView="0" workbookViewId="0" topLeftCell="A1">
      <selection activeCell="E54" sqref="E54"/>
    </sheetView>
  </sheetViews>
  <sheetFormatPr defaultColWidth="11.421875" defaultRowHeight="12.75"/>
  <cols>
    <col min="1" max="1" width="20.28125" style="107" customWidth="1"/>
    <col min="2" max="2" width="11.421875" style="107" customWidth="1"/>
    <col min="3" max="3" width="5.7109375" style="107" customWidth="1"/>
    <col min="4" max="4" width="11.28125" style="107" customWidth="1"/>
    <col min="5" max="5" width="5.7109375" style="107" customWidth="1"/>
    <col min="6" max="6" width="9.7109375" style="107" customWidth="1"/>
    <col min="7" max="7" width="5.7109375" style="107" customWidth="1"/>
    <col min="8" max="8" width="11.8515625" style="107" customWidth="1"/>
    <col min="9" max="9" width="5.7109375" style="107" customWidth="1"/>
    <col min="10" max="10" width="0.9921875" style="107" customWidth="1"/>
    <col min="11" max="11" width="11.00390625" style="107" bestFit="1" customWidth="1"/>
    <col min="12" max="12" width="5.7109375" style="107" customWidth="1"/>
    <col min="13" max="13" width="0.9921875" style="107" customWidth="1"/>
    <col min="14" max="14" width="9.7109375" style="107" customWidth="1"/>
    <col min="15" max="15" width="5.7109375" style="107" customWidth="1"/>
    <col min="16" max="16" width="12.421875" style="107" customWidth="1"/>
    <col min="17" max="17" width="5.7109375" style="107" customWidth="1"/>
    <col min="18" max="18" width="9.7109375" style="107" customWidth="1"/>
    <col min="19" max="19" width="5.7109375" style="107" customWidth="1"/>
    <col min="20" max="16384" width="11.421875" style="107" customWidth="1"/>
  </cols>
  <sheetData>
    <row r="1" spans="1:19" ht="12.75">
      <c r="A1" s="51"/>
      <c r="B1" s="51"/>
      <c r="C1" s="51"/>
      <c r="D1" s="51"/>
      <c r="E1" s="51"/>
      <c r="F1" s="51"/>
      <c r="G1" s="51"/>
      <c r="H1" s="51"/>
      <c r="I1" s="51"/>
      <c r="J1" s="51"/>
      <c r="K1" s="51"/>
      <c r="L1" s="51"/>
      <c r="M1" s="51"/>
      <c r="N1" s="51"/>
      <c r="O1" s="51"/>
      <c r="P1" s="51"/>
      <c r="Q1" s="51"/>
      <c r="R1" s="51"/>
      <c r="S1" s="51"/>
    </row>
    <row r="2" spans="1:19" ht="12.75">
      <c r="A2" s="51"/>
      <c r="B2" s="51"/>
      <c r="C2" s="51"/>
      <c r="D2" s="51"/>
      <c r="E2" s="51"/>
      <c r="F2" s="51"/>
      <c r="G2" s="51"/>
      <c r="H2" s="51"/>
      <c r="I2" s="51"/>
      <c r="J2" s="51"/>
      <c r="K2" s="51"/>
      <c r="L2" s="51"/>
      <c r="M2" s="51"/>
      <c r="N2" s="51"/>
      <c r="O2" s="51"/>
      <c r="P2" s="51"/>
      <c r="Q2" s="51"/>
      <c r="R2" s="51"/>
      <c r="S2" s="51"/>
    </row>
    <row r="3" spans="1:19" ht="12.75">
      <c r="A3" s="51"/>
      <c r="B3" s="51"/>
      <c r="C3" s="51"/>
      <c r="D3" s="51"/>
      <c r="E3" s="51"/>
      <c r="F3" s="51"/>
      <c r="G3" s="51"/>
      <c r="H3" s="51"/>
      <c r="I3" s="51"/>
      <c r="J3" s="51"/>
      <c r="K3" s="51"/>
      <c r="L3" s="51"/>
      <c r="M3" s="51"/>
      <c r="N3" s="51"/>
      <c r="O3" s="51"/>
      <c r="P3" s="51"/>
      <c r="Q3" s="51"/>
      <c r="R3" s="51"/>
      <c r="S3" s="51"/>
    </row>
    <row r="4" spans="1:19" ht="12.75">
      <c r="A4" s="51"/>
      <c r="B4" s="51"/>
      <c r="C4" s="51"/>
      <c r="D4" s="51"/>
      <c r="E4" s="51"/>
      <c r="F4" s="51"/>
      <c r="G4" s="51"/>
      <c r="H4" s="51"/>
      <c r="I4" s="51"/>
      <c r="J4" s="51"/>
      <c r="K4" s="51"/>
      <c r="L4" s="51"/>
      <c r="M4" s="51"/>
      <c r="N4" s="51"/>
      <c r="O4" s="51"/>
      <c r="P4" s="51"/>
      <c r="Q4" s="51"/>
      <c r="R4" s="51"/>
      <c r="S4" s="51"/>
    </row>
    <row r="5" spans="1:19" ht="12.75">
      <c r="A5" s="51"/>
      <c r="B5" s="51"/>
      <c r="C5" s="51"/>
      <c r="D5" s="51"/>
      <c r="E5" s="51"/>
      <c r="F5" s="51"/>
      <c r="G5" s="51"/>
      <c r="H5" s="51"/>
      <c r="I5" s="51"/>
      <c r="J5" s="51"/>
      <c r="K5" s="51"/>
      <c r="L5" s="51"/>
      <c r="M5" s="51"/>
      <c r="N5" s="51"/>
      <c r="O5" s="51"/>
      <c r="P5" s="51"/>
      <c r="Q5" s="51"/>
      <c r="R5" s="51"/>
      <c r="S5" s="51"/>
    </row>
    <row r="6" spans="1:19" ht="12.75">
      <c r="A6" s="185" t="s">
        <v>328</v>
      </c>
      <c r="B6" s="19"/>
      <c r="C6" s="19"/>
      <c r="D6" s="19"/>
      <c r="E6" s="19"/>
      <c r="F6" s="186"/>
      <c r="G6" s="19"/>
      <c r="H6" s="186"/>
      <c r="I6" s="19"/>
      <c r="J6" s="19"/>
      <c r="K6" s="186"/>
      <c r="L6" s="19"/>
      <c r="M6" s="19"/>
      <c r="N6" s="19"/>
      <c r="O6" s="19"/>
      <c r="P6" s="19"/>
      <c r="Q6" s="19"/>
      <c r="R6" s="19"/>
      <c r="S6" s="123"/>
    </row>
    <row r="7" spans="1:19" ht="12.75">
      <c r="A7" s="187" t="s">
        <v>17</v>
      </c>
      <c r="B7" s="67"/>
      <c r="C7" s="67"/>
      <c r="D7" s="67"/>
      <c r="E7" s="67"/>
      <c r="F7" s="67"/>
      <c r="G7" s="67"/>
      <c r="H7" s="67"/>
      <c r="I7" s="67"/>
      <c r="J7" s="67"/>
      <c r="K7" s="67"/>
      <c r="L7" s="67"/>
      <c r="M7" s="67"/>
      <c r="N7" s="67"/>
      <c r="O7" s="67"/>
      <c r="P7" s="67"/>
      <c r="Q7" s="67"/>
      <c r="R7" s="67"/>
      <c r="S7" s="67"/>
    </row>
    <row r="8" spans="1:19" ht="12.75">
      <c r="A8" s="188">
        <v>2013</v>
      </c>
      <c r="B8" s="19"/>
      <c r="C8" s="19"/>
      <c r="D8" s="19"/>
      <c r="E8" s="19"/>
      <c r="F8" s="186"/>
      <c r="G8" s="19"/>
      <c r="H8" s="186"/>
      <c r="I8" s="19"/>
      <c r="J8" s="19"/>
      <c r="K8" s="186"/>
      <c r="L8" s="19"/>
      <c r="M8" s="19"/>
      <c r="N8" s="19"/>
      <c r="O8" s="19"/>
      <c r="P8" s="19"/>
      <c r="Q8" s="19"/>
      <c r="R8" s="19"/>
      <c r="S8" s="123"/>
    </row>
    <row r="9" spans="1:19" ht="3" customHeight="1">
      <c r="A9" s="19"/>
      <c r="B9" s="19"/>
      <c r="C9" s="19"/>
      <c r="D9" s="19"/>
      <c r="E9" s="19"/>
      <c r="F9" s="19"/>
      <c r="G9" s="19"/>
      <c r="H9" s="19"/>
      <c r="I9" s="19"/>
      <c r="J9" s="19"/>
      <c r="K9" s="19"/>
      <c r="L9" s="19"/>
      <c r="M9" s="19"/>
      <c r="N9" s="186"/>
      <c r="O9" s="19"/>
      <c r="P9" s="186"/>
      <c r="Q9" s="19"/>
      <c r="R9" s="186"/>
      <c r="S9" s="123"/>
    </row>
    <row r="10" spans="1:19" ht="15" customHeight="1">
      <c r="A10" s="690" t="s">
        <v>65</v>
      </c>
      <c r="B10" s="690" t="s">
        <v>117</v>
      </c>
      <c r="C10" s="690" t="s">
        <v>0</v>
      </c>
      <c r="D10" s="690" t="s">
        <v>118</v>
      </c>
      <c r="E10" s="690" t="s">
        <v>0</v>
      </c>
      <c r="F10" s="661" t="s">
        <v>119</v>
      </c>
      <c r="G10" s="661"/>
      <c r="H10" s="661"/>
      <c r="I10" s="661"/>
      <c r="J10" s="661"/>
      <c r="K10" s="661"/>
      <c r="L10" s="661"/>
      <c r="M10" s="661"/>
      <c r="N10" s="661"/>
      <c r="O10" s="661"/>
      <c r="P10" s="661"/>
      <c r="Q10" s="661"/>
      <c r="R10" s="661"/>
      <c r="S10" s="661"/>
    </row>
    <row r="11" spans="1:19" ht="15" customHeight="1">
      <c r="A11" s="691"/>
      <c r="B11" s="691"/>
      <c r="C11" s="691"/>
      <c r="D11" s="691"/>
      <c r="E11" s="691"/>
      <c r="F11" s="691" t="s">
        <v>120</v>
      </c>
      <c r="G11" s="691" t="s">
        <v>0</v>
      </c>
      <c r="H11" s="691" t="s">
        <v>121</v>
      </c>
      <c r="I11" s="691" t="s">
        <v>0</v>
      </c>
      <c r="J11" s="19"/>
      <c r="K11" s="691" t="s">
        <v>122</v>
      </c>
      <c r="L11" s="691" t="s">
        <v>0</v>
      </c>
      <c r="M11" s="19"/>
      <c r="N11" s="661" t="s">
        <v>123</v>
      </c>
      <c r="O11" s="661"/>
      <c r="P11" s="661"/>
      <c r="Q11" s="661"/>
      <c r="R11" s="661"/>
      <c r="S11" s="661"/>
    </row>
    <row r="12" spans="1:19" ht="15" customHeight="1">
      <c r="A12" s="692"/>
      <c r="B12" s="691"/>
      <c r="C12" s="691"/>
      <c r="D12" s="692"/>
      <c r="E12" s="692"/>
      <c r="F12" s="692"/>
      <c r="G12" s="692"/>
      <c r="H12" s="692"/>
      <c r="I12" s="692"/>
      <c r="J12" s="20"/>
      <c r="K12" s="692"/>
      <c r="L12" s="692"/>
      <c r="M12" s="20"/>
      <c r="N12" s="337" t="s">
        <v>124</v>
      </c>
      <c r="O12" s="452" t="s">
        <v>0</v>
      </c>
      <c r="P12" s="337" t="s">
        <v>125</v>
      </c>
      <c r="Q12" s="337" t="s">
        <v>0</v>
      </c>
      <c r="R12" s="337" t="s">
        <v>126</v>
      </c>
      <c r="S12" s="452" t="s">
        <v>0</v>
      </c>
    </row>
    <row r="13" spans="1:19" ht="12.75">
      <c r="A13" s="183" t="s">
        <v>71</v>
      </c>
      <c r="B13" s="502">
        <v>2546230.6855041916</v>
      </c>
      <c r="C13" s="464">
        <v>3.176089928897019</v>
      </c>
      <c r="D13" s="502">
        <v>13119456.25573631</v>
      </c>
      <c r="E13" s="464">
        <v>4.267271795041578</v>
      </c>
      <c r="F13" s="502">
        <v>1161072.7717317597</v>
      </c>
      <c r="G13" s="464">
        <v>10.67638583729018</v>
      </c>
      <c r="H13" s="502">
        <v>1200916.224687949</v>
      </c>
      <c r="I13" s="464">
        <v>3.378130335041054</v>
      </c>
      <c r="J13" s="503"/>
      <c r="K13" s="502">
        <v>10757467.2593166</v>
      </c>
      <c r="L13" s="464">
        <v>4.978379311398095</v>
      </c>
      <c r="M13" s="503"/>
      <c r="N13" s="502">
        <v>5893333.304339325</v>
      </c>
      <c r="O13" s="464">
        <v>7.161216215415312</v>
      </c>
      <c r="P13" s="502">
        <v>4524722.85822939</v>
      </c>
      <c r="Q13" s="464">
        <v>5.98155968779274</v>
      </c>
      <c r="R13" s="502">
        <v>339411.0967478906</v>
      </c>
      <c r="S13" s="464">
        <v>17.35181137412322</v>
      </c>
    </row>
    <row r="14" spans="1:19" ht="12.75">
      <c r="A14" s="1" t="s">
        <v>72</v>
      </c>
      <c r="B14" s="26">
        <v>248475.15484956448</v>
      </c>
      <c r="C14" s="171">
        <v>12.686686619232693</v>
      </c>
      <c r="D14" s="26">
        <v>2587205.56598494</v>
      </c>
      <c r="E14" s="171">
        <v>16.0594524320716</v>
      </c>
      <c r="F14" s="26">
        <v>212365.1931730581</v>
      </c>
      <c r="G14" s="171">
        <v>46.634989314151184</v>
      </c>
      <c r="H14" s="26">
        <v>200372.36552305266</v>
      </c>
      <c r="I14" s="171">
        <v>10.757130031442953</v>
      </c>
      <c r="K14" s="26">
        <v>2174468.007288829</v>
      </c>
      <c r="L14" s="171">
        <v>18.04159906284207</v>
      </c>
      <c r="N14" s="26">
        <v>1423023.4590075875</v>
      </c>
      <c r="O14" s="171">
        <v>18.871676752759214</v>
      </c>
      <c r="P14" s="26">
        <v>700833.2152369642</v>
      </c>
      <c r="Q14" s="171">
        <v>30.235744027397395</v>
      </c>
      <c r="R14" s="26">
        <v>50611.33304427771</v>
      </c>
      <c r="S14" s="171">
        <v>65.1683609825038</v>
      </c>
    </row>
    <row r="15" spans="1:19" ht="12.75">
      <c r="A15" s="23" t="s">
        <v>25</v>
      </c>
      <c r="B15" s="292">
        <v>20224.442754529075</v>
      </c>
      <c r="C15" s="293">
        <v>23.915908284970584</v>
      </c>
      <c r="D15" s="292">
        <v>60502.88631143562</v>
      </c>
      <c r="E15" s="293">
        <v>18.769503442466668</v>
      </c>
      <c r="F15" s="292">
        <v>4288.25007954202</v>
      </c>
      <c r="G15" s="293">
        <v>45.231340329411296</v>
      </c>
      <c r="H15" s="292">
        <v>10763.646805943356</v>
      </c>
      <c r="I15" s="293">
        <v>19.4043616937197</v>
      </c>
      <c r="J15" s="504"/>
      <c r="K15" s="292">
        <v>45450.98942595025</v>
      </c>
      <c r="L15" s="293">
        <v>22.621683455156735</v>
      </c>
      <c r="M15" s="504"/>
      <c r="N15" s="292">
        <v>16044.284951277059</v>
      </c>
      <c r="O15" s="293">
        <v>51.279879638278594</v>
      </c>
      <c r="P15" s="292">
        <v>26400.98532971987</v>
      </c>
      <c r="Q15" s="293">
        <v>29.21313426960267</v>
      </c>
      <c r="R15" s="292">
        <v>3005.7191449533066</v>
      </c>
      <c r="S15" s="293">
        <v>60.68696692144388</v>
      </c>
    </row>
    <row r="16" spans="1:19" ht="12.75">
      <c r="A16" s="1" t="s">
        <v>127</v>
      </c>
      <c r="B16" s="26">
        <v>189197.62586132015</v>
      </c>
      <c r="C16" s="171">
        <v>9.542558303253081</v>
      </c>
      <c r="D16" s="26">
        <v>638502.5996619007</v>
      </c>
      <c r="E16" s="171">
        <v>10.556794887044262</v>
      </c>
      <c r="F16" s="26">
        <v>62469.73669205325</v>
      </c>
      <c r="G16" s="171">
        <v>29.81951771710481</v>
      </c>
      <c r="H16" s="26">
        <v>51093.95740408694</v>
      </c>
      <c r="I16" s="171">
        <v>12.085057250374383</v>
      </c>
      <c r="J16" s="108"/>
      <c r="K16" s="26">
        <v>524938.9055657606</v>
      </c>
      <c r="L16" s="171">
        <v>12.818020206203535</v>
      </c>
      <c r="M16" s="108"/>
      <c r="N16" s="26">
        <v>98358.69374478492</v>
      </c>
      <c r="O16" s="171">
        <v>43.91915319283014</v>
      </c>
      <c r="P16" s="26">
        <v>417264.3211078316</v>
      </c>
      <c r="Q16" s="171">
        <v>14.489555945171093</v>
      </c>
      <c r="R16" s="26">
        <v>9315.890713144126</v>
      </c>
      <c r="S16" s="171">
        <v>49.80471086839376</v>
      </c>
    </row>
    <row r="17" spans="1:19" ht="12.75">
      <c r="A17" s="23" t="s">
        <v>27</v>
      </c>
      <c r="B17" s="292">
        <v>162459.84149857896</v>
      </c>
      <c r="C17" s="293">
        <v>7.096974043508075</v>
      </c>
      <c r="D17" s="292">
        <v>950924.3153555543</v>
      </c>
      <c r="E17" s="293">
        <v>9.569237668240943</v>
      </c>
      <c r="F17" s="292">
        <v>62034.491180103505</v>
      </c>
      <c r="G17" s="293">
        <v>21.2902779195752</v>
      </c>
      <c r="H17" s="292">
        <v>101963.29330378864</v>
      </c>
      <c r="I17" s="293">
        <v>8.202783751042505</v>
      </c>
      <c r="J17" s="505"/>
      <c r="K17" s="292">
        <v>786926.5308716623</v>
      </c>
      <c r="L17" s="293">
        <v>11.239918589477158</v>
      </c>
      <c r="M17" s="505"/>
      <c r="N17" s="292">
        <v>203355.29598652513</v>
      </c>
      <c r="O17" s="293">
        <v>28.861920045383734</v>
      </c>
      <c r="P17" s="292">
        <v>569496.2167707217</v>
      </c>
      <c r="Q17" s="293">
        <v>11.361501525202382</v>
      </c>
      <c r="R17" s="292">
        <v>14075.018114415305</v>
      </c>
      <c r="S17" s="293">
        <v>32.098562463464106</v>
      </c>
    </row>
    <row r="18" spans="1:19" ht="12.75">
      <c r="A18" s="1" t="s">
        <v>28</v>
      </c>
      <c r="B18" s="26">
        <v>29509.4490275215</v>
      </c>
      <c r="C18" s="171">
        <v>23.12842760442409</v>
      </c>
      <c r="D18" s="26">
        <v>128260.70220089993</v>
      </c>
      <c r="E18" s="171">
        <v>22.433584134957552</v>
      </c>
      <c r="F18" s="26">
        <v>11121.209192973678</v>
      </c>
      <c r="G18" s="171">
        <v>53.62676604760686</v>
      </c>
      <c r="H18" s="26">
        <v>26256.80817821313</v>
      </c>
      <c r="I18" s="171">
        <v>23.47041252685672</v>
      </c>
      <c r="J18" s="108"/>
      <c r="K18" s="26">
        <v>90882.68482971311</v>
      </c>
      <c r="L18" s="171">
        <v>34.250059931280106</v>
      </c>
      <c r="M18" s="108"/>
      <c r="N18" s="26">
        <v>58570.182290481374</v>
      </c>
      <c r="O18" s="171">
        <v>45.89164400748064</v>
      </c>
      <c r="P18" s="26">
        <v>31197.77001987902</v>
      </c>
      <c r="Q18" s="171">
        <v>75.15644444904444</v>
      </c>
      <c r="R18" s="26">
        <v>1114.7325193527142</v>
      </c>
      <c r="S18" s="171">
        <v>54.46380001584298</v>
      </c>
    </row>
    <row r="19" spans="1:19" ht="12.75">
      <c r="A19" s="23" t="s">
        <v>29</v>
      </c>
      <c r="B19" s="292">
        <v>42033.47876734789</v>
      </c>
      <c r="C19" s="293">
        <v>16.150825172125945</v>
      </c>
      <c r="D19" s="292">
        <v>170322.97284777396</v>
      </c>
      <c r="E19" s="293">
        <v>19.447683855359756</v>
      </c>
      <c r="F19" s="292">
        <v>14661.862252764171</v>
      </c>
      <c r="G19" s="293">
        <v>33.09768864377459</v>
      </c>
      <c r="H19" s="292">
        <v>34099.70894971352</v>
      </c>
      <c r="I19" s="293">
        <v>17.35896523191463</v>
      </c>
      <c r="J19" s="505"/>
      <c r="K19" s="292">
        <v>121561.40164529627</v>
      </c>
      <c r="L19" s="293">
        <v>24.881500624945325</v>
      </c>
      <c r="M19" s="505"/>
      <c r="N19" s="292">
        <v>42444.72630563014</v>
      </c>
      <c r="O19" s="293">
        <v>54.525850331286904</v>
      </c>
      <c r="P19" s="292">
        <v>68359.48582018126</v>
      </c>
      <c r="Q19" s="293">
        <v>27.222626834683727</v>
      </c>
      <c r="R19" s="292">
        <v>10757.189519484891</v>
      </c>
      <c r="S19" s="293">
        <v>42.278803742634494</v>
      </c>
    </row>
    <row r="20" spans="1:19" ht="12.75">
      <c r="A20" s="1" t="s">
        <v>45</v>
      </c>
      <c r="B20" s="26">
        <v>316041.0092044484</v>
      </c>
      <c r="C20" s="171">
        <v>9.904826653009174</v>
      </c>
      <c r="D20" s="26">
        <v>1085253.3212672381</v>
      </c>
      <c r="E20" s="171">
        <v>10.543782376953125</v>
      </c>
      <c r="F20" s="26">
        <v>79521.77980876643</v>
      </c>
      <c r="G20" s="171">
        <v>36.705537100551126</v>
      </c>
      <c r="H20" s="26">
        <v>47153.96983239211</v>
      </c>
      <c r="I20" s="171">
        <v>27.102125331543174</v>
      </c>
      <c r="J20" s="108"/>
      <c r="K20" s="26">
        <v>958577.5716260795</v>
      </c>
      <c r="L20" s="171">
        <v>12.107518482670104</v>
      </c>
      <c r="M20" s="108"/>
      <c r="N20" s="26">
        <v>847931.9567258623</v>
      </c>
      <c r="O20" s="171">
        <v>14.126569357190439</v>
      </c>
      <c r="P20" s="26">
        <v>107646.9624256431</v>
      </c>
      <c r="Q20" s="171">
        <v>32.77921344197491</v>
      </c>
      <c r="R20" s="26">
        <v>2998.65247457415</v>
      </c>
      <c r="S20" s="171">
        <v>77.81134754664755</v>
      </c>
    </row>
    <row r="21" spans="1:19" ht="12.75">
      <c r="A21" s="23" t="s">
        <v>30</v>
      </c>
      <c r="B21" s="292">
        <v>182511.38810708263</v>
      </c>
      <c r="C21" s="293">
        <v>13.039919816146833</v>
      </c>
      <c r="D21" s="292">
        <v>587230.0491520576</v>
      </c>
      <c r="E21" s="293">
        <v>13.160717548675363</v>
      </c>
      <c r="F21" s="292">
        <v>60678.418369331914</v>
      </c>
      <c r="G21" s="293">
        <v>29.57883197114454</v>
      </c>
      <c r="H21" s="292">
        <v>89573.2381070142</v>
      </c>
      <c r="I21" s="293">
        <v>10.444541388108169</v>
      </c>
      <c r="J21" s="505"/>
      <c r="K21" s="292">
        <v>436978.39267571166</v>
      </c>
      <c r="L21" s="293">
        <v>16.43458227301961</v>
      </c>
      <c r="M21" s="505"/>
      <c r="N21" s="292">
        <v>211971.27234259257</v>
      </c>
      <c r="O21" s="293">
        <v>30.458873899366967</v>
      </c>
      <c r="P21" s="292">
        <v>141455.82715867957</v>
      </c>
      <c r="Q21" s="293">
        <v>17.9799338986655</v>
      </c>
      <c r="R21" s="292">
        <v>83551.29317443947</v>
      </c>
      <c r="S21" s="293">
        <v>39.739014384079915</v>
      </c>
    </row>
    <row r="22" spans="1:19" ht="12.75">
      <c r="A22" s="1" t="s">
        <v>31</v>
      </c>
      <c r="B22" s="26">
        <v>301845.4866204408</v>
      </c>
      <c r="C22" s="171">
        <v>8.100381293140314</v>
      </c>
      <c r="D22" s="26">
        <v>2537162.9750127434</v>
      </c>
      <c r="E22" s="171">
        <v>7.723836310963616</v>
      </c>
      <c r="F22" s="26">
        <v>164147.97708546044</v>
      </c>
      <c r="G22" s="171">
        <v>18.974371076541814</v>
      </c>
      <c r="H22" s="26">
        <v>120826.96168660012</v>
      </c>
      <c r="I22" s="171">
        <v>7.745036074671546</v>
      </c>
      <c r="J22" s="108"/>
      <c r="K22" s="26">
        <v>2252188.0362406834</v>
      </c>
      <c r="L22" s="171">
        <v>8.639557174812804</v>
      </c>
      <c r="M22" s="108"/>
      <c r="N22" s="26">
        <v>1576594.57565922</v>
      </c>
      <c r="O22" s="171">
        <v>11.55500077046988</v>
      </c>
      <c r="P22" s="26">
        <v>658990.2683479734</v>
      </c>
      <c r="Q22" s="171">
        <v>10.774216535653771</v>
      </c>
      <c r="R22" s="26">
        <v>16603.192233490263</v>
      </c>
      <c r="S22" s="171">
        <v>37.11743950630592</v>
      </c>
    </row>
    <row r="23" spans="1:19" ht="12.75">
      <c r="A23" s="23" t="s">
        <v>32</v>
      </c>
      <c r="B23" s="292">
        <v>68355.3581750785</v>
      </c>
      <c r="C23" s="293">
        <v>10.363817673863915</v>
      </c>
      <c r="D23" s="292">
        <v>271215.7833378937</v>
      </c>
      <c r="E23" s="293">
        <v>10.44043516285738</v>
      </c>
      <c r="F23" s="292">
        <v>52606.9062843605</v>
      </c>
      <c r="G23" s="293">
        <v>18.07764192931923</v>
      </c>
      <c r="H23" s="292">
        <v>26537.5639255711</v>
      </c>
      <c r="I23" s="293">
        <v>12.258497186758426</v>
      </c>
      <c r="J23" s="505"/>
      <c r="K23" s="292">
        <v>192071.31312796212</v>
      </c>
      <c r="L23" s="293">
        <v>13.943101751572758</v>
      </c>
      <c r="M23" s="505"/>
      <c r="N23" s="292">
        <v>20025.695508140612</v>
      </c>
      <c r="O23" s="293">
        <v>42.10637430402794</v>
      </c>
      <c r="P23" s="292">
        <v>167742.64881607302</v>
      </c>
      <c r="Q23" s="293">
        <v>14.929933085866553</v>
      </c>
      <c r="R23" s="292">
        <v>4302.968803748483</v>
      </c>
      <c r="S23" s="293">
        <v>35.47804121028739</v>
      </c>
    </row>
    <row r="24" spans="1:19" ht="12.75">
      <c r="A24" s="1" t="s">
        <v>33</v>
      </c>
      <c r="B24" s="26">
        <v>81360.04591796554</v>
      </c>
      <c r="C24" s="171">
        <v>23.02991786929721</v>
      </c>
      <c r="D24" s="26">
        <v>259103.0263238183</v>
      </c>
      <c r="E24" s="171">
        <v>28.404160223953696</v>
      </c>
      <c r="F24" s="26">
        <v>97360.73880600042</v>
      </c>
      <c r="G24" s="171">
        <v>36.48605248199271</v>
      </c>
      <c r="H24" s="26">
        <v>22672.853211791993</v>
      </c>
      <c r="I24" s="171">
        <v>17.178794557323755</v>
      </c>
      <c r="J24" s="108"/>
      <c r="K24" s="26">
        <v>139069.4343060259</v>
      </c>
      <c r="L24" s="171">
        <v>39.05216834595361</v>
      </c>
      <c r="M24" s="108"/>
      <c r="N24" s="26">
        <v>69552.70672876407</v>
      </c>
      <c r="O24" s="171">
        <v>51.569610200602256</v>
      </c>
      <c r="P24" s="26">
        <v>69516.72757726182</v>
      </c>
      <c r="Q24" s="171">
        <v>35.19516661426409</v>
      </c>
      <c r="R24" s="26">
        <v>0</v>
      </c>
      <c r="S24" s="171">
        <v>0</v>
      </c>
    </row>
    <row r="25" spans="1:19" ht="12.75">
      <c r="A25" s="23" t="s">
        <v>34</v>
      </c>
      <c r="B25" s="292">
        <v>200406.78696612365</v>
      </c>
      <c r="C25" s="293">
        <v>16.349467887606746</v>
      </c>
      <c r="D25" s="292">
        <v>631775.6327427614</v>
      </c>
      <c r="E25" s="293">
        <v>18.48992246502808</v>
      </c>
      <c r="F25" s="292">
        <v>32672.27771723145</v>
      </c>
      <c r="G25" s="293">
        <v>34.02029008104196</v>
      </c>
      <c r="H25" s="292">
        <v>33239.160561100594</v>
      </c>
      <c r="I25" s="293">
        <v>28.87903697401476</v>
      </c>
      <c r="J25" s="505"/>
      <c r="K25" s="292">
        <v>565864.1944644293</v>
      </c>
      <c r="L25" s="293">
        <v>20.617009272023623</v>
      </c>
      <c r="M25" s="505"/>
      <c r="N25" s="292">
        <v>293678.85906751954</v>
      </c>
      <c r="O25" s="293">
        <v>35.844288820993654</v>
      </c>
      <c r="P25" s="292">
        <v>252610.1095904582</v>
      </c>
      <c r="Q25" s="293">
        <v>20.436138131784556</v>
      </c>
      <c r="R25" s="292">
        <v>19575.225806451614</v>
      </c>
      <c r="S25" s="293">
        <v>99.69632483784665</v>
      </c>
    </row>
    <row r="26" spans="1:19" ht="12.75">
      <c r="A26" s="1" t="s">
        <v>35</v>
      </c>
      <c r="B26" s="26">
        <v>61333.90287928021</v>
      </c>
      <c r="C26" s="171">
        <v>15.439637491272453</v>
      </c>
      <c r="D26" s="26">
        <v>215324.75835517934</v>
      </c>
      <c r="E26" s="171">
        <v>16.87419296845821</v>
      </c>
      <c r="F26" s="26">
        <v>39091.91626866989</v>
      </c>
      <c r="G26" s="171">
        <v>44.97835080780494</v>
      </c>
      <c r="H26" s="26">
        <v>55041.03473961521</v>
      </c>
      <c r="I26" s="171">
        <v>16.382747856985823</v>
      </c>
      <c r="J26" s="108"/>
      <c r="K26" s="26">
        <v>121191.8073468942</v>
      </c>
      <c r="L26" s="171">
        <v>22.678852493420262</v>
      </c>
      <c r="M26" s="108"/>
      <c r="N26" s="26">
        <v>45935.26321233189</v>
      </c>
      <c r="O26" s="171">
        <v>46.99307206688362</v>
      </c>
      <c r="P26" s="26">
        <v>58452.36019891738</v>
      </c>
      <c r="Q26" s="171">
        <v>31.23784506296553</v>
      </c>
      <c r="R26" s="26">
        <v>16804.18393564493</v>
      </c>
      <c r="S26" s="171">
        <v>41.91417383037846</v>
      </c>
    </row>
    <row r="27" spans="1:19" ht="12.75">
      <c r="A27" s="23" t="s">
        <v>36</v>
      </c>
      <c r="B27" s="292">
        <v>105748.12962763343</v>
      </c>
      <c r="C27" s="293">
        <v>8.086188824760017</v>
      </c>
      <c r="D27" s="292">
        <v>783355.9264509265</v>
      </c>
      <c r="E27" s="293">
        <v>8.106746424988827</v>
      </c>
      <c r="F27" s="292">
        <v>9402.686283967862</v>
      </c>
      <c r="G27" s="293">
        <v>32.08886277935707</v>
      </c>
      <c r="H27" s="292">
        <v>64679.79341231804</v>
      </c>
      <c r="I27" s="293">
        <v>10.845397589490528</v>
      </c>
      <c r="J27" s="505"/>
      <c r="K27" s="292">
        <v>709273.4467546408</v>
      </c>
      <c r="L27" s="293">
        <v>8.6191848158745</v>
      </c>
      <c r="M27" s="505"/>
      <c r="N27" s="292">
        <v>157382.01990443168</v>
      </c>
      <c r="O27" s="293">
        <v>22.223759428719497</v>
      </c>
      <c r="P27" s="292">
        <v>501936.011626802</v>
      </c>
      <c r="Q27" s="293">
        <v>9.877994614470152</v>
      </c>
      <c r="R27" s="292">
        <v>49955.415223407086</v>
      </c>
      <c r="S27" s="293">
        <v>45.209267445281576</v>
      </c>
    </row>
    <row r="28" spans="1:19" ht="12.75">
      <c r="A28" s="1" t="s">
        <v>37</v>
      </c>
      <c r="B28" s="26">
        <v>52718.46764765985</v>
      </c>
      <c r="C28" s="171">
        <v>16.336007691710943</v>
      </c>
      <c r="D28" s="26">
        <v>189636.08817085536</v>
      </c>
      <c r="E28" s="171">
        <v>16.19456885429095</v>
      </c>
      <c r="F28" s="26">
        <v>52585.60584454431</v>
      </c>
      <c r="G28" s="171">
        <v>34.03798636667605</v>
      </c>
      <c r="H28" s="26">
        <v>55718.00606088349</v>
      </c>
      <c r="I28" s="171">
        <v>16.44602598380721</v>
      </c>
      <c r="J28" s="108"/>
      <c r="K28" s="26">
        <v>81332.47626542757</v>
      </c>
      <c r="L28" s="171">
        <v>26.16817087272579</v>
      </c>
      <c r="M28" s="108"/>
      <c r="N28" s="26">
        <v>26527.99001238234</v>
      </c>
      <c r="O28" s="171">
        <v>44.80055229170757</v>
      </c>
      <c r="P28" s="26">
        <v>51887.59163757004</v>
      </c>
      <c r="Q28" s="171">
        <v>34.266003534167766</v>
      </c>
      <c r="R28" s="26">
        <v>2916.8946154751875</v>
      </c>
      <c r="S28" s="171">
        <v>54.40710467032457</v>
      </c>
    </row>
    <row r="29" spans="1:19" ht="12.75">
      <c r="A29" s="23" t="s">
        <v>73</v>
      </c>
      <c r="B29" s="292">
        <v>17010.196516365137</v>
      </c>
      <c r="C29" s="293">
        <v>54.566855566323014</v>
      </c>
      <c r="D29" s="292">
        <v>211210.433506196</v>
      </c>
      <c r="E29" s="293">
        <v>73.91981764411369</v>
      </c>
      <c r="F29" s="292">
        <v>3796.126420289934</v>
      </c>
      <c r="G29" s="293">
        <v>92.64124473937434</v>
      </c>
      <c r="H29" s="292">
        <v>5583.248384278303</v>
      </c>
      <c r="I29" s="293">
        <v>28.49885978339417</v>
      </c>
      <c r="J29" s="505"/>
      <c r="K29" s="292">
        <v>201831.05870162777</v>
      </c>
      <c r="L29" s="293">
        <v>76.80780636543156</v>
      </c>
      <c r="M29" s="505"/>
      <c r="N29" s="292">
        <v>186405.50584271876</v>
      </c>
      <c r="O29" s="293">
        <v>83.83675341650225</v>
      </c>
      <c r="P29" s="292">
        <v>15184.202701937294</v>
      </c>
      <c r="Q29" s="293">
        <v>28.58893940928985</v>
      </c>
      <c r="R29" s="292">
        <v>241.3501569717451</v>
      </c>
      <c r="S29" s="293">
        <v>97.48229116898635</v>
      </c>
    </row>
    <row r="30" spans="1:19" ht="12.75">
      <c r="A30" s="1" t="s">
        <v>74</v>
      </c>
      <c r="B30" s="26">
        <v>10077.832949912736</v>
      </c>
      <c r="C30" s="171">
        <v>30.13741765245702</v>
      </c>
      <c r="D30" s="26">
        <v>118001.69426824716</v>
      </c>
      <c r="E30" s="171">
        <v>39.382925707510246</v>
      </c>
      <c r="F30" s="26">
        <v>0</v>
      </c>
      <c r="G30" s="171">
        <v>0</v>
      </c>
      <c r="H30" s="26">
        <v>6270.988426886087</v>
      </c>
      <c r="I30" s="171">
        <v>17.73432140299057</v>
      </c>
      <c r="J30" s="108"/>
      <c r="K30" s="26">
        <v>111730.7058413611</v>
      </c>
      <c r="L30" s="171">
        <v>41.556701297644935</v>
      </c>
      <c r="M30" s="108"/>
      <c r="N30" s="26">
        <v>95852.84028140228</v>
      </c>
      <c r="O30" s="171">
        <v>48.44208648592747</v>
      </c>
      <c r="P30" s="26">
        <v>14665.332643615326</v>
      </c>
      <c r="Q30" s="171">
        <v>43.4714517292392</v>
      </c>
      <c r="R30" s="26">
        <v>1212.532916343489</v>
      </c>
      <c r="S30" s="171">
        <v>85.31622001841276</v>
      </c>
    </row>
    <row r="31" spans="1:19" ht="12.75">
      <c r="A31" s="23" t="s">
        <v>40</v>
      </c>
      <c r="B31" s="292">
        <v>145652.52673377495</v>
      </c>
      <c r="C31" s="293">
        <v>14.051041306130536</v>
      </c>
      <c r="D31" s="292">
        <v>585986.310929902</v>
      </c>
      <c r="E31" s="293">
        <v>12.902434307180084</v>
      </c>
      <c r="F31" s="292">
        <v>62961.599478582175</v>
      </c>
      <c r="G31" s="293">
        <v>19.85038328445095</v>
      </c>
      <c r="H31" s="292">
        <v>70390.90888248174</v>
      </c>
      <c r="I31" s="293">
        <v>9.462580743890847</v>
      </c>
      <c r="J31" s="505"/>
      <c r="K31" s="292">
        <v>452633.80256883806</v>
      </c>
      <c r="L31" s="293">
        <v>16.050511608566744</v>
      </c>
      <c r="M31" s="505"/>
      <c r="N31" s="292">
        <v>262330.7853025475</v>
      </c>
      <c r="O31" s="293">
        <v>23.8104459615129</v>
      </c>
      <c r="P31" s="292">
        <v>169301.67399594284</v>
      </c>
      <c r="Q31" s="293">
        <v>16.27772061857308</v>
      </c>
      <c r="R31" s="292">
        <v>21001.343270347585</v>
      </c>
      <c r="S31" s="293">
        <v>60.77146994417208</v>
      </c>
    </row>
    <row r="32" spans="1:19" ht="12.75">
      <c r="A32" s="1" t="s">
        <v>41</v>
      </c>
      <c r="B32" s="26">
        <v>145329.51190394082</v>
      </c>
      <c r="C32" s="171">
        <v>10.864913115882741</v>
      </c>
      <c r="D32" s="26">
        <v>377160.71107973147</v>
      </c>
      <c r="E32" s="171">
        <v>12.077864554195116</v>
      </c>
      <c r="F32" s="26">
        <v>36069.9246389871</v>
      </c>
      <c r="G32" s="171">
        <v>31.717968298944427</v>
      </c>
      <c r="H32" s="26">
        <v>53039.2170002748</v>
      </c>
      <c r="I32" s="171">
        <v>8.291428061461627</v>
      </c>
      <c r="J32" s="108"/>
      <c r="K32" s="26">
        <v>288051.5694404695</v>
      </c>
      <c r="L32" s="171">
        <v>14.481724780524202</v>
      </c>
      <c r="M32" s="108"/>
      <c r="N32" s="26">
        <v>53264.80901188618</v>
      </c>
      <c r="O32" s="171">
        <v>40.705771503763486</v>
      </c>
      <c r="P32" s="26">
        <v>227410.18694139618</v>
      </c>
      <c r="Q32" s="171">
        <v>16.053970787699633</v>
      </c>
      <c r="R32" s="26">
        <v>7376.573487187142</v>
      </c>
      <c r="S32" s="171">
        <v>44.30559881507826</v>
      </c>
    </row>
    <row r="33" spans="1:19" ht="12.75">
      <c r="A33" s="23" t="s">
        <v>42</v>
      </c>
      <c r="B33" s="292">
        <v>70853.86396694105</v>
      </c>
      <c r="C33" s="293">
        <v>14.559888860678804</v>
      </c>
      <c r="D33" s="292">
        <v>283559.24048766185</v>
      </c>
      <c r="E33" s="293">
        <v>14.202012618990212</v>
      </c>
      <c r="F33" s="292">
        <v>55152.670164343544</v>
      </c>
      <c r="G33" s="293">
        <v>31.096125934029818</v>
      </c>
      <c r="H33" s="292">
        <v>44237.28775111048</v>
      </c>
      <c r="I33" s="293">
        <v>26.869034354331493</v>
      </c>
      <c r="J33" s="505"/>
      <c r="K33" s="292">
        <v>184169.28257220789</v>
      </c>
      <c r="L33" s="293">
        <v>19.945266780931668</v>
      </c>
      <c r="M33" s="505"/>
      <c r="N33" s="292">
        <v>28703.876947890854</v>
      </c>
      <c r="O33" s="293">
        <v>40.759944769952554</v>
      </c>
      <c r="P33" s="292">
        <v>148551.55435199378</v>
      </c>
      <c r="Q33" s="293">
        <v>23.743241836137578</v>
      </c>
      <c r="R33" s="292">
        <v>6913.85127232322</v>
      </c>
      <c r="S33" s="293">
        <v>36.919534289796175</v>
      </c>
    </row>
    <row r="34" spans="1:19" ht="12.75">
      <c r="A34" s="1" t="s">
        <v>43</v>
      </c>
      <c r="B34" s="26">
        <v>42815.22509086129</v>
      </c>
      <c r="C34" s="171">
        <v>25.159809389537212</v>
      </c>
      <c r="D34" s="26">
        <v>248331.05262437536</v>
      </c>
      <c r="E34" s="171">
        <v>24.084276813808202</v>
      </c>
      <c r="F34" s="26">
        <v>2739.268889919828</v>
      </c>
      <c r="G34" s="171">
        <v>41.178710227806</v>
      </c>
      <c r="H34" s="26">
        <v>21419.09805791421</v>
      </c>
      <c r="I34" s="171">
        <v>19.66951268201299</v>
      </c>
      <c r="J34" s="108"/>
      <c r="K34" s="26">
        <v>224172.68567654127</v>
      </c>
      <c r="L34" s="171">
        <v>25.78978185052182</v>
      </c>
      <c r="M34" s="108"/>
      <c r="N34" s="26">
        <v>170666.50255641795</v>
      </c>
      <c r="O34" s="171">
        <v>28.05449893229643</v>
      </c>
      <c r="P34" s="26">
        <v>43845.26574004216</v>
      </c>
      <c r="Q34" s="171">
        <v>36.70092986237078</v>
      </c>
      <c r="R34" s="26">
        <v>9660.91738008118</v>
      </c>
      <c r="S34" s="171">
        <v>39.830246259757395</v>
      </c>
    </row>
    <row r="35" spans="1:20" ht="12.75">
      <c r="A35" s="30" t="s">
        <v>44</v>
      </c>
      <c r="B35" s="506">
        <v>52270.960437821246</v>
      </c>
      <c r="C35" s="507">
        <v>21.76426202373398</v>
      </c>
      <c r="D35" s="506">
        <v>199430.20966422054</v>
      </c>
      <c r="E35" s="507">
        <v>26.337386844584813</v>
      </c>
      <c r="F35" s="506">
        <v>45344.133100809275</v>
      </c>
      <c r="G35" s="507">
        <v>24.168895932316342</v>
      </c>
      <c r="H35" s="506">
        <v>59983.114482918594</v>
      </c>
      <c r="I35" s="507">
        <v>16.54154245193157</v>
      </c>
      <c r="J35" s="508"/>
      <c r="K35" s="506">
        <v>94102.96208049268</v>
      </c>
      <c r="L35" s="507">
        <v>46.99308820788687</v>
      </c>
      <c r="M35" s="508"/>
      <c r="N35" s="506">
        <v>4712.002948929245</v>
      </c>
      <c r="O35" s="507">
        <v>47.02079927917018</v>
      </c>
      <c r="P35" s="506">
        <v>81974.14018978646</v>
      </c>
      <c r="Q35" s="507">
        <v>54.067255755028896</v>
      </c>
      <c r="R35" s="506">
        <v>7416.8189417769845</v>
      </c>
      <c r="S35" s="507">
        <v>70.19348815411567</v>
      </c>
      <c r="T35" s="108"/>
    </row>
    <row r="36" ht="12.75">
      <c r="A36" s="166" t="s">
        <v>64</v>
      </c>
    </row>
    <row r="38" ht="12.75"/>
    <row r="39" ht="12.75"/>
    <row r="40" ht="12.75"/>
    <row r="41" ht="12.75"/>
    <row r="42" ht="12.75"/>
    <row r="43" ht="12.75"/>
    <row r="44" spans="1:3" ht="14.25">
      <c r="A44" s="751" t="s">
        <v>242</v>
      </c>
      <c r="B44" s="200"/>
      <c r="C44" s="200"/>
    </row>
    <row r="45" spans="1:3" ht="14.25">
      <c r="A45" s="751" t="s">
        <v>17</v>
      </c>
      <c r="B45" s="200"/>
      <c r="C45" s="200"/>
    </row>
    <row r="46" spans="1:3" ht="14.25">
      <c r="A46" s="752">
        <v>2013</v>
      </c>
      <c r="B46" s="200"/>
      <c r="C46" s="200"/>
    </row>
    <row r="47" spans="1:3" ht="25.5">
      <c r="A47" s="753" t="s">
        <v>243</v>
      </c>
      <c r="B47" s="754" t="s">
        <v>244</v>
      </c>
      <c r="C47" s="755" t="s">
        <v>0</v>
      </c>
    </row>
    <row r="48" spans="1:3" ht="12.75">
      <c r="A48" s="543" t="s">
        <v>245</v>
      </c>
      <c r="B48" s="756">
        <v>776.865557493255</v>
      </c>
      <c r="C48" s="757">
        <v>0.7671429256913208</v>
      </c>
    </row>
    <row r="49" spans="1:3" ht="12.75">
      <c r="A49" s="68" t="s">
        <v>124</v>
      </c>
      <c r="B49" s="196">
        <v>814.0344627134083</v>
      </c>
      <c r="C49" s="758">
        <v>0.8506237208893572</v>
      </c>
    </row>
    <row r="50" spans="1:3" ht="12.75">
      <c r="A50" s="190" t="s">
        <v>246</v>
      </c>
      <c r="B50" s="197">
        <v>732.6559499371235</v>
      </c>
      <c r="C50" s="759">
        <v>1.2847026457930333</v>
      </c>
    </row>
    <row r="51" spans="1:3" ht="12.75">
      <c r="A51" s="760" t="s">
        <v>247</v>
      </c>
      <c r="B51" s="747">
        <v>744.0593604530247</v>
      </c>
      <c r="C51" s="761">
        <v>4.276279778098655</v>
      </c>
    </row>
    <row r="52" spans="1:3" ht="14.25">
      <c r="A52" s="209" t="s">
        <v>248</v>
      </c>
      <c r="B52" s="205"/>
      <c r="C52" s="205"/>
    </row>
  </sheetData>
  <sheetProtection/>
  <mergeCells count="13">
    <mergeCell ref="K11:K12"/>
    <mergeCell ref="L11:L12"/>
    <mergeCell ref="N11:S11"/>
    <mergeCell ref="A10:A12"/>
    <mergeCell ref="B10:B12"/>
    <mergeCell ref="C10:C12"/>
    <mergeCell ref="D10:D12"/>
    <mergeCell ref="E10:E12"/>
    <mergeCell ref="F10:S10"/>
    <mergeCell ref="F11:F12"/>
    <mergeCell ref="G11:G12"/>
    <mergeCell ref="H11:H12"/>
    <mergeCell ref="I11:I12"/>
  </mergeCell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5:AF36"/>
  <sheetViews>
    <sheetView zoomScalePageLayoutView="0" workbookViewId="0" topLeftCell="A1">
      <selection activeCell="D22" sqref="D22"/>
    </sheetView>
  </sheetViews>
  <sheetFormatPr defaultColWidth="11.421875" defaultRowHeight="12.75"/>
  <cols>
    <col min="1" max="1" width="24.00390625" style="51" customWidth="1"/>
    <col min="2" max="2" width="10.7109375" style="51" customWidth="1"/>
    <col min="3" max="3" width="5.7109375" style="51" customWidth="1"/>
    <col min="4" max="4" width="9.8515625" style="51" customWidth="1"/>
    <col min="5" max="5" width="5.7109375" style="51" customWidth="1"/>
    <col min="6" max="6" width="10.7109375" style="51" customWidth="1"/>
    <col min="7" max="7" width="6.8515625" style="51" customWidth="1"/>
    <col min="8" max="8" width="10.7109375" style="51" customWidth="1"/>
    <col min="9" max="9" width="5.7109375" style="578" customWidth="1"/>
    <col min="10" max="10" width="10.7109375" style="51" customWidth="1"/>
    <col min="11" max="11" width="5.7109375" style="51" customWidth="1"/>
    <col min="12" max="12" width="10.7109375" style="51" customWidth="1"/>
    <col min="13" max="13" width="5.7109375" style="51" customWidth="1"/>
    <col min="14" max="14" width="10.7109375" style="51" customWidth="1"/>
    <col min="15" max="15" width="5.7109375" style="51" customWidth="1"/>
    <col min="16" max="16" width="10.7109375" style="51" customWidth="1"/>
    <col min="17" max="17" width="5.7109375" style="51" customWidth="1"/>
    <col min="18" max="18" width="1.421875" style="51" customWidth="1"/>
    <col min="19" max="20" width="9.8515625" style="51" customWidth="1"/>
    <col min="21" max="21" width="10.7109375" style="51" customWidth="1"/>
    <col min="22" max="22" width="5.7109375" style="51" customWidth="1"/>
    <col min="23" max="23" width="2.7109375" style="51" customWidth="1"/>
    <col min="24" max="24" width="10.7109375" style="51" customWidth="1"/>
    <col min="25" max="25" width="5.7109375" style="51" customWidth="1"/>
    <col min="26" max="26" width="2.7109375" style="51" customWidth="1"/>
    <col min="27" max="27" width="10.7109375" style="51" customWidth="1"/>
    <col min="28" max="28" width="5.7109375" style="51" customWidth="1"/>
    <col min="29" max="29" width="2.7109375" style="51" customWidth="1"/>
    <col min="30" max="30" width="10.7109375" style="51" customWidth="1"/>
    <col min="31" max="31" width="5.7109375" style="51" customWidth="1"/>
    <col min="32" max="32" width="2.7109375" style="51" customWidth="1"/>
    <col min="33" max="16384" width="11.421875" style="51" customWidth="1"/>
  </cols>
  <sheetData>
    <row r="1" ht="12"/>
    <row r="2" ht="12"/>
    <row r="3" ht="12"/>
    <row r="4" ht="12"/>
    <row r="5" ht="12">
      <c r="A5" s="294" t="s">
        <v>329</v>
      </c>
    </row>
    <row r="6" ht="12">
      <c r="A6" s="236" t="s">
        <v>17</v>
      </c>
    </row>
    <row r="7" spans="1:32" ht="12.75">
      <c r="A7" s="187">
        <v>2013</v>
      </c>
      <c r="B7" s="236"/>
      <c r="C7" s="236"/>
      <c r="D7" s="123"/>
      <c r="E7" s="123"/>
      <c r="F7" s="123"/>
      <c r="G7" s="123"/>
      <c r="H7" s="123"/>
      <c r="I7" s="174"/>
      <c r="J7" s="123"/>
      <c r="K7" s="123"/>
      <c r="L7" s="123"/>
      <c r="M7" s="123"/>
      <c r="N7" s="123"/>
      <c r="O7" s="123"/>
      <c r="P7" s="123"/>
      <c r="Q7" s="123"/>
      <c r="R7" s="123"/>
      <c r="S7" s="123"/>
      <c r="T7" s="123"/>
      <c r="U7" s="123"/>
      <c r="V7" s="123"/>
      <c r="W7" s="123"/>
      <c r="X7" s="123"/>
      <c r="Y7" s="123"/>
      <c r="Z7" s="123"/>
      <c r="AA7" s="123"/>
      <c r="AB7" s="123"/>
      <c r="AC7" s="123"/>
      <c r="AD7" s="123"/>
      <c r="AE7" s="123"/>
      <c r="AF7" s="123"/>
    </row>
    <row r="8" spans="1:32" ht="3" customHeight="1">
      <c r="A8" s="123"/>
      <c r="B8" s="123"/>
      <c r="C8" s="123"/>
      <c r="D8" s="123"/>
      <c r="E8" s="123"/>
      <c r="F8" s="123"/>
      <c r="G8" s="123"/>
      <c r="H8" s="123"/>
      <c r="I8" s="174"/>
      <c r="J8" s="123"/>
      <c r="K8" s="123"/>
      <c r="L8" s="123"/>
      <c r="M8" s="123"/>
      <c r="N8" s="123"/>
      <c r="O8" s="123"/>
      <c r="P8" s="123"/>
      <c r="Q8" s="123"/>
      <c r="R8" s="123"/>
      <c r="S8" s="123"/>
      <c r="T8" s="123"/>
      <c r="U8" s="295"/>
      <c r="V8" s="295"/>
      <c r="W8" s="295"/>
      <c r="X8" s="295"/>
      <c r="Y8" s="295"/>
      <c r="Z8" s="295"/>
      <c r="AA8" s="295"/>
      <c r="AB8" s="123"/>
      <c r="AC8" s="123"/>
      <c r="AD8" s="123"/>
      <c r="AE8" s="123"/>
      <c r="AF8" s="123"/>
    </row>
    <row r="9" spans="1:32" ht="15" customHeight="1">
      <c r="A9" s="705" t="s">
        <v>65</v>
      </c>
      <c r="B9" s="713" t="s">
        <v>189</v>
      </c>
      <c r="C9" s="713"/>
      <c r="D9" s="716" t="s">
        <v>190</v>
      </c>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row>
    <row r="10" spans="1:32" ht="21" customHeight="1">
      <c r="A10" s="706"/>
      <c r="B10" s="714"/>
      <c r="C10" s="714"/>
      <c r="D10" s="711" t="s">
        <v>249</v>
      </c>
      <c r="E10" s="711"/>
      <c r="F10" s="714" t="s">
        <v>191</v>
      </c>
      <c r="G10" s="714"/>
      <c r="H10" s="714" t="s">
        <v>192</v>
      </c>
      <c r="I10" s="714"/>
      <c r="J10" s="714" t="s">
        <v>196</v>
      </c>
      <c r="K10" s="714"/>
      <c r="L10" s="714" t="s">
        <v>197</v>
      </c>
      <c r="M10" s="714"/>
      <c r="N10" s="714" t="s">
        <v>198</v>
      </c>
      <c r="O10" s="714"/>
      <c r="P10" s="714" t="s">
        <v>199</v>
      </c>
      <c r="Q10" s="714"/>
      <c r="R10" s="333"/>
      <c r="S10" s="711" t="s">
        <v>250</v>
      </c>
      <c r="T10" s="711"/>
      <c r="U10" s="714" t="s">
        <v>193</v>
      </c>
      <c r="V10" s="714"/>
      <c r="W10" s="333"/>
      <c r="X10" s="714" t="s">
        <v>194</v>
      </c>
      <c r="Y10" s="714"/>
      <c r="Z10" s="333"/>
      <c r="AA10" s="714" t="s">
        <v>261</v>
      </c>
      <c r="AB10" s="714"/>
      <c r="AC10" s="333"/>
      <c r="AD10" s="714" t="s">
        <v>195</v>
      </c>
      <c r="AE10" s="714"/>
      <c r="AF10" s="333"/>
    </row>
    <row r="11" spans="1:32" ht="21" customHeight="1">
      <c r="A11" s="706"/>
      <c r="B11" s="715"/>
      <c r="C11" s="715"/>
      <c r="D11" s="712"/>
      <c r="E11" s="712"/>
      <c r="F11" s="715"/>
      <c r="G11" s="715"/>
      <c r="H11" s="715"/>
      <c r="I11" s="715"/>
      <c r="J11" s="715"/>
      <c r="K11" s="715"/>
      <c r="L11" s="715"/>
      <c r="M11" s="715"/>
      <c r="N11" s="715"/>
      <c r="O11" s="715"/>
      <c r="P11" s="715"/>
      <c r="Q11" s="715"/>
      <c r="R11" s="333"/>
      <c r="S11" s="712"/>
      <c r="T11" s="712"/>
      <c r="U11" s="715"/>
      <c r="V11" s="715"/>
      <c r="W11" s="296"/>
      <c r="X11" s="715"/>
      <c r="Y11" s="715"/>
      <c r="Z11" s="296"/>
      <c r="AA11" s="715"/>
      <c r="AB11" s="715"/>
      <c r="AC11" s="296"/>
      <c r="AD11" s="715"/>
      <c r="AE11" s="715"/>
      <c r="AF11" s="296"/>
    </row>
    <row r="12" spans="1:32" ht="12">
      <c r="A12" s="706"/>
      <c r="B12" s="575" t="s">
        <v>132</v>
      </c>
      <c r="C12" s="575" t="s">
        <v>0</v>
      </c>
      <c r="D12" s="576" t="s">
        <v>132</v>
      </c>
      <c r="E12" s="576" t="s">
        <v>0</v>
      </c>
      <c r="F12" s="576" t="s">
        <v>132</v>
      </c>
      <c r="G12" s="576" t="s">
        <v>0</v>
      </c>
      <c r="H12" s="576" t="s">
        <v>132</v>
      </c>
      <c r="I12" s="579" t="s">
        <v>0</v>
      </c>
      <c r="J12" s="576" t="s">
        <v>132</v>
      </c>
      <c r="K12" s="576" t="s">
        <v>0</v>
      </c>
      <c r="L12" s="576" t="s">
        <v>132</v>
      </c>
      <c r="M12" s="576" t="s">
        <v>0</v>
      </c>
      <c r="N12" s="576" t="s">
        <v>132</v>
      </c>
      <c r="O12" s="576" t="s">
        <v>0</v>
      </c>
      <c r="P12" s="576" t="s">
        <v>132</v>
      </c>
      <c r="Q12" s="576" t="s">
        <v>0</v>
      </c>
      <c r="R12" s="575"/>
      <c r="S12" s="576" t="s">
        <v>132</v>
      </c>
      <c r="T12" s="576" t="s">
        <v>0</v>
      </c>
      <c r="U12" s="576" t="s">
        <v>132</v>
      </c>
      <c r="V12" s="576" t="s">
        <v>0</v>
      </c>
      <c r="W12" s="575"/>
      <c r="X12" s="576" t="s">
        <v>132</v>
      </c>
      <c r="Y12" s="576" t="s">
        <v>0</v>
      </c>
      <c r="Z12" s="575"/>
      <c r="AA12" s="576" t="s">
        <v>132</v>
      </c>
      <c r="AB12" s="576" t="s">
        <v>0</v>
      </c>
      <c r="AC12" s="575"/>
      <c r="AD12" s="576" t="s">
        <v>132</v>
      </c>
      <c r="AE12" s="576" t="s">
        <v>0</v>
      </c>
      <c r="AF12" s="575"/>
    </row>
    <row r="13" spans="1:32" ht="12">
      <c r="A13" s="144" t="s">
        <v>71</v>
      </c>
      <c r="B13" s="509">
        <v>670612.0427095307</v>
      </c>
      <c r="C13" s="510">
        <v>4.831892732104675</v>
      </c>
      <c r="D13" s="511">
        <v>405380.83265616454</v>
      </c>
      <c r="E13" s="512">
        <v>5.080253245884682</v>
      </c>
      <c r="F13" s="511">
        <v>16560.177548622276</v>
      </c>
      <c r="G13" s="512">
        <v>9.326084009649268</v>
      </c>
      <c r="H13" s="511">
        <v>4161.984317988929</v>
      </c>
      <c r="I13" s="146">
        <v>24.31135675948272</v>
      </c>
      <c r="J13" s="511">
        <v>77072.91516169942</v>
      </c>
      <c r="K13" s="512">
        <v>8.844830375872347</v>
      </c>
      <c r="L13" s="511">
        <v>52885.9596102042</v>
      </c>
      <c r="M13" s="512">
        <v>12.11938727956032</v>
      </c>
      <c r="N13" s="511">
        <v>146958.2544258086</v>
      </c>
      <c r="O13" s="513">
        <v>6.946546249059699</v>
      </c>
      <c r="P13" s="511">
        <v>107741.54159184109</v>
      </c>
      <c r="Q13" s="512">
        <v>9.233624017720834</v>
      </c>
      <c r="R13" s="512"/>
      <c r="S13" s="511">
        <v>265231.21005336614</v>
      </c>
      <c r="T13" s="512">
        <v>5.895323653093571</v>
      </c>
      <c r="U13" s="511">
        <v>37826.820833875</v>
      </c>
      <c r="V13" s="512">
        <v>10.158529030533783</v>
      </c>
      <c r="W13" s="514"/>
      <c r="X13" s="511">
        <v>43004.12272838564</v>
      </c>
      <c r="Y13" s="512">
        <v>13.506942080524079</v>
      </c>
      <c r="Z13" s="514"/>
      <c r="AA13" s="511">
        <v>141009.5024209761</v>
      </c>
      <c r="AB13" s="512">
        <v>6.359202580835162</v>
      </c>
      <c r="AC13" s="514"/>
      <c r="AD13" s="511">
        <v>43390.76407012948</v>
      </c>
      <c r="AE13" s="512">
        <v>10.052656255205285</v>
      </c>
      <c r="AF13" s="574"/>
    </row>
    <row r="14" spans="1:32" ht="12">
      <c r="A14" s="1" t="s">
        <v>72</v>
      </c>
      <c r="B14" s="298">
        <v>84929.64859734898</v>
      </c>
      <c r="C14" s="299">
        <v>14.21351888123896</v>
      </c>
      <c r="D14" s="300">
        <v>58463.89029634548</v>
      </c>
      <c r="E14" s="282">
        <v>16.127794652175645</v>
      </c>
      <c r="F14" s="300">
        <v>1060.0152610441764</v>
      </c>
      <c r="G14" s="282">
        <v>38.76853358484909</v>
      </c>
      <c r="H14" s="26">
        <v>188.83493089685658</v>
      </c>
      <c r="I14" s="27">
        <v>58.35786733825562</v>
      </c>
      <c r="J14" s="300">
        <v>10704.633280229547</v>
      </c>
      <c r="K14" s="282">
        <v>24.906356903459944</v>
      </c>
      <c r="L14" s="300">
        <v>8544.446528037504</v>
      </c>
      <c r="M14" s="282">
        <v>43.73425247635951</v>
      </c>
      <c r="N14" s="301">
        <v>7152.735144775828</v>
      </c>
      <c r="O14" s="297">
        <v>27.961412664471926</v>
      </c>
      <c r="P14" s="300">
        <v>30813.22515136157</v>
      </c>
      <c r="Q14" s="282">
        <v>20.399255850583312</v>
      </c>
      <c r="R14" s="282"/>
      <c r="S14" s="300">
        <v>26465.758301003498</v>
      </c>
      <c r="T14" s="282">
        <v>14.652025352731693</v>
      </c>
      <c r="U14" s="300">
        <v>1976.6083358882029</v>
      </c>
      <c r="V14" s="282">
        <v>23.65432096201234</v>
      </c>
      <c r="W14" s="19"/>
      <c r="X14" s="300">
        <v>6833.7445369013885</v>
      </c>
      <c r="Y14" s="282">
        <v>22.41244735605252</v>
      </c>
      <c r="Z14" s="19"/>
      <c r="AA14" s="300">
        <v>15407.497879186778</v>
      </c>
      <c r="AB14" s="282">
        <v>18.816389384659725</v>
      </c>
      <c r="AC14" s="19"/>
      <c r="AD14" s="300">
        <v>2247.907549027128</v>
      </c>
      <c r="AE14" s="282">
        <v>28.260636228295226</v>
      </c>
      <c r="AF14" s="19"/>
    </row>
    <row r="15" spans="1:32" ht="12">
      <c r="A15" s="23" t="s">
        <v>25</v>
      </c>
      <c r="B15" s="302">
        <v>2328.4581911118557</v>
      </c>
      <c r="C15" s="303">
        <v>56.45582078246497</v>
      </c>
      <c r="D15" s="304">
        <v>994.1320047485368</v>
      </c>
      <c r="E15" s="305">
        <v>69.70054753423686</v>
      </c>
      <c r="F15" s="24">
        <v>0</v>
      </c>
      <c r="G15" s="24">
        <v>0</v>
      </c>
      <c r="H15" s="24">
        <v>0</v>
      </c>
      <c r="I15" s="25">
        <v>0</v>
      </c>
      <c r="J15" s="304">
        <v>246.3155454863769</v>
      </c>
      <c r="K15" s="305">
        <v>82.64824115773469</v>
      </c>
      <c r="L15" s="304">
        <v>122.0052022089202</v>
      </c>
      <c r="M15" s="305">
        <v>67.68714720021246</v>
      </c>
      <c r="N15" s="307">
        <v>340.78064976857667</v>
      </c>
      <c r="O15" s="308">
        <v>65.82055160643165</v>
      </c>
      <c r="P15" s="304">
        <v>285.03060728466295</v>
      </c>
      <c r="Q15" s="305">
        <v>98.76442851325008</v>
      </c>
      <c r="R15" s="305"/>
      <c r="S15" s="304">
        <v>1334.3261863633186</v>
      </c>
      <c r="T15" s="305">
        <v>48.988328536031474</v>
      </c>
      <c r="U15" s="304">
        <v>289.0378000551374</v>
      </c>
      <c r="V15" s="305">
        <v>74.21849383477087</v>
      </c>
      <c r="W15" s="306"/>
      <c r="X15" s="304">
        <v>40.71865818352328</v>
      </c>
      <c r="Y15" s="305">
        <v>98.7644285132501</v>
      </c>
      <c r="Z15" s="306"/>
      <c r="AA15" s="304">
        <v>881.9649183150643</v>
      </c>
      <c r="AB15" s="305">
        <v>46.25163566613183</v>
      </c>
      <c r="AC15" s="306"/>
      <c r="AD15" s="304">
        <v>122.60480980959377</v>
      </c>
      <c r="AE15" s="305">
        <v>98.76897991783567</v>
      </c>
      <c r="AF15" s="19"/>
    </row>
    <row r="16" spans="1:32" ht="12">
      <c r="A16" s="1" t="s">
        <v>26</v>
      </c>
      <c r="B16" s="298">
        <v>21224.000788026504</v>
      </c>
      <c r="C16" s="299">
        <v>26.884807357219522</v>
      </c>
      <c r="D16" s="300">
        <v>9632.07622890584</v>
      </c>
      <c r="E16" s="282">
        <v>26.594880843738995</v>
      </c>
      <c r="F16" s="300">
        <v>999.7237806193735</v>
      </c>
      <c r="G16" s="282">
        <v>27.428612233166916</v>
      </c>
      <c r="H16" s="26">
        <v>850.0007236882439</v>
      </c>
      <c r="I16" s="27">
        <v>91.1309420113314</v>
      </c>
      <c r="J16" s="300">
        <v>2692.083102947936</v>
      </c>
      <c r="K16" s="282">
        <v>52.461750605691606</v>
      </c>
      <c r="L16" s="300">
        <v>1294.3645594669774</v>
      </c>
      <c r="M16" s="282">
        <v>37.15401428562193</v>
      </c>
      <c r="N16" s="301">
        <v>2784.8122972993174</v>
      </c>
      <c r="O16" s="297">
        <v>31.026359622710192</v>
      </c>
      <c r="P16" s="300">
        <v>1011.0917648839929</v>
      </c>
      <c r="Q16" s="282">
        <v>36.800893581799286</v>
      </c>
      <c r="R16" s="282"/>
      <c r="S16" s="300">
        <v>11591.924559120664</v>
      </c>
      <c r="T16" s="282">
        <v>28.583952096044445</v>
      </c>
      <c r="U16" s="300">
        <v>1763.0045893118904</v>
      </c>
      <c r="V16" s="282">
        <v>60.96045316093368</v>
      </c>
      <c r="W16" s="19"/>
      <c r="X16" s="300">
        <v>1083.7186083241568</v>
      </c>
      <c r="Y16" s="282">
        <v>55.64397068594643</v>
      </c>
      <c r="Z16" s="19"/>
      <c r="AA16" s="300">
        <v>6862.6806606751015</v>
      </c>
      <c r="AB16" s="282">
        <v>32.73937238776822</v>
      </c>
      <c r="AC16" s="19"/>
      <c r="AD16" s="300">
        <v>1882.520700809514</v>
      </c>
      <c r="AE16" s="282">
        <v>38.0702826685226</v>
      </c>
      <c r="AF16" s="19"/>
    </row>
    <row r="17" spans="1:32" ht="12">
      <c r="A17" s="23" t="s">
        <v>27</v>
      </c>
      <c r="B17" s="302">
        <v>28819.381674326254</v>
      </c>
      <c r="C17" s="303">
        <v>14.476211016845175</v>
      </c>
      <c r="D17" s="304">
        <v>21040.52777672373</v>
      </c>
      <c r="E17" s="305">
        <v>16.08670158298048</v>
      </c>
      <c r="F17" s="304">
        <v>547.9517595913954</v>
      </c>
      <c r="G17" s="305">
        <v>28.899925771893507</v>
      </c>
      <c r="H17" s="24">
        <v>202.06965958899139</v>
      </c>
      <c r="I17" s="25">
        <v>51.59366749768742</v>
      </c>
      <c r="J17" s="304">
        <v>2119.1853728993947</v>
      </c>
      <c r="K17" s="305">
        <v>40.016073429663784</v>
      </c>
      <c r="L17" s="304">
        <v>2080.3485095710844</v>
      </c>
      <c r="M17" s="305">
        <v>46.75331500519766</v>
      </c>
      <c r="N17" s="307">
        <v>9645.313289536663</v>
      </c>
      <c r="O17" s="308">
        <v>21.261524184937755</v>
      </c>
      <c r="P17" s="304">
        <v>6445.659185536206</v>
      </c>
      <c r="Q17" s="305">
        <v>25.859330939453073</v>
      </c>
      <c r="R17" s="305"/>
      <c r="S17" s="304">
        <v>7778.853897602519</v>
      </c>
      <c r="T17" s="305">
        <v>21.860894927550046</v>
      </c>
      <c r="U17" s="304">
        <v>1175.8238715746704</v>
      </c>
      <c r="V17" s="305">
        <v>38.78499349021274</v>
      </c>
      <c r="W17" s="306"/>
      <c r="X17" s="304">
        <v>904.2757322066797</v>
      </c>
      <c r="Y17" s="305">
        <v>40.299490239349474</v>
      </c>
      <c r="Z17" s="306"/>
      <c r="AA17" s="304">
        <v>3464.120423228971</v>
      </c>
      <c r="AB17" s="305">
        <v>20.682082203584436</v>
      </c>
      <c r="AC17" s="306"/>
      <c r="AD17" s="304">
        <v>2234.6338705921976</v>
      </c>
      <c r="AE17" s="305">
        <v>41.02862124861763</v>
      </c>
      <c r="AF17" s="19"/>
    </row>
    <row r="18" spans="1:32" ht="12">
      <c r="A18" s="1" t="s">
        <v>28</v>
      </c>
      <c r="B18" s="298">
        <v>14233.178111985571</v>
      </c>
      <c r="C18" s="299">
        <v>25.079611927178252</v>
      </c>
      <c r="D18" s="300">
        <v>11346.503371816345</v>
      </c>
      <c r="E18" s="282">
        <v>26.400362919771815</v>
      </c>
      <c r="F18" s="300">
        <v>73.54831932773108</v>
      </c>
      <c r="G18" s="282">
        <v>99.31784815650325</v>
      </c>
      <c r="H18" s="26">
        <v>0</v>
      </c>
      <c r="I18" s="27">
        <v>0</v>
      </c>
      <c r="J18" s="300">
        <v>3310.8353234611436</v>
      </c>
      <c r="K18" s="282">
        <v>49.64382148043887</v>
      </c>
      <c r="L18" s="300">
        <v>711.476279018477</v>
      </c>
      <c r="M18" s="282">
        <v>47.62480517896982</v>
      </c>
      <c r="N18" s="301">
        <v>4609.774310531327</v>
      </c>
      <c r="O18" s="297">
        <v>36.693742827062124</v>
      </c>
      <c r="P18" s="300">
        <v>2640.869139477668</v>
      </c>
      <c r="Q18" s="282">
        <v>71.81809837622713</v>
      </c>
      <c r="R18" s="282"/>
      <c r="S18" s="300">
        <v>2886.67474016923</v>
      </c>
      <c r="T18" s="282">
        <v>31.4843550545764</v>
      </c>
      <c r="U18" s="300">
        <v>415.2785198606119</v>
      </c>
      <c r="V18" s="282">
        <v>41.97038724304665</v>
      </c>
      <c r="W18" s="19"/>
      <c r="X18" s="300">
        <v>494.17690132176267</v>
      </c>
      <c r="Y18" s="282">
        <v>43.524015275186436</v>
      </c>
      <c r="Z18" s="19"/>
      <c r="AA18" s="300">
        <v>1843.6962762916546</v>
      </c>
      <c r="AB18" s="282">
        <v>38.81610927808285</v>
      </c>
      <c r="AC18" s="19"/>
      <c r="AD18" s="300">
        <v>133.52304269520073</v>
      </c>
      <c r="AE18" s="282">
        <v>98.87021634294834</v>
      </c>
      <c r="AF18" s="19"/>
    </row>
    <row r="19" spans="1:32" ht="12">
      <c r="A19" s="23" t="s">
        <v>29</v>
      </c>
      <c r="B19" s="302">
        <v>10788.734329152856</v>
      </c>
      <c r="C19" s="303">
        <v>33.62795936789978</v>
      </c>
      <c r="D19" s="304">
        <v>6479.034281455601</v>
      </c>
      <c r="E19" s="305">
        <v>46.66032423706547</v>
      </c>
      <c r="F19" s="304">
        <v>69.58972285784937</v>
      </c>
      <c r="G19" s="305">
        <v>99.27890319910556</v>
      </c>
      <c r="H19" s="24">
        <v>0</v>
      </c>
      <c r="I19" s="25">
        <v>0</v>
      </c>
      <c r="J19" s="304">
        <v>264.8233983070424</v>
      </c>
      <c r="K19" s="305">
        <v>81.02732323100986</v>
      </c>
      <c r="L19" s="304">
        <v>480.51165722236516</v>
      </c>
      <c r="M19" s="305">
        <v>58.99967101869444</v>
      </c>
      <c r="N19" s="307">
        <v>4865.536916140461</v>
      </c>
      <c r="O19" s="308">
        <v>60.415836631312594</v>
      </c>
      <c r="P19" s="304">
        <v>798.5725869278821</v>
      </c>
      <c r="Q19" s="305">
        <v>58.94207140925695</v>
      </c>
      <c r="R19" s="305"/>
      <c r="S19" s="304">
        <v>4309.700047697257</v>
      </c>
      <c r="T19" s="305">
        <v>28.197720756473725</v>
      </c>
      <c r="U19" s="304">
        <v>528.7709278216904</v>
      </c>
      <c r="V19" s="305">
        <v>64.01811733486144</v>
      </c>
      <c r="W19" s="306"/>
      <c r="X19" s="304">
        <v>196.5755046864495</v>
      </c>
      <c r="Y19" s="305">
        <v>75.75506714264384</v>
      </c>
      <c r="Z19" s="306"/>
      <c r="AA19" s="304">
        <v>3167.2948505480113</v>
      </c>
      <c r="AB19" s="305">
        <v>28.395829101053984</v>
      </c>
      <c r="AC19" s="306"/>
      <c r="AD19" s="304">
        <v>417.0587646411053</v>
      </c>
      <c r="AE19" s="305">
        <v>99.39875662225805</v>
      </c>
      <c r="AF19" s="19"/>
    </row>
    <row r="20" spans="1:32" ht="12">
      <c r="A20" s="1" t="s">
        <v>30</v>
      </c>
      <c r="B20" s="298">
        <v>35736.885757957396</v>
      </c>
      <c r="C20" s="299">
        <v>25.69526014216758</v>
      </c>
      <c r="D20" s="300">
        <v>19128.97798581587</v>
      </c>
      <c r="E20" s="282">
        <v>22.101704976188397</v>
      </c>
      <c r="F20" s="300">
        <v>958.7179726870304</v>
      </c>
      <c r="G20" s="282">
        <v>50.4183665382226</v>
      </c>
      <c r="H20" s="26">
        <v>227.7403417078085</v>
      </c>
      <c r="I20" s="27">
        <v>88.34334014080751</v>
      </c>
      <c r="J20" s="300">
        <v>4500.403862069914</v>
      </c>
      <c r="K20" s="282">
        <v>39.02626724119607</v>
      </c>
      <c r="L20" s="300">
        <v>3400.7684747685666</v>
      </c>
      <c r="M20" s="282">
        <v>30.693110467091277</v>
      </c>
      <c r="N20" s="301">
        <v>5208.075526473513</v>
      </c>
      <c r="O20" s="297">
        <v>30.585505110934218</v>
      </c>
      <c r="P20" s="300">
        <v>4833.271808109041</v>
      </c>
      <c r="Q20" s="282">
        <v>30.175824386261645</v>
      </c>
      <c r="R20" s="282"/>
      <c r="S20" s="300">
        <v>16607.907772141527</v>
      </c>
      <c r="T20" s="282">
        <v>32.25602542298874</v>
      </c>
      <c r="U20" s="300">
        <v>2427.5779541570364</v>
      </c>
      <c r="V20" s="282">
        <v>43.5502207562025</v>
      </c>
      <c r="W20" s="19"/>
      <c r="X20" s="300">
        <v>2598.8103470781466</v>
      </c>
      <c r="Y20" s="282">
        <v>70.87366383383015</v>
      </c>
      <c r="Z20" s="19"/>
      <c r="AA20" s="300">
        <v>8940.409043122288</v>
      </c>
      <c r="AB20" s="282">
        <v>27.0567191963912</v>
      </c>
      <c r="AC20" s="19"/>
      <c r="AD20" s="300">
        <v>2641.110427784057</v>
      </c>
      <c r="AE20" s="282">
        <v>46.95421324117905</v>
      </c>
      <c r="AF20" s="19"/>
    </row>
    <row r="21" spans="1:32" ht="12">
      <c r="A21" s="23" t="s">
        <v>31</v>
      </c>
      <c r="B21" s="302">
        <v>51593.737813620945</v>
      </c>
      <c r="C21" s="303">
        <v>14.657224191602797</v>
      </c>
      <c r="D21" s="304">
        <v>28576.134051366582</v>
      </c>
      <c r="E21" s="305">
        <v>15.035465309303342</v>
      </c>
      <c r="F21" s="304">
        <v>1186.4436123394019</v>
      </c>
      <c r="G21" s="305">
        <v>26.565507765290807</v>
      </c>
      <c r="H21" s="24">
        <v>299.28592672507233</v>
      </c>
      <c r="I21" s="25">
        <v>60.35803227030231</v>
      </c>
      <c r="J21" s="304">
        <v>3183.526669409428</v>
      </c>
      <c r="K21" s="305">
        <v>32.901305168835414</v>
      </c>
      <c r="L21" s="304">
        <v>4016.845760050197</v>
      </c>
      <c r="M21" s="305">
        <v>41.91831895929627</v>
      </c>
      <c r="N21" s="307">
        <v>15474.004023720772</v>
      </c>
      <c r="O21" s="308">
        <v>19.588030330083495</v>
      </c>
      <c r="P21" s="304">
        <v>4416.028059121705</v>
      </c>
      <c r="Q21" s="305">
        <v>46.19943429843421</v>
      </c>
      <c r="R21" s="305"/>
      <c r="S21" s="304">
        <v>23017.603762254366</v>
      </c>
      <c r="T21" s="305">
        <v>17.266005320656852</v>
      </c>
      <c r="U21" s="304">
        <v>997.1970284660517</v>
      </c>
      <c r="V21" s="305">
        <v>28.894090667408562</v>
      </c>
      <c r="W21" s="306"/>
      <c r="X21" s="304">
        <v>1633.292029378098</v>
      </c>
      <c r="Y21" s="305">
        <v>31.323293156310744</v>
      </c>
      <c r="Z21" s="306"/>
      <c r="AA21" s="304">
        <v>17817.075054231085</v>
      </c>
      <c r="AB21" s="305">
        <v>19.03436241296078</v>
      </c>
      <c r="AC21" s="306"/>
      <c r="AD21" s="304">
        <v>2570.0396501791333</v>
      </c>
      <c r="AE21" s="305">
        <v>43.71200801642897</v>
      </c>
      <c r="AF21" s="19"/>
    </row>
    <row r="22" spans="1:32" ht="12">
      <c r="A22" s="1" t="s">
        <v>32</v>
      </c>
      <c r="B22" s="298">
        <v>37872.26991896384</v>
      </c>
      <c r="C22" s="299">
        <v>20.551793692186315</v>
      </c>
      <c r="D22" s="300">
        <v>24488.28773712037</v>
      </c>
      <c r="E22" s="282">
        <v>22.495429467781914</v>
      </c>
      <c r="F22" s="300">
        <v>717.8864357226098</v>
      </c>
      <c r="G22" s="282">
        <v>39.36471765870603</v>
      </c>
      <c r="H22" s="26">
        <v>90.57216122270444</v>
      </c>
      <c r="I22" s="27">
        <v>98.32991607571864</v>
      </c>
      <c r="J22" s="300">
        <v>3547.803956805368</v>
      </c>
      <c r="K22" s="282">
        <v>34.27229751799474</v>
      </c>
      <c r="L22" s="300">
        <v>4378.748431212376</v>
      </c>
      <c r="M22" s="282">
        <v>32.468419987039034</v>
      </c>
      <c r="N22" s="301">
        <v>12470.605528079746</v>
      </c>
      <c r="O22" s="297">
        <v>30.056160357475285</v>
      </c>
      <c r="P22" s="300">
        <v>3282.67122407756</v>
      </c>
      <c r="Q22" s="282">
        <v>35.6765514071939</v>
      </c>
      <c r="R22" s="282"/>
      <c r="S22" s="300">
        <v>13383.982181843472</v>
      </c>
      <c r="T22" s="282">
        <v>20.365605925080327</v>
      </c>
      <c r="U22" s="300">
        <v>958.8355002157227</v>
      </c>
      <c r="V22" s="282">
        <v>31.535832990001257</v>
      </c>
      <c r="W22" s="19"/>
      <c r="X22" s="300">
        <v>1285.4702323187462</v>
      </c>
      <c r="Y22" s="282">
        <v>28.797928259248735</v>
      </c>
      <c r="Z22" s="19"/>
      <c r="AA22" s="300">
        <v>9175.454852028806</v>
      </c>
      <c r="AB22" s="282">
        <v>22.665702545567147</v>
      </c>
      <c r="AC22" s="19"/>
      <c r="AD22" s="300">
        <v>1964.221597280199</v>
      </c>
      <c r="AE22" s="282">
        <v>60.48762577768424</v>
      </c>
      <c r="AF22" s="19"/>
    </row>
    <row r="23" spans="1:32" ht="12">
      <c r="A23" s="23" t="s">
        <v>33</v>
      </c>
      <c r="B23" s="302">
        <v>15440.62585789646</v>
      </c>
      <c r="C23" s="303">
        <v>21.702545175816258</v>
      </c>
      <c r="D23" s="304">
        <v>7763.754835428377</v>
      </c>
      <c r="E23" s="305">
        <v>22.417835231095076</v>
      </c>
      <c r="F23" s="304">
        <v>630.8117187976343</v>
      </c>
      <c r="G23" s="305">
        <v>29.238190457911344</v>
      </c>
      <c r="H23" s="24">
        <v>381.6547619047619</v>
      </c>
      <c r="I23" s="25">
        <v>65.73975921158582</v>
      </c>
      <c r="J23" s="304">
        <v>1597.4642857142858</v>
      </c>
      <c r="K23" s="305">
        <v>52.55720873977642</v>
      </c>
      <c r="L23" s="304">
        <v>491.25661375661366</v>
      </c>
      <c r="M23" s="305">
        <v>58.48721622361357</v>
      </c>
      <c r="N23" s="307">
        <v>3489.871026683652</v>
      </c>
      <c r="O23" s="308">
        <v>30.268167333976525</v>
      </c>
      <c r="P23" s="304">
        <v>1172.6964285714284</v>
      </c>
      <c r="Q23" s="305">
        <v>52.00197916610107</v>
      </c>
      <c r="R23" s="305"/>
      <c r="S23" s="304">
        <v>7676.871022468084</v>
      </c>
      <c r="T23" s="305">
        <v>23.64532324993111</v>
      </c>
      <c r="U23" s="304">
        <v>2452.4761904761904</v>
      </c>
      <c r="V23" s="305">
        <v>44.5355863803964</v>
      </c>
      <c r="W23" s="306"/>
      <c r="X23" s="304">
        <v>1432.9781746031745</v>
      </c>
      <c r="Y23" s="305">
        <v>29.038173010353674</v>
      </c>
      <c r="Z23" s="306"/>
      <c r="AA23" s="304">
        <v>3193.4404669125297</v>
      </c>
      <c r="AB23" s="305">
        <v>26.58013402877652</v>
      </c>
      <c r="AC23" s="306"/>
      <c r="AD23" s="304">
        <v>597.9761904761905</v>
      </c>
      <c r="AE23" s="305">
        <v>52.302852003518716</v>
      </c>
      <c r="AF23" s="19"/>
    </row>
    <row r="24" spans="1:32" ht="12">
      <c r="A24" s="1" t="s">
        <v>34</v>
      </c>
      <c r="B24" s="298">
        <v>17530.975875096396</v>
      </c>
      <c r="C24" s="299">
        <v>43.32092855631588</v>
      </c>
      <c r="D24" s="300">
        <v>9986.079431991298</v>
      </c>
      <c r="E24" s="282">
        <v>41.48405226911896</v>
      </c>
      <c r="F24" s="300">
        <v>1798.539194089297</v>
      </c>
      <c r="G24" s="282">
        <v>45.9612659605569</v>
      </c>
      <c r="H24" s="26">
        <v>119.02985652690255</v>
      </c>
      <c r="I24" s="27">
        <v>97.89878542713517</v>
      </c>
      <c r="J24" s="300">
        <v>1391.5666761191014</v>
      </c>
      <c r="K24" s="282">
        <v>93.6303097146143</v>
      </c>
      <c r="L24" s="300">
        <v>0</v>
      </c>
      <c r="M24" s="282">
        <v>0</v>
      </c>
      <c r="N24" s="301">
        <v>6649.636829081245</v>
      </c>
      <c r="O24" s="297">
        <v>48.495081441340716</v>
      </c>
      <c r="P24" s="300">
        <v>27.30687617474913</v>
      </c>
      <c r="Q24" s="282">
        <v>98.1518816538979</v>
      </c>
      <c r="R24" s="282"/>
      <c r="S24" s="300">
        <v>7544.896443105098</v>
      </c>
      <c r="T24" s="282">
        <v>53.66806535169412</v>
      </c>
      <c r="U24" s="300">
        <v>341.91612368099186</v>
      </c>
      <c r="V24" s="282">
        <v>66.79299653683522</v>
      </c>
      <c r="W24" s="19"/>
      <c r="X24" s="300">
        <v>1686.6737492919494</v>
      </c>
      <c r="Y24" s="282">
        <v>90.28912032759807</v>
      </c>
      <c r="Z24" s="19"/>
      <c r="AA24" s="300">
        <v>4557.931265943352</v>
      </c>
      <c r="AB24" s="282">
        <v>52.752912790764924</v>
      </c>
      <c r="AC24" s="19"/>
      <c r="AD24" s="300">
        <v>958.3753041888045</v>
      </c>
      <c r="AE24" s="282">
        <v>45.78029514222624</v>
      </c>
      <c r="AF24" s="19"/>
    </row>
    <row r="25" spans="1:32" ht="12">
      <c r="A25" s="23" t="s">
        <v>35</v>
      </c>
      <c r="B25" s="302">
        <v>47284.886694386696</v>
      </c>
      <c r="C25" s="303">
        <v>20.737735566608663</v>
      </c>
      <c r="D25" s="304">
        <v>25950.565696465696</v>
      </c>
      <c r="E25" s="305">
        <v>21.335546121029825</v>
      </c>
      <c r="F25" s="304">
        <v>1320.0507276507276</v>
      </c>
      <c r="G25" s="305">
        <v>30.089124232267572</v>
      </c>
      <c r="H25" s="24">
        <v>0</v>
      </c>
      <c r="I25" s="25">
        <v>0</v>
      </c>
      <c r="J25" s="304">
        <v>5450.5615384615385</v>
      </c>
      <c r="K25" s="305">
        <v>34.70425111882565</v>
      </c>
      <c r="L25" s="304">
        <v>3615.673804573805</v>
      </c>
      <c r="M25" s="305">
        <v>46.09259615883857</v>
      </c>
      <c r="N25" s="307">
        <v>10549.842827442826</v>
      </c>
      <c r="O25" s="308">
        <v>33.44511374537042</v>
      </c>
      <c r="P25" s="304">
        <v>5014.436798336798</v>
      </c>
      <c r="Q25" s="305">
        <v>48.720304725255446</v>
      </c>
      <c r="R25" s="305"/>
      <c r="S25" s="304">
        <v>21334.320997921</v>
      </c>
      <c r="T25" s="305">
        <v>24.787110278813355</v>
      </c>
      <c r="U25" s="304">
        <v>4604.223076923078</v>
      </c>
      <c r="V25" s="305">
        <v>37.55648724328105</v>
      </c>
      <c r="W25" s="306"/>
      <c r="X25" s="304">
        <v>3302.4307692307693</v>
      </c>
      <c r="Y25" s="305">
        <v>36.95293140668049</v>
      </c>
      <c r="Z25" s="306"/>
      <c r="AA25" s="304">
        <v>8765.404158004158</v>
      </c>
      <c r="AB25" s="305">
        <v>29.330352113583473</v>
      </c>
      <c r="AC25" s="306"/>
      <c r="AD25" s="304">
        <v>4662.262993762994</v>
      </c>
      <c r="AE25" s="305">
        <v>37.55853536621616</v>
      </c>
      <c r="AF25" s="19"/>
    </row>
    <row r="26" spans="1:32" ht="12">
      <c r="A26" s="1" t="s">
        <v>36</v>
      </c>
      <c r="B26" s="298">
        <v>36888.90231990232</v>
      </c>
      <c r="C26" s="299">
        <v>18.913311693816393</v>
      </c>
      <c r="D26" s="300">
        <v>18068.822161172164</v>
      </c>
      <c r="E26" s="282">
        <v>19.08424707589281</v>
      </c>
      <c r="F26" s="300">
        <v>1153.9281746031745</v>
      </c>
      <c r="G26" s="282">
        <v>40.57256415859099</v>
      </c>
      <c r="H26" s="26">
        <v>517.9920634920635</v>
      </c>
      <c r="I26" s="27">
        <v>50.869297295026215</v>
      </c>
      <c r="J26" s="300">
        <v>2388.2757936507937</v>
      </c>
      <c r="K26" s="282">
        <v>50.73608148377555</v>
      </c>
      <c r="L26" s="300">
        <v>1702.8730158730161</v>
      </c>
      <c r="M26" s="282">
        <v>44.70785047068549</v>
      </c>
      <c r="N26" s="301">
        <v>6713.486446886447</v>
      </c>
      <c r="O26" s="297">
        <v>23.94974411252703</v>
      </c>
      <c r="P26" s="300">
        <v>5592.266666666666</v>
      </c>
      <c r="Q26" s="282">
        <v>24.559614675989486</v>
      </c>
      <c r="R26" s="282"/>
      <c r="S26" s="300">
        <v>18820.080158730158</v>
      </c>
      <c r="T26" s="282">
        <v>22.63451209623924</v>
      </c>
      <c r="U26" s="300">
        <v>1480.5238095238096</v>
      </c>
      <c r="V26" s="282">
        <v>53.98558785078583</v>
      </c>
      <c r="W26" s="19"/>
      <c r="X26" s="300">
        <v>1644.474603174603</v>
      </c>
      <c r="Y26" s="282">
        <v>30.10228552892763</v>
      </c>
      <c r="Z26" s="19"/>
      <c r="AA26" s="300">
        <v>12895.235714285714</v>
      </c>
      <c r="AB26" s="282">
        <v>26.868504664593683</v>
      </c>
      <c r="AC26" s="19"/>
      <c r="AD26" s="300">
        <v>2799.846031746032</v>
      </c>
      <c r="AE26" s="282">
        <v>52.05587377442349</v>
      </c>
      <c r="AF26" s="19"/>
    </row>
    <row r="27" spans="1:32" ht="12">
      <c r="A27" s="23" t="s">
        <v>37</v>
      </c>
      <c r="B27" s="302">
        <v>38739.62608522074</v>
      </c>
      <c r="C27" s="303">
        <v>12.777309684033614</v>
      </c>
      <c r="D27" s="304">
        <v>23957.361871238012</v>
      </c>
      <c r="E27" s="305">
        <v>13.725714734647953</v>
      </c>
      <c r="F27" s="304">
        <v>342.97162430521286</v>
      </c>
      <c r="G27" s="305">
        <v>42.451851721612854</v>
      </c>
      <c r="H27" s="24">
        <v>44.01664601798025</v>
      </c>
      <c r="I27" s="25">
        <v>98.85754003468328</v>
      </c>
      <c r="J27" s="304">
        <v>3758.436958471093</v>
      </c>
      <c r="K27" s="305">
        <v>30.33858962584402</v>
      </c>
      <c r="L27" s="304">
        <v>2145.8211938378727</v>
      </c>
      <c r="M27" s="305">
        <v>42.7722951347164</v>
      </c>
      <c r="N27" s="307">
        <v>13261.577684456322</v>
      </c>
      <c r="O27" s="308">
        <v>18.30512717663804</v>
      </c>
      <c r="P27" s="304">
        <v>4404.537764149531</v>
      </c>
      <c r="Q27" s="305">
        <v>21.059367412006992</v>
      </c>
      <c r="R27" s="305"/>
      <c r="S27" s="304">
        <v>14782.264213982731</v>
      </c>
      <c r="T27" s="305">
        <v>16.100984547637893</v>
      </c>
      <c r="U27" s="304">
        <v>2577.4071845468957</v>
      </c>
      <c r="V27" s="305">
        <v>34.425359516895696</v>
      </c>
      <c r="W27" s="306"/>
      <c r="X27" s="304">
        <v>1069.2283935004293</v>
      </c>
      <c r="Y27" s="305">
        <v>43.133040921298594</v>
      </c>
      <c r="Z27" s="306"/>
      <c r="AA27" s="304">
        <v>7126.735846215293</v>
      </c>
      <c r="AB27" s="305">
        <v>15.510184913634498</v>
      </c>
      <c r="AC27" s="306"/>
      <c r="AD27" s="304">
        <v>4008.8927897201115</v>
      </c>
      <c r="AE27" s="305">
        <v>28.738685282050806</v>
      </c>
      <c r="AF27" s="19"/>
    </row>
    <row r="28" spans="1:32" ht="12">
      <c r="A28" s="1" t="s">
        <v>38</v>
      </c>
      <c r="B28" s="298">
        <v>33378.33403356702</v>
      </c>
      <c r="C28" s="299">
        <v>18.562892659619674</v>
      </c>
      <c r="D28" s="300">
        <v>20251.333088276395</v>
      </c>
      <c r="E28" s="282">
        <v>18.492514671092003</v>
      </c>
      <c r="F28" s="300">
        <v>739.7148560503824</v>
      </c>
      <c r="G28" s="282">
        <v>37.1186473284731</v>
      </c>
      <c r="H28" s="26">
        <v>70.66666666666667</v>
      </c>
      <c r="I28" s="27">
        <v>99.28993184627399</v>
      </c>
      <c r="J28" s="300">
        <v>3048.9178137651825</v>
      </c>
      <c r="K28" s="282">
        <v>35.176659262804264</v>
      </c>
      <c r="L28" s="300">
        <v>760.8698268106162</v>
      </c>
      <c r="M28" s="282">
        <v>46.079257585856794</v>
      </c>
      <c r="N28" s="301">
        <v>4921.956671272344</v>
      </c>
      <c r="O28" s="297">
        <v>23.224344580712955</v>
      </c>
      <c r="P28" s="300">
        <v>10709.207253711204</v>
      </c>
      <c r="Q28" s="282">
        <v>29.561753459831998</v>
      </c>
      <c r="R28" s="282"/>
      <c r="S28" s="300">
        <v>13127.000945290638</v>
      </c>
      <c r="T28" s="282">
        <v>20.603750349682482</v>
      </c>
      <c r="U28" s="300">
        <v>2395.7439946018894</v>
      </c>
      <c r="V28" s="282">
        <v>46.25841144599802</v>
      </c>
      <c r="W28" s="19"/>
      <c r="X28" s="300">
        <v>804.0042735042734</v>
      </c>
      <c r="Y28" s="282">
        <v>43.217444108601946</v>
      </c>
      <c r="Z28" s="19"/>
      <c r="AA28" s="300">
        <v>8858.37334744988</v>
      </c>
      <c r="AB28" s="282">
        <v>25.089568844568173</v>
      </c>
      <c r="AC28" s="19"/>
      <c r="AD28" s="300">
        <v>1068.8793297345928</v>
      </c>
      <c r="AE28" s="282">
        <v>35.4142948628052</v>
      </c>
      <c r="AF28" s="19"/>
    </row>
    <row r="29" spans="1:32" ht="12">
      <c r="A29" s="23" t="s">
        <v>74</v>
      </c>
      <c r="B29" s="302">
        <v>3410.8650442459075</v>
      </c>
      <c r="C29" s="303">
        <v>39.873209091719026</v>
      </c>
      <c r="D29" s="304">
        <v>1337.292709977263</v>
      </c>
      <c r="E29" s="305">
        <v>42.20389547897746</v>
      </c>
      <c r="F29" s="304">
        <v>66.54780985002068</v>
      </c>
      <c r="G29" s="305">
        <v>72.06245193124299</v>
      </c>
      <c r="H29" s="24">
        <v>0</v>
      </c>
      <c r="I29" s="25">
        <v>0</v>
      </c>
      <c r="J29" s="304">
        <v>501.7814489956108</v>
      </c>
      <c r="K29" s="305">
        <v>63.010462057300465</v>
      </c>
      <c r="L29" s="304">
        <v>175.14662002404015</v>
      </c>
      <c r="M29" s="305">
        <v>75.61989526505826</v>
      </c>
      <c r="N29" s="307">
        <v>224.66891687893093</v>
      </c>
      <c r="O29" s="308">
        <v>52.57247277870463</v>
      </c>
      <c r="P29" s="304">
        <v>369.1479142286607</v>
      </c>
      <c r="Q29" s="305">
        <v>43.8539314365972</v>
      </c>
      <c r="R29" s="305"/>
      <c r="S29" s="304">
        <v>2073.572334268644</v>
      </c>
      <c r="T29" s="305">
        <v>55.36538883402385</v>
      </c>
      <c r="U29" s="304">
        <v>43.70064202871815</v>
      </c>
      <c r="V29" s="305">
        <v>68.26182823917331</v>
      </c>
      <c r="W29" s="306"/>
      <c r="X29" s="304">
        <v>1207.0206949944509</v>
      </c>
      <c r="Y29" s="305">
        <v>72.0564578466085</v>
      </c>
      <c r="Z29" s="306"/>
      <c r="AA29" s="304">
        <v>489.9062115330948</v>
      </c>
      <c r="AB29" s="305">
        <v>53.093235668353685</v>
      </c>
      <c r="AC29" s="306"/>
      <c r="AD29" s="304">
        <v>332.9447857123801</v>
      </c>
      <c r="AE29" s="305">
        <v>76.74418292170077</v>
      </c>
      <c r="AF29" s="19"/>
    </row>
    <row r="30" spans="1:32" ht="12">
      <c r="A30" s="1" t="s">
        <v>40</v>
      </c>
      <c r="B30" s="298">
        <v>10258.253102888495</v>
      </c>
      <c r="C30" s="299">
        <v>28.351008747380664</v>
      </c>
      <c r="D30" s="300">
        <v>7853.80207112773</v>
      </c>
      <c r="E30" s="282">
        <v>34.29563970644723</v>
      </c>
      <c r="F30" s="300">
        <v>187.85708894842307</v>
      </c>
      <c r="G30" s="282">
        <v>66.51646198387027</v>
      </c>
      <c r="H30" s="26">
        <v>0</v>
      </c>
      <c r="I30" s="27">
        <v>0</v>
      </c>
      <c r="J30" s="300">
        <v>1422.2141958765546</v>
      </c>
      <c r="K30" s="282">
        <v>37.21366183072025</v>
      </c>
      <c r="L30" s="300">
        <v>1149.2390519899327</v>
      </c>
      <c r="M30" s="282">
        <v>46.225806143077186</v>
      </c>
      <c r="N30" s="301">
        <v>4057.1858622842337</v>
      </c>
      <c r="O30" s="297">
        <v>46.737564092160255</v>
      </c>
      <c r="P30" s="300">
        <v>1037.3058720285867</v>
      </c>
      <c r="Q30" s="282">
        <v>51.94706494064073</v>
      </c>
      <c r="R30" s="282"/>
      <c r="S30" s="300">
        <v>2404.4510317607637</v>
      </c>
      <c r="T30" s="282">
        <v>29.31967370012474</v>
      </c>
      <c r="U30" s="300">
        <v>581.9121525840525</v>
      </c>
      <c r="V30" s="282">
        <v>49.675597634686234</v>
      </c>
      <c r="W30" s="19"/>
      <c r="X30" s="300">
        <v>492.5154842478449</v>
      </c>
      <c r="Y30" s="282">
        <v>42.15010504166406</v>
      </c>
      <c r="Z30" s="19"/>
      <c r="AA30" s="300">
        <v>1185.746245107714</v>
      </c>
      <c r="AB30" s="282">
        <v>44.18393621032937</v>
      </c>
      <c r="AC30" s="19"/>
      <c r="AD30" s="300">
        <v>144.27714982115273</v>
      </c>
      <c r="AE30" s="282">
        <v>68.36167674180705</v>
      </c>
      <c r="AF30" s="19"/>
    </row>
    <row r="31" spans="1:32" ht="12">
      <c r="A31" s="23" t="s">
        <v>41</v>
      </c>
      <c r="B31" s="302">
        <v>22543.514887256944</v>
      </c>
      <c r="C31" s="303">
        <v>24.29042252865049</v>
      </c>
      <c r="D31" s="304">
        <v>12501.983874463358</v>
      </c>
      <c r="E31" s="305">
        <v>23.72161585967456</v>
      </c>
      <c r="F31" s="304">
        <v>383.5618318222828</v>
      </c>
      <c r="G31" s="305">
        <v>36.99864314773812</v>
      </c>
      <c r="H31" s="24">
        <v>0</v>
      </c>
      <c r="I31" s="25">
        <v>0</v>
      </c>
      <c r="J31" s="304">
        <v>2401.311372852079</v>
      </c>
      <c r="K31" s="305">
        <v>38.14641500410297</v>
      </c>
      <c r="L31" s="304">
        <v>1062.7778458547004</v>
      </c>
      <c r="M31" s="305">
        <v>45.16688176189907</v>
      </c>
      <c r="N31" s="307">
        <v>3186.7847764089734</v>
      </c>
      <c r="O31" s="308">
        <v>32.37243941822683</v>
      </c>
      <c r="P31" s="304">
        <v>5467.548047525323</v>
      </c>
      <c r="Q31" s="305">
        <v>37.176877330818336</v>
      </c>
      <c r="R31" s="305"/>
      <c r="S31" s="304">
        <v>10041.531012793588</v>
      </c>
      <c r="T31" s="305">
        <v>26.379252451806728</v>
      </c>
      <c r="U31" s="304">
        <v>1664.7362716086423</v>
      </c>
      <c r="V31" s="305">
        <v>39.31932789932693</v>
      </c>
      <c r="W31" s="306"/>
      <c r="X31" s="304">
        <v>1801.9588826092831</v>
      </c>
      <c r="Y31" s="305">
        <v>44.72299424052828</v>
      </c>
      <c r="Z31" s="306"/>
      <c r="AA31" s="304">
        <v>4301.9097217859535</v>
      </c>
      <c r="AB31" s="305">
        <v>29.143413881641933</v>
      </c>
      <c r="AC31" s="306"/>
      <c r="AD31" s="304">
        <v>2272.9261367897107</v>
      </c>
      <c r="AE31" s="305">
        <v>38.186742053389736</v>
      </c>
      <c r="AF31" s="19"/>
    </row>
    <row r="32" spans="1:32" ht="12">
      <c r="A32" s="1" t="s">
        <v>42</v>
      </c>
      <c r="B32" s="298">
        <v>32479.121242573354</v>
      </c>
      <c r="C32" s="299">
        <v>11.185707853902766</v>
      </c>
      <c r="D32" s="300">
        <v>17825.634822395317</v>
      </c>
      <c r="E32" s="282">
        <v>11.150014631778035</v>
      </c>
      <c r="F32" s="300">
        <v>1241.8076388554282</v>
      </c>
      <c r="G32" s="282">
        <v>26.91941366713666</v>
      </c>
      <c r="H32" s="26">
        <v>826.2823137858106</v>
      </c>
      <c r="I32" s="27">
        <v>46.63802702441856</v>
      </c>
      <c r="J32" s="300">
        <v>2964.257284189457</v>
      </c>
      <c r="K32" s="282">
        <v>26.007622954977155</v>
      </c>
      <c r="L32" s="300">
        <v>2785.7230518210163</v>
      </c>
      <c r="M32" s="282">
        <v>29.390337220538605</v>
      </c>
      <c r="N32" s="301">
        <v>7333.942378556069</v>
      </c>
      <c r="O32" s="297">
        <v>16.968447135291157</v>
      </c>
      <c r="P32" s="300">
        <v>2673.6221551875365</v>
      </c>
      <c r="Q32" s="282">
        <v>27.815406131495873</v>
      </c>
      <c r="R32" s="282"/>
      <c r="S32" s="300">
        <v>14653.486420178036</v>
      </c>
      <c r="T32" s="282">
        <v>13.578136752341557</v>
      </c>
      <c r="U32" s="300">
        <v>2617.361224765513</v>
      </c>
      <c r="V32" s="282">
        <v>29.295556843714742</v>
      </c>
      <c r="W32" s="19"/>
      <c r="X32" s="300">
        <v>1427.4442149173237</v>
      </c>
      <c r="Y32" s="282">
        <v>27.260909508766307</v>
      </c>
      <c r="Z32" s="19"/>
      <c r="AA32" s="300">
        <v>5519.44408524077</v>
      </c>
      <c r="AB32" s="282">
        <v>18.103058907575356</v>
      </c>
      <c r="AC32" s="19"/>
      <c r="AD32" s="300">
        <v>5089.236895254431</v>
      </c>
      <c r="AE32" s="282">
        <v>19.427025763723783</v>
      </c>
      <c r="AF32" s="19"/>
    </row>
    <row r="33" spans="1:32" ht="12">
      <c r="A33" s="23" t="s">
        <v>43</v>
      </c>
      <c r="B33" s="302">
        <v>9255.774524630573</v>
      </c>
      <c r="C33" s="303">
        <v>19.963701778608552</v>
      </c>
      <c r="D33" s="304">
        <v>5289.737460599912</v>
      </c>
      <c r="E33" s="305">
        <v>22.141922742588704</v>
      </c>
      <c r="F33" s="304">
        <v>165.9412570168841</v>
      </c>
      <c r="G33" s="305">
        <v>46.99683750001481</v>
      </c>
      <c r="H33" s="24">
        <v>18.65755944022437</v>
      </c>
      <c r="I33" s="25">
        <v>97.28321653090799</v>
      </c>
      <c r="J33" s="304">
        <v>1609.7358149792276</v>
      </c>
      <c r="K33" s="305">
        <v>46.523453442098145</v>
      </c>
      <c r="L33" s="304">
        <v>1101.6438732827799</v>
      </c>
      <c r="M33" s="305">
        <v>53.332140329862156</v>
      </c>
      <c r="N33" s="307">
        <v>1754.0020414894693</v>
      </c>
      <c r="O33" s="308">
        <v>25.828847565105363</v>
      </c>
      <c r="P33" s="304">
        <v>639.7569143913258</v>
      </c>
      <c r="Q33" s="305">
        <v>44.64278419856493</v>
      </c>
      <c r="R33" s="305"/>
      <c r="S33" s="304">
        <v>3966.0370640306605</v>
      </c>
      <c r="T33" s="305">
        <v>23.789226401688364</v>
      </c>
      <c r="U33" s="304">
        <v>543.6239114746992</v>
      </c>
      <c r="V33" s="305">
        <v>39.810023705566046</v>
      </c>
      <c r="W33" s="306"/>
      <c r="X33" s="304">
        <v>629.7687096120064</v>
      </c>
      <c r="Y33" s="305">
        <v>45.43363873377079</v>
      </c>
      <c r="Z33" s="306"/>
      <c r="AA33" s="304">
        <v>2385.8524713695892</v>
      </c>
      <c r="AB33" s="305">
        <v>27.76163265189912</v>
      </c>
      <c r="AC33" s="306"/>
      <c r="AD33" s="304">
        <v>406.79197157436613</v>
      </c>
      <c r="AE33" s="305">
        <v>59.34009533321745</v>
      </c>
      <c r="AF33" s="19"/>
    </row>
    <row r="34" spans="1:32" ht="12">
      <c r="A34" s="1" t="s">
        <v>44</v>
      </c>
      <c r="B34" s="298">
        <v>34778.83289737465</v>
      </c>
      <c r="C34" s="299">
        <v>26.830080342145727</v>
      </c>
      <c r="D34" s="300">
        <v>25726.78699919333</v>
      </c>
      <c r="E34" s="282">
        <v>30.86225507473042</v>
      </c>
      <c r="F34" s="300">
        <v>695.9629238514007</v>
      </c>
      <c r="G34" s="282">
        <v>41.573043671315325</v>
      </c>
      <c r="H34" s="26">
        <v>98.87274951933549</v>
      </c>
      <c r="I34" s="27">
        <v>64.49636711704788</v>
      </c>
      <c r="J34" s="300">
        <v>5059.902593081513</v>
      </c>
      <c r="K34" s="282">
        <v>33.10493129252175</v>
      </c>
      <c r="L34" s="300">
        <v>3991.6641315127345</v>
      </c>
      <c r="M34" s="282">
        <v>53.907051490741885</v>
      </c>
      <c r="N34" s="301">
        <v>8181.4989503079205</v>
      </c>
      <c r="O34" s="297">
        <v>36.3344357877114</v>
      </c>
      <c r="P34" s="300">
        <v>7698.885650920416</v>
      </c>
      <c r="Q34" s="282">
        <v>50.42326499740932</v>
      </c>
      <c r="R34" s="282"/>
      <c r="S34" s="300">
        <v>9052.045898181335</v>
      </c>
      <c r="T34" s="282">
        <v>30.606337002770072</v>
      </c>
      <c r="U34" s="300">
        <v>2122.1566086497237</v>
      </c>
      <c r="V34" s="282">
        <v>35.687860622421326</v>
      </c>
      <c r="W34" s="19"/>
      <c r="X34" s="300">
        <v>4254.231051942328</v>
      </c>
      <c r="Y34" s="282">
        <v>38.48375128164867</v>
      </c>
      <c r="Z34" s="19"/>
      <c r="AA34" s="300">
        <v>1689.1587284634015</v>
      </c>
      <c r="AB34" s="282">
        <v>41.81836038570477</v>
      </c>
      <c r="AC34" s="19"/>
      <c r="AD34" s="300">
        <v>986.4995091258801</v>
      </c>
      <c r="AE34" s="282">
        <v>53.60806083903212</v>
      </c>
      <c r="AF34" s="19"/>
    </row>
    <row r="35" spans="1:32" ht="12">
      <c r="A35" s="30" t="s">
        <v>45</v>
      </c>
      <c r="B35" s="515">
        <v>81096.03496199693</v>
      </c>
      <c r="C35" s="516">
        <v>17.610328192866763</v>
      </c>
      <c r="D35" s="517">
        <v>48718.11389953732</v>
      </c>
      <c r="E35" s="518">
        <v>15.849718965072404</v>
      </c>
      <c r="F35" s="517">
        <v>2218.605838591842</v>
      </c>
      <c r="G35" s="518">
        <v>23.09939539427078</v>
      </c>
      <c r="H35" s="31">
        <v>226.30795680550594</v>
      </c>
      <c r="I35" s="32">
        <v>52.37821725959536</v>
      </c>
      <c r="J35" s="517">
        <v>14908.878873926842</v>
      </c>
      <c r="K35" s="518">
        <v>24.295493194560077</v>
      </c>
      <c r="L35" s="517">
        <v>8873.755179310592</v>
      </c>
      <c r="M35" s="518">
        <v>34.20164004768028</v>
      </c>
      <c r="N35" s="519">
        <v>14082.16232773399</v>
      </c>
      <c r="O35" s="520">
        <v>21.210677407855332</v>
      </c>
      <c r="P35" s="517">
        <v>8408.403723168556</v>
      </c>
      <c r="Q35" s="518">
        <v>28.450825093927413</v>
      </c>
      <c r="R35" s="518"/>
      <c r="S35" s="517">
        <v>32377.921062459605</v>
      </c>
      <c r="T35" s="518">
        <v>24.081395281239672</v>
      </c>
      <c r="U35" s="517">
        <v>5868.905115659774</v>
      </c>
      <c r="V35" s="518">
        <v>29.953875237948285</v>
      </c>
      <c r="W35" s="577"/>
      <c r="X35" s="517">
        <v>8180.611176358254</v>
      </c>
      <c r="Y35" s="518">
        <v>52.0244716452204</v>
      </c>
      <c r="Z35" s="577"/>
      <c r="AA35" s="517">
        <v>12480.170201036875</v>
      </c>
      <c r="AB35" s="518">
        <v>22.87381769088499</v>
      </c>
      <c r="AC35" s="577"/>
      <c r="AD35" s="517">
        <v>5848.234569404709</v>
      </c>
      <c r="AE35" s="518">
        <v>33.14682215191353</v>
      </c>
      <c r="AF35" s="20"/>
    </row>
    <row r="36" ht="12">
      <c r="A36" s="166" t="s">
        <v>64</v>
      </c>
    </row>
  </sheetData>
  <sheetProtection/>
  <mergeCells count="15">
    <mergeCell ref="X10:Y11"/>
    <mergeCell ref="D10:E11"/>
    <mergeCell ref="D9:AF9"/>
    <mergeCell ref="AA10:AB11"/>
    <mergeCell ref="AD10:AE11"/>
    <mergeCell ref="J10:K11"/>
    <mergeCell ref="L10:M11"/>
    <mergeCell ref="N10:O11"/>
    <mergeCell ref="P10:Q11"/>
    <mergeCell ref="S10:T11"/>
    <mergeCell ref="A9:A12"/>
    <mergeCell ref="B9:C11"/>
    <mergeCell ref="F10:G11"/>
    <mergeCell ref="H10:I11"/>
    <mergeCell ref="U10:V1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M30"/>
  <sheetViews>
    <sheetView zoomScale="85" zoomScaleNormal="85" zoomScalePageLayoutView="0" workbookViewId="0" topLeftCell="A1">
      <selection activeCell="L6" sqref="L6"/>
    </sheetView>
  </sheetViews>
  <sheetFormatPr defaultColWidth="11.421875" defaultRowHeight="12.75"/>
  <cols>
    <col min="1" max="1" width="27.140625" style="281" customWidth="1"/>
    <col min="2" max="2" width="13.7109375" style="281" customWidth="1"/>
    <col min="3" max="3" width="7.7109375" style="281" customWidth="1"/>
    <col min="4" max="4" width="13.7109375" style="281" customWidth="1"/>
    <col min="5" max="5" width="7.7109375" style="281" customWidth="1"/>
    <col min="6" max="6" width="13.7109375" style="281" customWidth="1"/>
    <col min="7" max="7" width="7.7109375" style="281" customWidth="1"/>
    <col min="8" max="8" width="13.7109375" style="281" customWidth="1"/>
    <col min="9" max="9" width="11.140625" style="281" customWidth="1"/>
    <col min="10" max="10" width="13.7109375" style="281" customWidth="1"/>
    <col min="11" max="11" width="7.7109375" style="281" customWidth="1"/>
    <col min="12" max="12" width="13.7109375" style="281" customWidth="1"/>
    <col min="13" max="13" width="7.7109375" style="281" customWidth="1"/>
    <col min="14" max="16384" width="11.421875" style="281" customWidth="1"/>
  </cols>
  <sheetData>
    <row r="1" ht="66" customHeight="1"/>
    <row r="2" spans="1:13" ht="12.75">
      <c r="A2" s="396" t="s">
        <v>52</v>
      </c>
      <c r="B2" s="184"/>
      <c r="C2" s="315"/>
      <c r="D2" s="184"/>
      <c r="E2" s="315"/>
      <c r="F2" s="184"/>
      <c r="G2" s="315"/>
      <c r="H2" s="184"/>
      <c r="I2" s="315"/>
      <c r="J2" s="184"/>
      <c r="K2" s="315"/>
      <c r="L2" s="184"/>
      <c r="M2" s="315"/>
    </row>
    <row r="3" spans="1:13" ht="12.75">
      <c r="A3" s="397" t="s">
        <v>17</v>
      </c>
      <c r="B3" s="398"/>
      <c r="C3" s="399"/>
      <c r="D3" s="398"/>
      <c r="E3" s="399"/>
      <c r="F3" s="398"/>
      <c r="G3" s="399"/>
      <c r="H3" s="398"/>
      <c r="I3" s="399"/>
      <c r="J3" s="398"/>
      <c r="K3" s="399"/>
      <c r="L3" s="398"/>
      <c r="M3" s="399"/>
    </row>
    <row r="4" spans="1:13" ht="12.75">
      <c r="A4" s="396">
        <v>2013</v>
      </c>
      <c r="B4" s="184"/>
      <c r="C4" s="315"/>
      <c r="D4" s="330"/>
      <c r="E4" s="315"/>
      <c r="F4" s="184"/>
      <c r="G4" s="315"/>
      <c r="H4" s="184"/>
      <c r="I4" s="315"/>
      <c r="J4" s="184"/>
      <c r="K4" s="315"/>
      <c r="L4" s="184"/>
      <c r="M4" s="315"/>
    </row>
    <row r="5" spans="1:13" ht="24" customHeight="1">
      <c r="A5" s="731" t="s">
        <v>1</v>
      </c>
      <c r="B5" s="732" t="s">
        <v>19</v>
      </c>
      <c r="C5" s="732"/>
      <c r="D5" s="732" t="s">
        <v>3</v>
      </c>
      <c r="E5" s="732"/>
      <c r="F5" s="732" t="s">
        <v>4</v>
      </c>
      <c r="G5" s="732"/>
      <c r="H5" s="732" t="s">
        <v>5</v>
      </c>
      <c r="I5" s="732"/>
      <c r="J5" s="732" t="s">
        <v>2</v>
      </c>
      <c r="K5" s="732"/>
      <c r="L5" s="732" t="s">
        <v>6</v>
      </c>
      <c r="M5" s="732"/>
    </row>
    <row r="6" spans="1:13" ht="17.25" customHeight="1">
      <c r="A6" s="733"/>
      <c r="B6" s="734" t="s">
        <v>15</v>
      </c>
      <c r="C6" s="735" t="s">
        <v>0</v>
      </c>
      <c r="D6" s="734" t="s">
        <v>15</v>
      </c>
      <c r="E6" s="735" t="s">
        <v>0</v>
      </c>
      <c r="F6" s="734" t="s">
        <v>15</v>
      </c>
      <c r="G6" s="735" t="s">
        <v>0</v>
      </c>
      <c r="H6" s="734" t="s">
        <v>15</v>
      </c>
      <c r="I6" s="735" t="s">
        <v>0</v>
      </c>
      <c r="J6" s="734" t="s">
        <v>15</v>
      </c>
      <c r="K6" s="735" t="s">
        <v>0</v>
      </c>
      <c r="L6" s="734" t="s">
        <v>15</v>
      </c>
      <c r="M6" s="735" t="s">
        <v>0</v>
      </c>
    </row>
    <row r="7" spans="1:13" s="395" customFormat="1" ht="12.75">
      <c r="A7" s="400" t="s">
        <v>131</v>
      </c>
      <c r="B7" s="401">
        <v>2755270.961910836</v>
      </c>
      <c r="C7" s="402">
        <v>4.428456430184549</v>
      </c>
      <c r="D7" s="401">
        <v>655156.6867751781</v>
      </c>
      <c r="E7" s="402">
        <v>4.1742200137606655</v>
      </c>
      <c r="F7" s="401">
        <v>378168.58831983246</v>
      </c>
      <c r="G7" s="402">
        <v>15.188430225826213</v>
      </c>
      <c r="H7" s="401">
        <v>1033325.2750950109</v>
      </c>
      <c r="I7" s="402">
        <v>6.246319373409466</v>
      </c>
      <c r="J7" s="401">
        <v>1676022.4271501147</v>
      </c>
      <c r="K7" s="402">
        <v>6.260433135219298</v>
      </c>
      <c r="L7" s="401">
        <v>45923.25966571014</v>
      </c>
      <c r="M7" s="402">
        <v>12.494351364001462</v>
      </c>
    </row>
    <row r="8" spans="1:13" ht="12.75">
      <c r="A8" s="71" t="s">
        <v>24</v>
      </c>
      <c r="B8" s="403">
        <v>181842.6373236444</v>
      </c>
      <c r="C8" s="404">
        <v>9.708786493875802</v>
      </c>
      <c r="D8" s="403">
        <v>18563.024087248374</v>
      </c>
      <c r="E8" s="404">
        <v>28.13474624390902</v>
      </c>
      <c r="F8" s="403">
        <v>2961.194874330976</v>
      </c>
      <c r="G8" s="404">
        <v>32.98935021146458</v>
      </c>
      <c r="H8" s="403">
        <v>21524.218961579347</v>
      </c>
      <c r="I8" s="404">
        <v>27.063989556328643</v>
      </c>
      <c r="J8" s="403">
        <v>158112.13935193964</v>
      </c>
      <c r="K8" s="404">
        <v>10.710653386936663</v>
      </c>
      <c r="L8" s="403">
        <v>2206.2790101254145</v>
      </c>
      <c r="M8" s="404">
        <v>46.871716337859425</v>
      </c>
    </row>
    <row r="9" spans="1:13" ht="12.75">
      <c r="A9" s="93" t="s">
        <v>25</v>
      </c>
      <c r="B9" s="405">
        <v>10323.452551024257</v>
      </c>
      <c r="C9" s="406">
        <v>32.71970271840866</v>
      </c>
      <c r="D9" s="405">
        <v>4748.719709212186</v>
      </c>
      <c r="E9" s="406">
        <v>26.392047319559108</v>
      </c>
      <c r="F9" s="405">
        <v>558.2229218410772</v>
      </c>
      <c r="G9" s="406">
        <v>45.41533298833201</v>
      </c>
      <c r="H9" s="405">
        <v>5306.9426310532635</v>
      </c>
      <c r="I9" s="406">
        <v>23.433011598674657</v>
      </c>
      <c r="J9" s="405">
        <v>4891.090330903277</v>
      </c>
      <c r="K9" s="406">
        <v>60.84004258881141</v>
      </c>
      <c r="L9" s="405">
        <v>125.41958906771731</v>
      </c>
      <c r="M9" s="406">
        <v>98.7967758373334</v>
      </c>
    </row>
    <row r="10" spans="1:13" ht="12.75">
      <c r="A10" s="71" t="s">
        <v>26</v>
      </c>
      <c r="B10" s="403">
        <v>86728.64010235749</v>
      </c>
      <c r="C10" s="404">
        <v>15.470580346815602</v>
      </c>
      <c r="D10" s="403">
        <v>33709.90328489248</v>
      </c>
      <c r="E10" s="404">
        <v>16.48122870354767</v>
      </c>
      <c r="F10" s="403">
        <v>20349.01075662717</v>
      </c>
      <c r="G10" s="404">
        <v>34.03044180781974</v>
      </c>
      <c r="H10" s="403">
        <v>54058.914041519645</v>
      </c>
      <c r="I10" s="404">
        <v>17.236454623783306</v>
      </c>
      <c r="J10" s="403">
        <v>32227.97421731834</v>
      </c>
      <c r="K10" s="404">
        <v>26.65055805034335</v>
      </c>
      <c r="L10" s="403">
        <v>441.75184351948735</v>
      </c>
      <c r="M10" s="404">
        <v>62.3726072557388</v>
      </c>
    </row>
    <row r="11" spans="1:13" ht="12.75">
      <c r="A11" s="93" t="s">
        <v>27</v>
      </c>
      <c r="B11" s="405">
        <v>117374.21157247755</v>
      </c>
      <c r="C11" s="406">
        <v>6.618082510876554</v>
      </c>
      <c r="D11" s="405">
        <v>47383.26192766019</v>
      </c>
      <c r="E11" s="406">
        <v>6.637852093880194</v>
      </c>
      <c r="F11" s="405">
        <v>24223.822904871016</v>
      </c>
      <c r="G11" s="406">
        <v>14.862510225739017</v>
      </c>
      <c r="H11" s="405">
        <v>71607.0848325312</v>
      </c>
      <c r="I11" s="406">
        <v>7.260774086666358</v>
      </c>
      <c r="J11" s="405">
        <v>42297.94722575455</v>
      </c>
      <c r="K11" s="406">
        <v>13.758338103723098</v>
      </c>
      <c r="L11" s="405">
        <v>3469.179514191818</v>
      </c>
      <c r="M11" s="406">
        <v>17.525604228605484</v>
      </c>
    </row>
    <row r="12" spans="1:13" ht="12.75">
      <c r="A12" s="71" t="s">
        <v>28</v>
      </c>
      <c r="B12" s="403">
        <v>115749.8123236972</v>
      </c>
      <c r="C12" s="404">
        <v>8.709144041395113</v>
      </c>
      <c r="D12" s="403">
        <v>1468.7607530625285</v>
      </c>
      <c r="E12" s="404">
        <v>40.71009894192115</v>
      </c>
      <c r="F12" s="403">
        <v>216.0914923805998</v>
      </c>
      <c r="G12" s="404">
        <v>51.105780816678525</v>
      </c>
      <c r="H12" s="403">
        <v>1684.8522454431284</v>
      </c>
      <c r="I12" s="404">
        <v>35.94512350210511</v>
      </c>
      <c r="J12" s="403">
        <v>111465.5894117962</v>
      </c>
      <c r="K12" s="404">
        <v>8.912915703960607</v>
      </c>
      <c r="L12" s="403">
        <v>2599.3706664578795</v>
      </c>
      <c r="M12" s="404">
        <v>52.51060244897568</v>
      </c>
    </row>
    <row r="13" spans="1:13" ht="12.75">
      <c r="A13" s="93" t="s">
        <v>29</v>
      </c>
      <c r="B13" s="405">
        <v>127658.22308204653</v>
      </c>
      <c r="C13" s="406">
        <v>9.636234496633952</v>
      </c>
      <c r="D13" s="405">
        <v>26080.93408591306</v>
      </c>
      <c r="E13" s="406">
        <v>15.108876708848227</v>
      </c>
      <c r="F13" s="405">
        <v>7143.096699184072</v>
      </c>
      <c r="G13" s="406">
        <v>22.640034873896056</v>
      </c>
      <c r="H13" s="405">
        <v>33224.03078509714</v>
      </c>
      <c r="I13" s="406">
        <v>13.49592184535795</v>
      </c>
      <c r="J13" s="405">
        <v>94009.25950538443</v>
      </c>
      <c r="K13" s="406">
        <v>12.73885942250457</v>
      </c>
      <c r="L13" s="405">
        <v>424.9327915649589</v>
      </c>
      <c r="M13" s="406">
        <v>42.965602552069</v>
      </c>
    </row>
    <row r="14" spans="1:13" ht="12.75">
      <c r="A14" s="71" t="s">
        <v>30</v>
      </c>
      <c r="B14" s="403">
        <v>102634.22109012223</v>
      </c>
      <c r="C14" s="404">
        <v>15.373541499491514</v>
      </c>
      <c r="D14" s="403">
        <v>42519.64901015107</v>
      </c>
      <c r="E14" s="404">
        <v>21.255234363250704</v>
      </c>
      <c r="F14" s="403">
        <v>14401.772439825894</v>
      </c>
      <c r="G14" s="404">
        <v>35.70428401828904</v>
      </c>
      <c r="H14" s="403">
        <v>56921.42144997696</v>
      </c>
      <c r="I14" s="404">
        <v>21.04539594269459</v>
      </c>
      <c r="J14" s="403">
        <v>45712.799640145255</v>
      </c>
      <c r="K14" s="404">
        <v>23.011062165427294</v>
      </c>
      <c r="L14" s="403">
        <v>0</v>
      </c>
      <c r="M14" s="404">
        <v>0</v>
      </c>
    </row>
    <row r="15" spans="1:13" ht="12.75">
      <c r="A15" s="93" t="s">
        <v>31</v>
      </c>
      <c r="B15" s="405">
        <v>83612.90392346907</v>
      </c>
      <c r="C15" s="406">
        <v>17.280875177718695</v>
      </c>
      <c r="D15" s="405">
        <v>48843.789912647015</v>
      </c>
      <c r="E15" s="406">
        <v>22.45695570695784</v>
      </c>
      <c r="F15" s="405">
        <v>18421.281813500107</v>
      </c>
      <c r="G15" s="406">
        <v>41.769497108741206</v>
      </c>
      <c r="H15" s="405">
        <v>67265.07172614714</v>
      </c>
      <c r="I15" s="406">
        <v>19.61325696970243</v>
      </c>
      <c r="J15" s="405">
        <v>16083.516150212912</v>
      </c>
      <c r="K15" s="406">
        <v>31.444725767995802</v>
      </c>
      <c r="L15" s="405">
        <v>264.3160471090456</v>
      </c>
      <c r="M15" s="406">
        <v>61.47138179833086</v>
      </c>
    </row>
    <row r="16" spans="1:13" ht="12.75">
      <c r="A16" s="71" t="s">
        <v>32</v>
      </c>
      <c r="B16" s="403">
        <v>164707.88498229661</v>
      </c>
      <c r="C16" s="404">
        <v>6.700481216408287</v>
      </c>
      <c r="D16" s="403">
        <v>73746.2659268687</v>
      </c>
      <c r="E16" s="404">
        <v>7.7985676257553145</v>
      </c>
      <c r="F16" s="403">
        <v>23542.79236417818</v>
      </c>
      <c r="G16" s="404">
        <v>11.110875183423547</v>
      </c>
      <c r="H16" s="403">
        <v>97289.05829104685</v>
      </c>
      <c r="I16" s="404">
        <v>7.323296129803507</v>
      </c>
      <c r="J16" s="403">
        <v>64241.538318337785</v>
      </c>
      <c r="K16" s="404">
        <v>12.561345335352492</v>
      </c>
      <c r="L16" s="403">
        <v>3177.288372911909</v>
      </c>
      <c r="M16" s="404">
        <v>26.657180984848754</v>
      </c>
    </row>
    <row r="17" spans="1:13" ht="12.75">
      <c r="A17" s="93" t="s">
        <v>33</v>
      </c>
      <c r="B17" s="405">
        <v>200126.74389909467</v>
      </c>
      <c r="C17" s="406">
        <v>8.11488845536126</v>
      </c>
      <c r="D17" s="405">
        <v>18996.669047392257</v>
      </c>
      <c r="E17" s="406">
        <v>29.932613204741287</v>
      </c>
      <c r="F17" s="405">
        <v>11855.839285852926</v>
      </c>
      <c r="G17" s="406">
        <v>33.6121175391426</v>
      </c>
      <c r="H17" s="405">
        <v>30852.508333245183</v>
      </c>
      <c r="I17" s="406">
        <v>26.10054781875893</v>
      </c>
      <c r="J17" s="405">
        <v>166235.2336801213</v>
      </c>
      <c r="K17" s="406">
        <v>8.29054971346556</v>
      </c>
      <c r="L17" s="405">
        <v>3039.001885728177</v>
      </c>
      <c r="M17" s="406">
        <v>30.338295849297836</v>
      </c>
    </row>
    <row r="18" spans="1:13" ht="12.75">
      <c r="A18" s="71" t="s">
        <v>34</v>
      </c>
      <c r="B18" s="403">
        <v>15564.936938731145</v>
      </c>
      <c r="C18" s="404">
        <v>32.56762920401843</v>
      </c>
      <c r="D18" s="403">
        <v>4444.557399286388</v>
      </c>
      <c r="E18" s="404">
        <v>34.97046316461028</v>
      </c>
      <c r="F18" s="403">
        <v>1956.8661210742184</v>
      </c>
      <c r="G18" s="404">
        <v>51.24842161743406</v>
      </c>
      <c r="H18" s="403">
        <v>6401.423520360606</v>
      </c>
      <c r="I18" s="404">
        <v>34.41668623080928</v>
      </c>
      <c r="J18" s="403">
        <v>8843.542256465264</v>
      </c>
      <c r="K18" s="404">
        <v>51.12579626538258</v>
      </c>
      <c r="L18" s="403">
        <v>319.97116190527845</v>
      </c>
      <c r="M18" s="404">
        <v>89.94957084379924</v>
      </c>
    </row>
    <row r="19" spans="1:13" ht="12.75">
      <c r="A19" s="93" t="s">
        <v>35</v>
      </c>
      <c r="B19" s="405">
        <v>83922.62576923074</v>
      </c>
      <c r="C19" s="406">
        <v>19.836012456153203</v>
      </c>
      <c r="D19" s="405">
        <v>15709.72869022869</v>
      </c>
      <c r="E19" s="406">
        <v>36.997448888628554</v>
      </c>
      <c r="F19" s="405">
        <v>5828.176923076923</v>
      </c>
      <c r="G19" s="406">
        <v>40.92035031636907</v>
      </c>
      <c r="H19" s="405">
        <v>21537.905613305615</v>
      </c>
      <c r="I19" s="406">
        <v>33.35936442097026</v>
      </c>
      <c r="J19" s="405">
        <v>60859.26231808731</v>
      </c>
      <c r="K19" s="406">
        <v>24.232635651002198</v>
      </c>
      <c r="L19" s="405">
        <v>1525.4578378378378</v>
      </c>
      <c r="M19" s="406">
        <v>77.35807953934994</v>
      </c>
    </row>
    <row r="20" spans="1:13" ht="12.75">
      <c r="A20" s="71" t="s">
        <v>36</v>
      </c>
      <c r="B20" s="403">
        <v>180372.99266147742</v>
      </c>
      <c r="C20" s="404">
        <v>20.15462303294497</v>
      </c>
      <c r="D20" s="403">
        <v>37242.504023809524</v>
      </c>
      <c r="E20" s="404">
        <v>18.183997971287</v>
      </c>
      <c r="F20" s="403">
        <v>26928.43111111111</v>
      </c>
      <c r="G20" s="404">
        <v>24.983505924734835</v>
      </c>
      <c r="H20" s="403">
        <v>64170.93513492064</v>
      </c>
      <c r="I20" s="404">
        <v>17.196494453734886</v>
      </c>
      <c r="J20" s="403">
        <v>115662.44800274723</v>
      </c>
      <c r="K20" s="404">
        <v>29.53030372091594</v>
      </c>
      <c r="L20" s="403">
        <v>539.6095238095238</v>
      </c>
      <c r="M20" s="404">
        <v>55.39589419612728</v>
      </c>
    </row>
    <row r="21" spans="1:13" ht="12.75">
      <c r="A21" s="93" t="s">
        <v>37</v>
      </c>
      <c r="B21" s="405">
        <v>142233.66997224258</v>
      </c>
      <c r="C21" s="406">
        <v>7.435375700248698</v>
      </c>
      <c r="D21" s="405">
        <v>57184.68749951612</v>
      </c>
      <c r="E21" s="406">
        <v>12.25112862115269</v>
      </c>
      <c r="F21" s="405">
        <v>15117.77718849643</v>
      </c>
      <c r="G21" s="406">
        <v>11.997116573684732</v>
      </c>
      <c r="H21" s="405">
        <v>72302.46468801257</v>
      </c>
      <c r="I21" s="406">
        <v>10.952242069031684</v>
      </c>
      <c r="J21" s="405">
        <v>67553.46612459826</v>
      </c>
      <c r="K21" s="406">
        <v>10.797643856657183</v>
      </c>
      <c r="L21" s="405">
        <v>2377.7391596317593</v>
      </c>
      <c r="M21" s="406">
        <v>64.22383610127095</v>
      </c>
    </row>
    <row r="22" spans="1:13" ht="12.75">
      <c r="A22" s="71" t="s">
        <v>38</v>
      </c>
      <c r="B22" s="403">
        <v>120834.0666542399</v>
      </c>
      <c r="C22" s="404">
        <v>15.159814460234516</v>
      </c>
      <c r="D22" s="403">
        <v>31615.995096588347</v>
      </c>
      <c r="E22" s="404">
        <v>30.43570377201813</v>
      </c>
      <c r="F22" s="403">
        <v>16155.813851538507</v>
      </c>
      <c r="G22" s="404">
        <v>17.76360189395218</v>
      </c>
      <c r="H22" s="403">
        <v>47771.808948126854</v>
      </c>
      <c r="I22" s="404">
        <v>21.362396650065836</v>
      </c>
      <c r="J22" s="403">
        <v>71552.8533936974</v>
      </c>
      <c r="K22" s="404">
        <v>19.67194499211615</v>
      </c>
      <c r="L22" s="403">
        <v>1509.4043124156544</v>
      </c>
      <c r="M22" s="404">
        <v>41.02293822983991</v>
      </c>
    </row>
    <row r="23" spans="1:13" ht="12.75">
      <c r="A23" s="93" t="s">
        <v>39</v>
      </c>
      <c r="B23" s="405">
        <v>45109.45303253632</v>
      </c>
      <c r="C23" s="406">
        <v>8.643770680290409</v>
      </c>
      <c r="D23" s="405">
        <v>2759.896660809414</v>
      </c>
      <c r="E23" s="406">
        <v>22.556223244960368</v>
      </c>
      <c r="F23" s="405">
        <v>761.4348179929199</v>
      </c>
      <c r="G23" s="406">
        <v>41.298633061604356</v>
      </c>
      <c r="H23" s="405">
        <v>3521.331478802334</v>
      </c>
      <c r="I23" s="406">
        <v>22.379319415624522</v>
      </c>
      <c r="J23" s="405">
        <v>41340.77345408975</v>
      </c>
      <c r="K23" s="406">
        <v>9.232358466498338</v>
      </c>
      <c r="L23" s="405">
        <v>247.3480996442266</v>
      </c>
      <c r="M23" s="406">
        <v>53.061425962376276</v>
      </c>
    </row>
    <row r="24" spans="1:13" ht="12.75">
      <c r="A24" s="71" t="s">
        <v>40</v>
      </c>
      <c r="B24" s="403">
        <v>72579.61679046249</v>
      </c>
      <c r="C24" s="404">
        <v>7.213645606348722</v>
      </c>
      <c r="D24" s="403">
        <v>5773.875217063896</v>
      </c>
      <c r="E24" s="404">
        <v>43.18036224161371</v>
      </c>
      <c r="F24" s="403">
        <v>985.1985913567554</v>
      </c>
      <c r="G24" s="404">
        <v>43.07021132319323</v>
      </c>
      <c r="H24" s="403">
        <v>6759.073808420653</v>
      </c>
      <c r="I24" s="404">
        <v>37.48910063550737</v>
      </c>
      <c r="J24" s="403">
        <v>64513.92658401704</v>
      </c>
      <c r="K24" s="404">
        <v>7.951019044601454</v>
      </c>
      <c r="L24" s="403">
        <v>1306.6163980247643</v>
      </c>
      <c r="M24" s="404">
        <v>70.22270880085878</v>
      </c>
    </row>
    <row r="25" spans="1:13" ht="12.75">
      <c r="A25" s="93" t="s">
        <v>41</v>
      </c>
      <c r="B25" s="405">
        <v>219935.6294664227</v>
      </c>
      <c r="C25" s="406">
        <v>17.623702476332493</v>
      </c>
      <c r="D25" s="405">
        <v>17552.60394019085</v>
      </c>
      <c r="E25" s="406">
        <v>10.97561301763281</v>
      </c>
      <c r="F25" s="405">
        <v>7940.318348034044</v>
      </c>
      <c r="G25" s="406">
        <v>19.66511548402309</v>
      </c>
      <c r="H25" s="405">
        <v>25492.922288224894</v>
      </c>
      <c r="I25" s="406">
        <v>12.403062515016702</v>
      </c>
      <c r="J25" s="405">
        <v>186898.03317387862</v>
      </c>
      <c r="K25" s="406">
        <v>20.59392845468708</v>
      </c>
      <c r="L25" s="405">
        <v>7544.674004319234</v>
      </c>
      <c r="M25" s="406">
        <v>29.224850739663168</v>
      </c>
    </row>
    <row r="26" spans="1:13" ht="12.75">
      <c r="A26" s="71" t="s">
        <v>42</v>
      </c>
      <c r="B26" s="403">
        <v>87854.65885890726</v>
      </c>
      <c r="C26" s="404">
        <v>12.180898817863294</v>
      </c>
      <c r="D26" s="403">
        <v>48549.68861761744</v>
      </c>
      <c r="E26" s="404">
        <v>13.03634099805616</v>
      </c>
      <c r="F26" s="403">
        <v>28849.39528654189</v>
      </c>
      <c r="G26" s="404">
        <v>25.087686202719112</v>
      </c>
      <c r="H26" s="403">
        <v>77399.08390415933</v>
      </c>
      <c r="I26" s="404">
        <v>11.963624735161417</v>
      </c>
      <c r="J26" s="403">
        <v>9502.704208808218</v>
      </c>
      <c r="K26" s="404">
        <v>53.9975280930627</v>
      </c>
      <c r="L26" s="403">
        <v>952.8707459397114</v>
      </c>
      <c r="M26" s="404">
        <v>98.68039570512214</v>
      </c>
    </row>
    <row r="27" spans="1:13" ht="12.75">
      <c r="A27" s="93" t="s">
        <v>43</v>
      </c>
      <c r="B27" s="405">
        <v>236646.28775328377</v>
      </c>
      <c r="C27" s="406">
        <v>7.78555334037773</v>
      </c>
      <c r="D27" s="405">
        <v>86803.12519209427</v>
      </c>
      <c r="E27" s="406">
        <v>10.91030403210103</v>
      </c>
      <c r="F27" s="405">
        <v>22773.547526389913</v>
      </c>
      <c r="G27" s="406">
        <v>21.340807274921296</v>
      </c>
      <c r="H27" s="405">
        <v>109576.67271848419</v>
      </c>
      <c r="I27" s="406">
        <v>9.903286641176395</v>
      </c>
      <c r="J27" s="405">
        <v>116778.23282947567</v>
      </c>
      <c r="K27" s="406">
        <v>13.185742582372683</v>
      </c>
      <c r="L27" s="405">
        <v>10291.382205323931</v>
      </c>
      <c r="M27" s="406">
        <v>37.739890869733614</v>
      </c>
    </row>
    <row r="28" spans="1:13" ht="12.75">
      <c r="A28" s="71" t="s">
        <v>44</v>
      </c>
      <c r="B28" s="403">
        <v>111533.599815164</v>
      </c>
      <c r="C28" s="404">
        <v>9.219271428322594</v>
      </c>
      <c r="D28" s="403">
        <v>13925.617196022566</v>
      </c>
      <c r="E28" s="404">
        <v>14.13673657388147</v>
      </c>
      <c r="F28" s="403">
        <v>4878.972925470056</v>
      </c>
      <c r="G28" s="404">
        <v>21.75626022529124</v>
      </c>
      <c r="H28" s="403">
        <v>18804.590121492616</v>
      </c>
      <c r="I28" s="404">
        <v>12.33294559792674</v>
      </c>
      <c r="J28" s="403">
        <v>92019.12292709906</v>
      </c>
      <c r="K28" s="404">
        <v>10.524166477843476</v>
      </c>
      <c r="L28" s="403">
        <v>709.8867665723019</v>
      </c>
      <c r="M28" s="404">
        <v>47.28467661302888</v>
      </c>
    </row>
    <row r="29" spans="1:13" ht="12.75">
      <c r="A29" s="407" t="s">
        <v>45</v>
      </c>
      <c r="B29" s="408">
        <v>247924.693347907</v>
      </c>
      <c r="C29" s="409">
        <v>38.37471738074301</v>
      </c>
      <c r="D29" s="408">
        <v>17533.429496902743</v>
      </c>
      <c r="E29" s="409">
        <v>29.815636703494135</v>
      </c>
      <c r="F29" s="408">
        <v>122319.53007615771</v>
      </c>
      <c r="G29" s="409">
        <v>44.6498470236249</v>
      </c>
      <c r="H29" s="408">
        <v>139852.95957306045</v>
      </c>
      <c r="I29" s="409">
        <v>39.112153836615136</v>
      </c>
      <c r="J29" s="408">
        <v>105220.97404523706</v>
      </c>
      <c r="K29" s="409">
        <v>76.25241746911561</v>
      </c>
      <c r="L29" s="408">
        <v>2850.759729609512</v>
      </c>
      <c r="M29" s="409">
        <v>47.31162839663897</v>
      </c>
    </row>
    <row r="30" ht="12.75">
      <c r="A30" s="410" t="s">
        <v>47</v>
      </c>
    </row>
  </sheetData>
  <sheetProtection/>
  <mergeCells count="7">
    <mergeCell ref="L5:M5"/>
    <mergeCell ref="A5:A6"/>
    <mergeCell ref="B5:C5"/>
    <mergeCell ref="D5:E5"/>
    <mergeCell ref="F5:G5"/>
    <mergeCell ref="H5:I5"/>
    <mergeCell ref="J5:K5"/>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J33"/>
  <sheetViews>
    <sheetView zoomScalePageLayoutView="0" workbookViewId="0" topLeftCell="A16">
      <selection activeCell="A16" sqref="A16"/>
    </sheetView>
  </sheetViews>
  <sheetFormatPr defaultColWidth="11.421875" defaultRowHeight="12.75"/>
  <cols>
    <col min="1" max="3" width="11.421875" style="68" customWidth="1"/>
    <col min="4" max="4" width="11.421875" style="537" customWidth="1"/>
    <col min="5" max="5" width="12.8515625" style="68" bestFit="1" customWidth="1"/>
    <col min="6" max="6" width="11.421875" style="537" customWidth="1"/>
    <col min="7" max="7" width="11.421875" style="68" customWidth="1"/>
    <col min="8" max="8" width="11.421875" style="537" customWidth="1"/>
    <col min="9" max="10" width="11.421875" style="67" customWidth="1"/>
    <col min="11" max="16384" width="11.421875" style="68" customWidth="1"/>
  </cols>
  <sheetData>
    <row r="1" spans="9:10" ht="12.75">
      <c r="I1" s="68"/>
      <c r="J1" s="68"/>
    </row>
    <row r="2" spans="9:10" ht="12.75">
      <c r="I2" s="68"/>
      <c r="J2" s="68"/>
    </row>
    <row r="3" spans="9:10" ht="12.75">
      <c r="I3" s="68"/>
      <c r="J3" s="68"/>
    </row>
    <row r="4" spans="9:10" ht="12.75">
      <c r="I4" s="68"/>
      <c r="J4" s="68"/>
    </row>
    <row r="5" spans="1:8" s="211" customFormat="1" ht="12.75">
      <c r="A5" s="210" t="s">
        <v>332</v>
      </c>
      <c r="D5" s="283"/>
      <c r="F5" s="283"/>
      <c r="H5" s="283"/>
    </row>
    <row r="6" spans="1:8" s="211" customFormat="1" ht="12.75">
      <c r="A6" s="210" t="s">
        <v>17</v>
      </c>
      <c r="D6" s="283"/>
      <c r="F6" s="283"/>
      <c r="H6" s="283"/>
    </row>
    <row r="7" spans="1:8" s="211" customFormat="1" ht="12.75">
      <c r="A7" s="210">
        <v>2013</v>
      </c>
      <c r="D7" s="283"/>
      <c r="F7" s="283"/>
      <c r="H7" s="283"/>
    </row>
    <row r="8" spans="1:10" ht="12.75">
      <c r="A8" s="717" t="s">
        <v>65</v>
      </c>
      <c r="B8" s="717"/>
      <c r="C8" s="719" t="s">
        <v>257</v>
      </c>
      <c r="D8" s="719"/>
      <c r="E8" s="719" t="s">
        <v>258</v>
      </c>
      <c r="F8" s="719"/>
      <c r="G8" s="719" t="s">
        <v>259</v>
      </c>
      <c r="H8" s="719"/>
      <c r="I8" s="68"/>
      <c r="J8" s="68"/>
    </row>
    <row r="9" spans="1:10" ht="12.75">
      <c r="A9" s="718"/>
      <c r="B9" s="718"/>
      <c r="C9" s="212" t="s">
        <v>136</v>
      </c>
      <c r="D9" s="541" t="s">
        <v>0</v>
      </c>
      <c r="E9" s="212" t="s">
        <v>136</v>
      </c>
      <c r="F9" s="541" t="s">
        <v>0</v>
      </c>
      <c r="G9" s="212" t="s">
        <v>136</v>
      </c>
      <c r="H9" s="541" t="s">
        <v>0</v>
      </c>
      <c r="I9" s="68"/>
      <c r="J9" s="68"/>
    </row>
    <row r="10" spans="1:10" ht="12.75">
      <c r="A10" s="542" t="s">
        <v>71</v>
      </c>
      <c r="B10" s="543"/>
      <c r="C10" s="544">
        <v>1277924.718757875</v>
      </c>
      <c r="D10" s="545">
        <v>26.52709170320261</v>
      </c>
      <c r="E10" s="549">
        <v>3428464.1578910933</v>
      </c>
      <c r="F10" s="545">
        <v>3.7436270296692546</v>
      </c>
      <c r="G10" s="544">
        <v>6347426.3668099735</v>
      </c>
      <c r="H10" s="545">
        <v>2.2783958596296165</v>
      </c>
      <c r="I10" s="68"/>
      <c r="J10" s="68"/>
    </row>
    <row r="11" spans="1:10" ht="12.75">
      <c r="A11" s="213" t="s">
        <v>72</v>
      </c>
      <c r="C11" s="539">
        <v>62931.45417692958</v>
      </c>
      <c r="D11" s="537">
        <v>22.693007254548622</v>
      </c>
      <c r="E11" s="539">
        <v>168530.8396324755</v>
      </c>
      <c r="F11" s="537">
        <v>12.410615993483187</v>
      </c>
      <c r="G11" s="196">
        <v>388777.2445987805</v>
      </c>
      <c r="H11" s="537">
        <v>8.977120564644107</v>
      </c>
      <c r="I11" s="68"/>
      <c r="J11" s="68"/>
    </row>
    <row r="12" spans="1:10" ht="12.75">
      <c r="A12" s="214" t="s">
        <v>25</v>
      </c>
      <c r="B12" s="190"/>
      <c r="C12" s="540">
        <v>10310.824298316431</v>
      </c>
      <c r="D12" s="538">
        <v>56.7492724470273</v>
      </c>
      <c r="E12" s="540">
        <v>12453.104323466052</v>
      </c>
      <c r="F12" s="538">
        <v>24.508106520099354</v>
      </c>
      <c r="G12" s="197">
        <v>45810.84240259928</v>
      </c>
      <c r="H12" s="538">
        <v>31.447238796253078</v>
      </c>
      <c r="I12" s="68"/>
      <c r="J12" s="68"/>
    </row>
    <row r="13" spans="1:10" ht="12.75">
      <c r="A13" s="213" t="s">
        <v>127</v>
      </c>
      <c r="C13" s="539">
        <v>29452.937255760386</v>
      </c>
      <c r="D13" s="537">
        <v>17.45415842268558</v>
      </c>
      <c r="E13" s="539">
        <v>76635.0672739446</v>
      </c>
      <c r="F13" s="537">
        <v>21.702703156983358</v>
      </c>
      <c r="G13" s="196">
        <v>191165.1311933896</v>
      </c>
      <c r="H13" s="537">
        <v>14.321745649106028</v>
      </c>
      <c r="I13" s="68"/>
      <c r="J13" s="68"/>
    </row>
    <row r="14" spans="1:10" ht="12.75">
      <c r="A14" s="214" t="s">
        <v>27</v>
      </c>
      <c r="B14" s="190"/>
      <c r="C14" s="540">
        <v>57632.1864393824</v>
      </c>
      <c r="D14" s="538">
        <v>9.10023050761236</v>
      </c>
      <c r="E14" s="540">
        <v>203366.12461902786</v>
      </c>
      <c r="F14" s="538">
        <v>8.965699214919951</v>
      </c>
      <c r="G14" s="197">
        <v>508974.4582671613</v>
      </c>
      <c r="H14" s="538">
        <v>6.197030563229254</v>
      </c>
      <c r="I14" s="68"/>
      <c r="J14" s="68"/>
    </row>
    <row r="15" spans="1:10" ht="12.75">
      <c r="A15" s="213" t="s">
        <v>28</v>
      </c>
      <c r="C15" s="539">
        <v>12976.398724600826</v>
      </c>
      <c r="D15" s="537">
        <v>21.775190555018177</v>
      </c>
      <c r="E15" s="539">
        <v>24216.374441605047</v>
      </c>
      <c r="F15" s="537">
        <v>20.944916855521235</v>
      </c>
      <c r="G15" s="196">
        <v>98806.99724105113</v>
      </c>
      <c r="H15" s="537">
        <v>13.905687536430014</v>
      </c>
      <c r="I15" s="68"/>
      <c r="J15" s="68"/>
    </row>
    <row r="16" spans="1:10" ht="12.75">
      <c r="A16" s="214" t="s">
        <v>29</v>
      </c>
      <c r="B16" s="190"/>
      <c r="C16" s="540">
        <v>74765.42310209753</v>
      </c>
      <c r="D16" s="538">
        <v>14.650793778386456</v>
      </c>
      <c r="E16" s="540">
        <v>282061.19144057046</v>
      </c>
      <c r="F16" s="538">
        <v>17.724245477439506</v>
      </c>
      <c r="G16" s="197">
        <v>401451.1291423756</v>
      </c>
      <c r="H16" s="538">
        <v>10.9363328743893</v>
      </c>
      <c r="I16" s="68"/>
      <c r="J16" s="68"/>
    </row>
    <row r="17" spans="1:10" ht="12.75">
      <c r="A17" s="213" t="s">
        <v>30</v>
      </c>
      <c r="C17" s="539">
        <v>50793.843905527596</v>
      </c>
      <c r="D17" s="537">
        <v>10.265773254267142</v>
      </c>
      <c r="E17" s="539">
        <v>157249.14602573786</v>
      </c>
      <c r="F17" s="537">
        <v>14.777294327221657</v>
      </c>
      <c r="G17" s="196">
        <v>274645.2349120163</v>
      </c>
      <c r="H17" s="537">
        <v>10.05992201286221</v>
      </c>
      <c r="I17" s="68"/>
      <c r="J17" s="68"/>
    </row>
    <row r="18" spans="1:10" ht="12.75">
      <c r="A18" s="214" t="s">
        <v>31</v>
      </c>
      <c r="B18" s="190"/>
      <c r="C18" s="540">
        <v>76783.86595978236</v>
      </c>
      <c r="D18" s="538">
        <v>8.612313619884151</v>
      </c>
      <c r="E18" s="540">
        <v>350653.6384058662</v>
      </c>
      <c r="F18" s="538">
        <v>9.028139451537122</v>
      </c>
      <c r="G18" s="197">
        <v>488455.1728419161</v>
      </c>
      <c r="H18" s="538">
        <v>8.302321540936736</v>
      </c>
      <c r="I18" s="68"/>
      <c r="J18" s="68"/>
    </row>
    <row r="19" spans="1:10" ht="12.75">
      <c r="A19" s="213" t="s">
        <v>32</v>
      </c>
      <c r="C19" s="539">
        <v>77121.94722982694</v>
      </c>
      <c r="D19" s="537">
        <v>13.416838607307092</v>
      </c>
      <c r="E19" s="539">
        <v>286431.71791212016</v>
      </c>
      <c r="F19" s="537">
        <v>10.687788386784264</v>
      </c>
      <c r="G19" s="196">
        <v>555843.32615909</v>
      </c>
      <c r="H19" s="537">
        <v>8.393998185797463</v>
      </c>
      <c r="I19" s="68"/>
      <c r="J19" s="68"/>
    </row>
    <row r="20" spans="1:10" ht="12.75">
      <c r="A20" s="214" t="s">
        <v>33</v>
      </c>
      <c r="B20" s="190"/>
      <c r="C20" s="540">
        <v>46995.3939214374</v>
      </c>
      <c r="D20" s="538">
        <v>8.168390915111221</v>
      </c>
      <c r="E20" s="540">
        <v>219667.22718256296</v>
      </c>
      <c r="F20" s="538">
        <v>9.756124201052183</v>
      </c>
      <c r="G20" s="197">
        <v>379296.6330260921</v>
      </c>
      <c r="H20" s="538">
        <v>7.559392683769755</v>
      </c>
      <c r="I20" s="68"/>
      <c r="J20" s="68"/>
    </row>
    <row r="21" spans="1:10" ht="12.75">
      <c r="A21" s="213" t="s">
        <v>34</v>
      </c>
      <c r="C21" s="539">
        <v>27273.66761766705</v>
      </c>
      <c r="D21" s="537">
        <v>17.46208647057759</v>
      </c>
      <c r="E21" s="539">
        <v>194892.37501387924</v>
      </c>
      <c r="F21" s="537">
        <v>37.43681784349566</v>
      </c>
      <c r="G21" s="196">
        <v>165727.21953207874</v>
      </c>
      <c r="H21" s="537">
        <v>15.450618031259436</v>
      </c>
      <c r="I21" s="68"/>
      <c r="J21" s="68"/>
    </row>
    <row r="22" spans="1:10" ht="12.75">
      <c r="A22" s="214" t="s">
        <v>35</v>
      </c>
      <c r="B22" s="190"/>
      <c r="C22" s="540">
        <v>26891.709355509352</v>
      </c>
      <c r="D22" s="538">
        <v>15.073352354769776</v>
      </c>
      <c r="E22" s="540">
        <v>95570.40457380458</v>
      </c>
      <c r="F22" s="538">
        <v>23.790121283210716</v>
      </c>
      <c r="G22" s="197">
        <v>169395.77733887732</v>
      </c>
      <c r="H22" s="538">
        <v>17.19408604693574</v>
      </c>
      <c r="I22" s="68"/>
      <c r="J22" s="68"/>
    </row>
    <row r="23" spans="1:10" ht="12.75">
      <c r="A23" s="213" t="s">
        <v>36</v>
      </c>
      <c r="C23" s="539">
        <v>67470.57527472527</v>
      </c>
      <c r="D23" s="537">
        <v>15.202299876970503</v>
      </c>
      <c r="E23" s="539">
        <v>210306.40393772896</v>
      </c>
      <c r="F23" s="537">
        <v>12.478903338348093</v>
      </c>
      <c r="G23" s="196">
        <v>509683.0163308914</v>
      </c>
      <c r="H23" s="537">
        <v>10.935197693636885</v>
      </c>
      <c r="I23" s="68"/>
      <c r="J23" s="68"/>
    </row>
    <row r="24" spans="1:10" ht="12.75">
      <c r="A24" s="214" t="s">
        <v>37</v>
      </c>
      <c r="B24" s="190"/>
      <c r="C24" s="540">
        <v>47219.31163904047</v>
      </c>
      <c r="D24" s="538">
        <v>11.170921951741477</v>
      </c>
      <c r="E24" s="540">
        <v>208375.74666243512</v>
      </c>
      <c r="F24" s="538">
        <v>18.107128622267226</v>
      </c>
      <c r="G24" s="197">
        <v>296340.56760438834</v>
      </c>
      <c r="H24" s="538">
        <v>9.375611862157431</v>
      </c>
      <c r="I24" s="68"/>
      <c r="J24" s="68"/>
    </row>
    <row r="25" spans="1:10" ht="12.75">
      <c r="A25" s="213" t="s">
        <v>73</v>
      </c>
      <c r="C25" s="539">
        <v>43878.492637452495</v>
      </c>
      <c r="D25" s="537">
        <v>12.016700689739176</v>
      </c>
      <c r="E25" s="539">
        <v>96606.92306890649</v>
      </c>
      <c r="F25" s="537">
        <v>11.3360093108817</v>
      </c>
      <c r="G25" s="196">
        <v>288249.01794320485</v>
      </c>
      <c r="H25" s="537">
        <v>9.168754733808749</v>
      </c>
      <c r="I25" s="68"/>
      <c r="J25" s="68"/>
    </row>
    <row r="26" spans="1:10" ht="12.75">
      <c r="A26" s="214" t="s">
        <v>74</v>
      </c>
      <c r="B26" s="190"/>
      <c r="C26" s="540">
        <v>2512.8846732511647</v>
      </c>
      <c r="D26" s="538">
        <v>26.252358906384345</v>
      </c>
      <c r="E26" s="540">
        <v>8149.274605995326</v>
      </c>
      <c r="F26" s="538">
        <v>30.914402361653526</v>
      </c>
      <c r="G26" s="197">
        <v>27082.40779041407</v>
      </c>
      <c r="H26" s="538">
        <v>24.5978764951025</v>
      </c>
      <c r="I26" s="68"/>
      <c r="J26" s="68"/>
    </row>
    <row r="27" spans="1:10" ht="12.75">
      <c r="A27" s="213" t="s">
        <v>40</v>
      </c>
      <c r="C27" s="539">
        <v>2688.779067842929</v>
      </c>
      <c r="D27" s="537">
        <v>20.46418713948642</v>
      </c>
      <c r="E27" s="539">
        <v>10892.857648386911</v>
      </c>
      <c r="F27" s="537">
        <v>29.474238215495696</v>
      </c>
      <c r="G27" s="196">
        <v>42074.62286683651</v>
      </c>
      <c r="H27" s="537">
        <v>14.050876911575788</v>
      </c>
      <c r="I27" s="68"/>
      <c r="J27" s="68"/>
    </row>
    <row r="28" spans="1:10" ht="12.75">
      <c r="A28" s="214" t="s">
        <v>41</v>
      </c>
      <c r="B28" s="190"/>
      <c r="C28" s="540">
        <v>66972.52659547442</v>
      </c>
      <c r="D28" s="538">
        <v>7.037304563432429</v>
      </c>
      <c r="E28" s="540">
        <v>290324.2175504762</v>
      </c>
      <c r="F28" s="538">
        <v>7.123638198965408</v>
      </c>
      <c r="G28" s="197">
        <v>481975.97247355315</v>
      </c>
      <c r="H28" s="538">
        <v>7.351454220143694</v>
      </c>
      <c r="I28" s="68"/>
      <c r="J28" s="68"/>
    </row>
    <row r="29" spans="1:10" ht="12.75">
      <c r="A29" s="213" t="s">
        <v>42</v>
      </c>
      <c r="C29" s="539">
        <v>43392.80613364977</v>
      </c>
      <c r="D29" s="537">
        <v>8.903977109236802</v>
      </c>
      <c r="E29" s="539">
        <v>133563.75623530697</v>
      </c>
      <c r="F29" s="537">
        <v>10.798191019184323</v>
      </c>
      <c r="G29" s="196">
        <v>281608.58816472103</v>
      </c>
      <c r="H29" s="537">
        <v>8.293175881750964</v>
      </c>
      <c r="I29" s="68"/>
      <c r="J29" s="68"/>
    </row>
    <row r="30" spans="1:10" ht="12.75">
      <c r="A30" s="214" t="s">
        <v>43</v>
      </c>
      <c r="B30" s="190"/>
      <c r="C30" s="540">
        <v>387801.3907956252</v>
      </c>
      <c r="D30" s="538">
        <v>87.07180584549663</v>
      </c>
      <c r="E30" s="540">
        <v>180775.85385722815</v>
      </c>
      <c r="F30" s="538">
        <v>12.318029411567947</v>
      </c>
      <c r="G30" s="197">
        <v>327790.2159843856</v>
      </c>
      <c r="H30" s="538">
        <v>9.858230614863242</v>
      </c>
      <c r="I30" s="68"/>
      <c r="J30" s="68"/>
    </row>
    <row r="31" spans="1:10" ht="12.75">
      <c r="A31" s="213" t="s">
        <v>44</v>
      </c>
      <c r="C31" s="539">
        <v>19708.847954879093</v>
      </c>
      <c r="D31" s="537">
        <v>14.803227385839959</v>
      </c>
      <c r="E31" s="539">
        <v>58180.97158939902</v>
      </c>
      <c r="F31" s="537">
        <v>24.190923453169276</v>
      </c>
      <c r="G31" s="196">
        <v>112794.06222815286</v>
      </c>
      <c r="H31" s="537">
        <v>11.851047330493572</v>
      </c>
      <c r="I31" s="68"/>
      <c r="J31" s="68"/>
    </row>
    <row r="32" spans="1:10" ht="12.75">
      <c r="A32" s="546" t="s">
        <v>45</v>
      </c>
      <c r="B32" s="280"/>
      <c r="C32" s="547">
        <v>42349.45199909633</v>
      </c>
      <c r="D32" s="548">
        <v>15.158370139377276</v>
      </c>
      <c r="E32" s="547">
        <v>159560.9418901691</v>
      </c>
      <c r="F32" s="548">
        <v>14.49550643729848</v>
      </c>
      <c r="G32" s="278">
        <v>311478.7287679979</v>
      </c>
      <c r="H32" s="548">
        <v>10.341489367141008</v>
      </c>
      <c r="I32" s="68"/>
      <c r="J32" s="68"/>
    </row>
    <row r="33" spans="1:10" ht="12.75">
      <c r="A33" s="217" t="s">
        <v>64</v>
      </c>
      <c r="I33" s="68"/>
      <c r="J33" s="68"/>
    </row>
  </sheetData>
  <sheetProtection/>
  <mergeCells count="4">
    <mergeCell ref="A8:B9"/>
    <mergeCell ref="C8:D8"/>
    <mergeCell ref="E8:F8"/>
    <mergeCell ref="G8:H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K35"/>
  <sheetViews>
    <sheetView zoomScalePageLayoutView="0" workbookViewId="0" topLeftCell="A1">
      <selection activeCell="Q10" sqref="Q10"/>
    </sheetView>
  </sheetViews>
  <sheetFormatPr defaultColWidth="11.421875" defaultRowHeight="12.75"/>
  <cols>
    <col min="1" max="1" width="22.28125" style="56" bestFit="1" customWidth="1"/>
    <col min="2" max="2" width="10.140625" style="56" customWidth="1"/>
    <col min="3" max="3" width="6.7109375" style="171" customWidth="1"/>
    <col min="4" max="4" width="10.421875" style="172" customWidth="1"/>
    <col min="5" max="5" width="5.8515625" style="56" customWidth="1"/>
    <col min="6" max="6" width="0.5625" style="56" customWidth="1"/>
    <col min="7" max="7" width="13.421875" style="56" bestFit="1" customWidth="1"/>
    <col min="8" max="8" width="6.57421875" style="171" bestFit="1" customWidth="1"/>
    <col min="9" max="9" width="0.5625" style="56" customWidth="1"/>
    <col min="10" max="10" width="13.421875" style="56" bestFit="1" customWidth="1"/>
    <col min="11" max="11" width="6.57421875" style="171" bestFit="1" customWidth="1"/>
    <col min="12" max="12" width="1.421875" style="56" customWidth="1"/>
    <col min="13" max="16384" width="11.421875" style="56" customWidth="1"/>
  </cols>
  <sheetData>
    <row r="1" spans="1:3" ht="12">
      <c r="A1" s="124"/>
      <c r="B1" s="124"/>
      <c r="C1" s="533"/>
    </row>
    <row r="2" spans="1:3" ht="12">
      <c r="A2" s="124"/>
      <c r="B2" s="124"/>
      <c r="C2" s="533"/>
    </row>
    <row r="3" spans="1:3" ht="12">
      <c r="A3" s="124"/>
      <c r="B3" s="124"/>
      <c r="C3" s="533"/>
    </row>
    <row r="4" spans="1:3" ht="12">
      <c r="A4" s="124"/>
      <c r="B4" s="124"/>
      <c r="C4" s="533"/>
    </row>
    <row r="5" spans="1:3" ht="12">
      <c r="A5" s="124"/>
      <c r="B5" s="124"/>
      <c r="C5" s="533"/>
    </row>
    <row r="6" spans="1:11" s="284" customFormat="1" ht="12">
      <c r="A6" s="236" t="s">
        <v>333</v>
      </c>
      <c r="B6" s="236"/>
      <c r="C6" s="534"/>
      <c r="D6" s="286"/>
      <c r="H6" s="285"/>
      <c r="K6" s="285"/>
    </row>
    <row r="7" spans="1:11" s="67" customFormat="1" ht="12.75">
      <c r="A7" s="187" t="s">
        <v>17</v>
      </c>
      <c r="B7" s="187"/>
      <c r="C7" s="535"/>
      <c r="D7" s="531"/>
      <c r="H7" s="529"/>
      <c r="K7" s="529"/>
    </row>
    <row r="8" spans="1:11" s="284" customFormat="1" ht="12">
      <c r="A8" s="236">
        <v>2013</v>
      </c>
      <c r="B8" s="236"/>
      <c r="C8" s="534"/>
      <c r="D8" s="286"/>
      <c r="H8" s="285"/>
      <c r="K8" s="285"/>
    </row>
    <row r="9" spans="1:11" ht="12.75" customHeight="1">
      <c r="A9" s="721" t="s">
        <v>65</v>
      </c>
      <c r="B9" s="721" t="s">
        <v>260</v>
      </c>
      <c r="C9" s="721"/>
      <c r="D9" s="720" t="s">
        <v>255</v>
      </c>
      <c r="E9" s="720"/>
      <c r="F9" s="720"/>
      <c r="G9" s="720"/>
      <c r="H9" s="720"/>
      <c r="I9" s="720"/>
      <c r="J9" s="720"/>
      <c r="K9" s="720"/>
    </row>
    <row r="10" spans="1:11" ht="37.5" customHeight="1">
      <c r="A10" s="723"/>
      <c r="B10" s="722"/>
      <c r="C10" s="722"/>
      <c r="D10" s="722" t="s">
        <v>251</v>
      </c>
      <c r="E10" s="722"/>
      <c r="F10" s="284"/>
      <c r="G10" s="722" t="s">
        <v>252</v>
      </c>
      <c r="H10" s="722"/>
      <c r="I10" s="284"/>
      <c r="J10" s="722" t="s">
        <v>253</v>
      </c>
      <c r="K10" s="722"/>
    </row>
    <row r="11" spans="1:11" ht="12">
      <c r="A11" s="722"/>
      <c r="B11" s="526" t="s">
        <v>254</v>
      </c>
      <c r="C11" s="530" t="s">
        <v>0</v>
      </c>
      <c r="D11" s="532" t="s">
        <v>254</v>
      </c>
      <c r="E11" s="526" t="s">
        <v>0</v>
      </c>
      <c r="F11" s="526"/>
      <c r="G11" s="526" t="s">
        <v>254</v>
      </c>
      <c r="H11" s="530" t="s">
        <v>0</v>
      </c>
      <c r="I11" s="526"/>
      <c r="J11" s="526" t="s">
        <v>254</v>
      </c>
      <c r="K11" s="530" t="s">
        <v>0</v>
      </c>
    </row>
    <row r="12" spans="1:11" ht="12">
      <c r="A12" s="54" t="s">
        <v>71</v>
      </c>
      <c r="B12" s="287">
        <v>2866520.346997421</v>
      </c>
      <c r="C12" s="288">
        <v>2.6016254572270565</v>
      </c>
      <c r="D12" s="287">
        <v>9391157.60470146</v>
      </c>
      <c r="E12" s="288">
        <v>2.57998853991115</v>
      </c>
      <c r="F12" s="289"/>
      <c r="G12" s="287">
        <v>1463139.4832733832</v>
      </c>
      <c r="H12" s="288">
        <v>7.424519262055782</v>
      </c>
      <c r="I12" s="289"/>
      <c r="J12" s="287">
        <v>10854297.087974845</v>
      </c>
      <c r="K12" s="288">
        <v>2.6090852842741827</v>
      </c>
    </row>
    <row r="13" spans="1:11" ht="12">
      <c r="A13" s="290" t="s">
        <v>72</v>
      </c>
      <c r="B13" s="3">
        <v>206654.32934621428</v>
      </c>
      <c r="C13" s="2">
        <v>8.867518156566318</v>
      </c>
      <c r="D13" s="172">
        <v>792873.6781359821</v>
      </c>
      <c r="E13" s="171">
        <v>7.995372192601488</v>
      </c>
      <c r="F13" s="57"/>
      <c r="G13" s="172">
        <v>142325.8698694164</v>
      </c>
      <c r="H13" s="171">
        <v>20.159786711114705</v>
      </c>
      <c r="I13" s="275"/>
      <c r="J13" s="172">
        <v>935199.5480053984</v>
      </c>
      <c r="K13" s="171">
        <v>8.61605415504519</v>
      </c>
    </row>
    <row r="14" spans="1:11" ht="12">
      <c r="A14" s="291" t="s">
        <v>25</v>
      </c>
      <c r="B14" s="46">
        <v>13694.810101663106</v>
      </c>
      <c r="C14" s="47">
        <v>29.600691159438497</v>
      </c>
      <c r="D14" s="292">
        <v>44260.52884403862</v>
      </c>
      <c r="E14" s="293">
        <v>30.077857558940472</v>
      </c>
      <c r="F14" s="63"/>
      <c r="G14" s="292">
        <v>27691.504247870977</v>
      </c>
      <c r="H14" s="293">
        <v>63.88961927385115</v>
      </c>
      <c r="I14" s="277"/>
      <c r="J14" s="292">
        <v>71952.0330919096</v>
      </c>
      <c r="K14" s="293">
        <v>35.918290965610986</v>
      </c>
    </row>
    <row r="15" spans="1:11" ht="12">
      <c r="A15" s="290" t="s">
        <v>127</v>
      </c>
      <c r="B15" s="3">
        <v>62384.191320681595</v>
      </c>
      <c r="C15" s="2">
        <v>26.746392453410632</v>
      </c>
      <c r="D15" s="172">
        <v>175740.56696204958</v>
      </c>
      <c r="E15" s="171">
        <v>19.689350864115884</v>
      </c>
      <c r="F15" s="57"/>
      <c r="G15" s="172">
        <v>93482.3123253904</v>
      </c>
      <c r="H15" s="171">
        <v>58.86143949414626</v>
      </c>
      <c r="I15" s="275"/>
      <c r="J15" s="172">
        <v>269222.87928744</v>
      </c>
      <c r="K15" s="171">
        <v>24.566087198377744</v>
      </c>
    </row>
    <row r="16" spans="1:11" ht="12">
      <c r="A16" s="291" t="s">
        <v>27</v>
      </c>
      <c r="B16" s="46">
        <v>267305.5567926085</v>
      </c>
      <c r="C16" s="47">
        <v>7.9852480237652665</v>
      </c>
      <c r="D16" s="292">
        <v>729286.5964709754</v>
      </c>
      <c r="E16" s="293">
        <v>8.979399999854548</v>
      </c>
      <c r="F16" s="63"/>
      <c r="G16" s="292">
        <v>198349.77700203273</v>
      </c>
      <c r="H16" s="293">
        <v>21.490293466204008</v>
      </c>
      <c r="I16" s="277"/>
      <c r="J16" s="292">
        <v>927636.373473008</v>
      </c>
      <c r="K16" s="293">
        <v>9.479468409781138</v>
      </c>
    </row>
    <row r="17" spans="1:11" ht="12">
      <c r="A17" s="290" t="s">
        <v>28</v>
      </c>
      <c r="B17" s="3">
        <v>55353.214118862736</v>
      </c>
      <c r="C17" s="2">
        <v>16.971153438988953</v>
      </c>
      <c r="D17" s="172">
        <v>163564.77794449436</v>
      </c>
      <c r="E17" s="171">
        <v>19.575132999233766</v>
      </c>
      <c r="F17" s="57"/>
      <c r="G17" s="172">
        <v>23721.402607833093</v>
      </c>
      <c r="H17" s="171">
        <v>44.069878574900386</v>
      </c>
      <c r="I17" s="275"/>
      <c r="J17" s="172">
        <v>187286.18055232745</v>
      </c>
      <c r="K17" s="171">
        <v>18.148515630626182</v>
      </c>
    </row>
    <row r="18" spans="1:11" ht="12">
      <c r="A18" s="291" t="s">
        <v>29</v>
      </c>
      <c r="B18" s="46">
        <v>173156.89453316663</v>
      </c>
      <c r="C18" s="47">
        <v>13.906196740066223</v>
      </c>
      <c r="D18" s="292">
        <v>411774.0421868357</v>
      </c>
      <c r="E18" s="293">
        <v>13.902934667600464</v>
      </c>
      <c r="F18" s="63"/>
      <c r="G18" s="292">
        <v>31754.320334536093</v>
      </c>
      <c r="H18" s="293">
        <v>28.664165870706743</v>
      </c>
      <c r="I18" s="277"/>
      <c r="J18" s="292">
        <v>443528.36252137175</v>
      </c>
      <c r="K18" s="293">
        <v>14.069305373565818</v>
      </c>
    </row>
    <row r="19" spans="1:11" ht="12">
      <c r="A19" s="290" t="s">
        <v>30</v>
      </c>
      <c r="B19" s="3">
        <v>110730.21132774114</v>
      </c>
      <c r="C19" s="2">
        <v>13.663374631373646</v>
      </c>
      <c r="D19" s="172">
        <v>448617.50237740885</v>
      </c>
      <c r="E19" s="171">
        <v>13.046155004286398</v>
      </c>
      <c r="F19" s="57"/>
      <c r="G19" s="172">
        <v>45677.29848430677</v>
      </c>
      <c r="H19" s="171">
        <v>39.050673806884646</v>
      </c>
      <c r="I19" s="275"/>
      <c r="J19" s="172">
        <v>494294.8008617156</v>
      </c>
      <c r="K19" s="171">
        <v>13.104671665793644</v>
      </c>
    </row>
    <row r="20" spans="1:11" ht="12">
      <c r="A20" s="291" t="s">
        <v>31</v>
      </c>
      <c r="B20" s="46">
        <v>154358.6355318838</v>
      </c>
      <c r="C20" s="47">
        <v>10.191022998415008</v>
      </c>
      <c r="D20" s="292">
        <v>572094.083743688</v>
      </c>
      <c r="E20" s="293">
        <v>10.05873480240125</v>
      </c>
      <c r="F20" s="63"/>
      <c r="G20" s="292">
        <v>72523.98746185504</v>
      </c>
      <c r="H20" s="293">
        <v>22.805765599275773</v>
      </c>
      <c r="I20" s="277"/>
      <c r="J20" s="292">
        <v>644618.0712055431</v>
      </c>
      <c r="K20" s="293">
        <v>9.937912368565605</v>
      </c>
    </row>
    <row r="21" spans="1:11" ht="12">
      <c r="A21" s="290" t="s">
        <v>32</v>
      </c>
      <c r="B21" s="3">
        <v>281935.0317331257</v>
      </c>
      <c r="C21" s="2">
        <v>7.755827525336863</v>
      </c>
      <c r="D21" s="172">
        <v>815165.159729749</v>
      </c>
      <c r="E21" s="171">
        <v>8.217287096531907</v>
      </c>
      <c r="F21" s="57"/>
      <c r="G21" s="172">
        <v>184586.3920676144</v>
      </c>
      <c r="H21" s="171">
        <v>15.23301038620965</v>
      </c>
      <c r="I21" s="275"/>
      <c r="J21" s="172">
        <v>999751.5517973634</v>
      </c>
      <c r="K21" s="171">
        <v>7.889202569418383</v>
      </c>
    </row>
    <row r="22" spans="1:11" ht="12">
      <c r="A22" s="291" t="s">
        <v>33</v>
      </c>
      <c r="B22" s="46">
        <v>195016.3155983686</v>
      </c>
      <c r="C22" s="47">
        <v>8.335066519879824</v>
      </c>
      <c r="D22" s="292">
        <v>793686.867146272</v>
      </c>
      <c r="E22" s="293">
        <v>8.203020480104422</v>
      </c>
      <c r="F22" s="63"/>
      <c r="G22" s="292">
        <v>148416.4654965549</v>
      </c>
      <c r="H22" s="293">
        <v>25.997019867904324</v>
      </c>
      <c r="I22" s="277"/>
      <c r="J22" s="292">
        <v>942103.3326428267</v>
      </c>
      <c r="K22" s="293">
        <v>8.936198669141024</v>
      </c>
    </row>
    <row r="23" spans="1:11" ht="12">
      <c r="A23" s="290" t="s">
        <v>34</v>
      </c>
      <c r="B23" s="3">
        <v>44047.10386369282</v>
      </c>
      <c r="C23" s="2">
        <v>18.80763235742055</v>
      </c>
      <c r="D23" s="172">
        <v>227680.7429276392</v>
      </c>
      <c r="E23" s="171">
        <v>24.157820476851825</v>
      </c>
      <c r="F23" s="57"/>
      <c r="G23" s="172">
        <v>1507.7435229410914</v>
      </c>
      <c r="H23" s="171">
        <v>98.664597954421</v>
      </c>
      <c r="I23" s="275"/>
      <c r="J23" s="172">
        <v>229188.4864505803</v>
      </c>
      <c r="K23" s="171">
        <v>23.866167133376102</v>
      </c>
    </row>
    <row r="24" spans="1:11" ht="12">
      <c r="A24" s="291" t="s">
        <v>35</v>
      </c>
      <c r="B24" s="46">
        <v>46135.91496881497</v>
      </c>
      <c r="C24" s="47">
        <v>15.923144774356343</v>
      </c>
      <c r="D24" s="292">
        <v>183885.38170478167</v>
      </c>
      <c r="E24" s="293">
        <v>19.196402791048055</v>
      </c>
      <c r="F24" s="63"/>
      <c r="G24" s="292">
        <v>7211.756756756757</v>
      </c>
      <c r="H24" s="293">
        <v>82.67363986155895</v>
      </c>
      <c r="I24" s="277"/>
      <c r="J24" s="292">
        <v>191097.13846153844</v>
      </c>
      <c r="K24" s="293">
        <v>18.8296433804376</v>
      </c>
    </row>
    <row r="25" spans="1:11" ht="12">
      <c r="A25" s="290" t="s">
        <v>36</v>
      </c>
      <c r="B25" s="3">
        <v>257247.18962148964</v>
      </c>
      <c r="C25" s="2">
        <v>10.999622880902127</v>
      </c>
      <c r="D25" s="172">
        <v>657685.9361721611</v>
      </c>
      <c r="E25" s="171">
        <v>11.130555139121324</v>
      </c>
      <c r="F25" s="57"/>
      <c r="G25" s="172">
        <v>121300.25274725276</v>
      </c>
      <c r="H25" s="171">
        <v>25.706639764136142</v>
      </c>
      <c r="I25" s="275"/>
      <c r="J25" s="172">
        <v>778986.188919414</v>
      </c>
      <c r="K25" s="171">
        <v>10.672186673930128</v>
      </c>
    </row>
    <row r="26" spans="1:11" ht="12">
      <c r="A26" s="291" t="s">
        <v>37</v>
      </c>
      <c r="B26" s="46">
        <v>131610.7911444645</v>
      </c>
      <c r="C26" s="47">
        <v>10.347711510828132</v>
      </c>
      <c r="D26" s="292">
        <v>418107.5267619397</v>
      </c>
      <c r="E26" s="293">
        <v>10.635307041153284</v>
      </c>
      <c r="F26" s="63"/>
      <c r="G26" s="292">
        <v>39579.43888861243</v>
      </c>
      <c r="H26" s="293">
        <v>28.112002024864275</v>
      </c>
      <c r="I26" s="277"/>
      <c r="J26" s="292">
        <v>457686.9656505521</v>
      </c>
      <c r="K26" s="293">
        <v>10.466541195640934</v>
      </c>
    </row>
    <row r="27" spans="1:11" ht="12">
      <c r="A27" s="290" t="s">
        <v>73</v>
      </c>
      <c r="B27" s="3">
        <v>132125.89921816048</v>
      </c>
      <c r="C27" s="2">
        <v>9.923722399212805</v>
      </c>
      <c r="D27" s="172">
        <v>470823.7995143386</v>
      </c>
      <c r="E27" s="171">
        <v>9.977898296238978</v>
      </c>
      <c r="F27" s="57"/>
      <c r="G27" s="172">
        <v>26959.087944219522</v>
      </c>
      <c r="H27" s="171">
        <v>40.50225868569007</v>
      </c>
      <c r="I27" s="275"/>
      <c r="J27" s="172">
        <v>497782.887458558</v>
      </c>
      <c r="K27" s="171">
        <v>9.81481909283246</v>
      </c>
    </row>
    <row r="28" spans="1:11" ht="12">
      <c r="A28" s="291" t="s">
        <v>74</v>
      </c>
      <c r="B28" s="46">
        <v>12937.834693622199</v>
      </c>
      <c r="C28" s="47">
        <v>32.883220618259976</v>
      </c>
      <c r="D28" s="292">
        <v>52079.81113197499</v>
      </c>
      <c r="E28" s="293">
        <v>29.76891634864546</v>
      </c>
      <c r="F28" s="63"/>
      <c r="G28" s="292">
        <v>2754.5801429509893</v>
      </c>
      <c r="H28" s="293">
        <v>56.72111074387296</v>
      </c>
      <c r="I28" s="277"/>
      <c r="J28" s="292">
        <v>54834.391274925976</v>
      </c>
      <c r="K28" s="293">
        <v>28.872193133586304</v>
      </c>
    </row>
    <row r="29" spans="1:11" ht="12">
      <c r="A29" s="290" t="s">
        <v>40</v>
      </c>
      <c r="B29" s="3">
        <v>18666.53702739559</v>
      </c>
      <c r="C29" s="2">
        <v>18.844353004761967</v>
      </c>
      <c r="D29" s="172">
        <v>60698.682312683704</v>
      </c>
      <c r="E29" s="171">
        <v>15.619890840160977</v>
      </c>
      <c r="F29" s="57"/>
      <c r="G29" s="172">
        <v>13789.693944196479</v>
      </c>
      <c r="H29" s="171">
        <v>54.815069010245786</v>
      </c>
      <c r="I29" s="275"/>
      <c r="J29" s="172">
        <v>74488.37625688019</v>
      </c>
      <c r="K29" s="171">
        <v>20.074514720900428</v>
      </c>
    </row>
    <row r="30" spans="1:11" ht="12">
      <c r="A30" s="291" t="s">
        <v>41</v>
      </c>
      <c r="B30" s="46">
        <v>269434.9782395821</v>
      </c>
      <c r="C30" s="47">
        <v>7.1194546632898685</v>
      </c>
      <c r="D30" s="292">
        <v>848121.0117216</v>
      </c>
      <c r="E30" s="293">
        <v>6.9776361936889515</v>
      </c>
      <c r="F30" s="63"/>
      <c r="G30" s="292">
        <v>158614.8748709779</v>
      </c>
      <c r="H30" s="293">
        <v>19.838699825840486</v>
      </c>
      <c r="I30" s="277"/>
      <c r="J30" s="292">
        <v>1006735.8865925779</v>
      </c>
      <c r="K30" s="293">
        <v>6.999217561779636</v>
      </c>
    </row>
    <row r="31" spans="1:11" ht="12">
      <c r="A31" s="290" t="s">
        <v>42</v>
      </c>
      <c r="B31" s="3">
        <v>60428.99543202732</v>
      </c>
      <c r="C31" s="2">
        <v>12.06634866278239</v>
      </c>
      <c r="D31" s="172">
        <v>208447.46431790857</v>
      </c>
      <c r="E31" s="171">
        <v>11.850453277232342</v>
      </c>
      <c r="F31" s="57"/>
      <c r="G31" s="172">
        <v>14697.367663110697</v>
      </c>
      <c r="H31" s="171">
        <v>51.10938505302967</v>
      </c>
      <c r="I31" s="275"/>
      <c r="J31" s="172">
        <v>223144.8319810192</v>
      </c>
      <c r="K31" s="171">
        <v>12.746899042974896</v>
      </c>
    </row>
    <row r="32" spans="1:11" ht="12">
      <c r="A32" s="291" t="s">
        <v>43</v>
      </c>
      <c r="B32" s="46">
        <v>173399.33860715159</v>
      </c>
      <c r="C32" s="47">
        <v>12.711172323357934</v>
      </c>
      <c r="D32" s="292">
        <v>630087.2575136684</v>
      </c>
      <c r="E32" s="293">
        <v>12.094817525553104</v>
      </c>
      <c r="F32" s="63"/>
      <c r="G32" s="292">
        <v>44967.61080502467</v>
      </c>
      <c r="H32" s="293">
        <v>30.24472218186197</v>
      </c>
      <c r="I32" s="277"/>
      <c r="J32" s="292">
        <v>675054.8683186929</v>
      </c>
      <c r="K32" s="293">
        <v>11.906723652798945</v>
      </c>
    </row>
    <row r="33" spans="1:11" ht="12">
      <c r="A33" s="290" t="s">
        <v>44</v>
      </c>
      <c r="B33" s="3">
        <v>48869.96413023856</v>
      </c>
      <c r="C33" s="2">
        <v>13.884663340031034</v>
      </c>
      <c r="D33" s="172">
        <v>178292.83780531576</v>
      </c>
      <c r="E33" s="171">
        <v>17.219127568445806</v>
      </c>
      <c r="F33" s="57"/>
      <c r="G33" s="172">
        <v>46102.177404987306</v>
      </c>
      <c r="H33" s="171">
        <v>27.392715743001876</v>
      </c>
      <c r="I33" s="275"/>
      <c r="J33" s="172">
        <v>224395.01521030313</v>
      </c>
      <c r="K33" s="171">
        <v>15.982579503093511</v>
      </c>
    </row>
    <row r="34" spans="1:11" ht="12">
      <c r="A34" s="527" t="s">
        <v>45</v>
      </c>
      <c r="B34" s="35">
        <v>151026.60964646426</v>
      </c>
      <c r="C34" s="142">
        <v>11.926525188492882</v>
      </c>
      <c r="D34" s="506">
        <v>508183.3492759539</v>
      </c>
      <c r="E34" s="507">
        <v>12.829654765931952</v>
      </c>
      <c r="F34" s="60"/>
      <c r="G34" s="506">
        <v>17125.56868494179</v>
      </c>
      <c r="H34" s="507">
        <v>42.4124194904239</v>
      </c>
      <c r="I34" s="528"/>
      <c r="J34" s="506">
        <v>525308.9179608956</v>
      </c>
      <c r="K34" s="507">
        <v>12.629046213641923</v>
      </c>
    </row>
    <row r="35" spans="1:3" ht="12">
      <c r="A35" s="166" t="s">
        <v>64</v>
      </c>
      <c r="B35" s="166"/>
      <c r="C35" s="536"/>
    </row>
  </sheetData>
  <sheetProtection/>
  <mergeCells count="6">
    <mergeCell ref="D9:K9"/>
    <mergeCell ref="B9:C10"/>
    <mergeCell ref="A9:A11"/>
    <mergeCell ref="D10:E10"/>
    <mergeCell ref="G10:H10"/>
    <mergeCell ref="J10:K10"/>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L34"/>
  <sheetViews>
    <sheetView zoomScalePageLayoutView="0" workbookViewId="0" topLeftCell="A16">
      <selection activeCell="B7" sqref="B7"/>
    </sheetView>
  </sheetViews>
  <sheetFormatPr defaultColWidth="11.421875" defaultRowHeight="12.75"/>
  <cols>
    <col min="1" max="3" width="11.421875" style="68" customWidth="1"/>
    <col min="4" max="4" width="11.421875" style="537" customWidth="1"/>
    <col min="5" max="5" width="11.421875" style="68" customWidth="1"/>
    <col min="6" max="6" width="11.421875" style="537" customWidth="1"/>
    <col min="7" max="7" width="11.421875" style="68" customWidth="1"/>
    <col min="8" max="8" width="11.421875" style="537" customWidth="1"/>
    <col min="9" max="9" width="11.421875" style="68" customWidth="1"/>
    <col min="10" max="10" width="11.421875" style="537" customWidth="1"/>
    <col min="11" max="12" width="11.421875" style="67" customWidth="1"/>
    <col min="13" max="16384" width="11.421875" style="68" customWidth="1"/>
  </cols>
  <sheetData>
    <row r="1" spans="11:12" ht="12.75">
      <c r="K1" s="68"/>
      <c r="L1" s="68"/>
    </row>
    <row r="2" spans="11:12" ht="12.75">
      <c r="K2" s="68"/>
      <c r="L2" s="68"/>
    </row>
    <row r="3" spans="11:12" ht="12.75">
      <c r="K3" s="68"/>
      <c r="L3" s="68"/>
    </row>
    <row r="4" spans="11:12" ht="12.75">
      <c r="K4" s="68"/>
      <c r="L4" s="68"/>
    </row>
    <row r="5" spans="11:12" ht="12.75">
      <c r="K5" s="68"/>
      <c r="L5" s="68"/>
    </row>
    <row r="6" spans="1:10" s="211" customFormat="1" ht="12.75">
      <c r="A6" s="210" t="s">
        <v>334</v>
      </c>
      <c r="D6" s="283"/>
      <c r="F6" s="283"/>
      <c r="H6" s="283"/>
      <c r="J6" s="283"/>
    </row>
    <row r="7" spans="1:10" s="211" customFormat="1" ht="12.75">
      <c r="A7" s="210" t="s">
        <v>17</v>
      </c>
      <c r="D7" s="283"/>
      <c r="F7" s="283"/>
      <c r="H7" s="283"/>
      <c r="J7" s="283"/>
    </row>
    <row r="8" spans="1:10" s="211" customFormat="1" ht="12.75">
      <c r="A8" s="210">
        <v>2013</v>
      </c>
      <c r="D8" s="283"/>
      <c r="F8" s="283"/>
      <c r="H8" s="283"/>
      <c r="J8" s="283"/>
    </row>
    <row r="9" spans="1:12" ht="12.75">
      <c r="A9" s="717" t="s">
        <v>65</v>
      </c>
      <c r="B9" s="717"/>
      <c r="C9" s="719" t="s">
        <v>133</v>
      </c>
      <c r="D9" s="719"/>
      <c r="E9" s="719" t="s">
        <v>256</v>
      </c>
      <c r="F9" s="719"/>
      <c r="G9" s="719" t="s">
        <v>134</v>
      </c>
      <c r="H9" s="719"/>
      <c r="I9" s="719" t="s">
        <v>135</v>
      </c>
      <c r="J9" s="719"/>
      <c r="K9" s="68"/>
      <c r="L9" s="68"/>
    </row>
    <row r="10" spans="1:12" ht="12.75">
      <c r="A10" s="718"/>
      <c r="B10" s="718"/>
      <c r="C10" s="212" t="s">
        <v>136</v>
      </c>
      <c r="D10" s="541" t="s">
        <v>0</v>
      </c>
      <c r="E10" s="212" t="s">
        <v>136</v>
      </c>
      <c r="F10" s="541" t="s">
        <v>0</v>
      </c>
      <c r="G10" s="212" t="s">
        <v>136</v>
      </c>
      <c r="H10" s="541" t="s">
        <v>0</v>
      </c>
      <c r="I10" s="212" t="s">
        <v>136</v>
      </c>
      <c r="J10" s="541" t="s">
        <v>0</v>
      </c>
      <c r="K10" s="68"/>
      <c r="L10" s="68"/>
    </row>
    <row r="11" spans="1:12" ht="12.75">
      <c r="A11" s="542" t="s">
        <v>71</v>
      </c>
      <c r="B11" s="543"/>
      <c r="C11" s="544">
        <v>129918.90950680556</v>
      </c>
      <c r="D11" s="545">
        <v>92.11565416918991</v>
      </c>
      <c r="E11" s="549">
        <v>50302.12183418716</v>
      </c>
      <c r="F11" s="545">
        <v>9.889955851694836</v>
      </c>
      <c r="G11" s="544">
        <v>375249.01965256943</v>
      </c>
      <c r="H11" s="545">
        <v>5.794350149350182</v>
      </c>
      <c r="I11" s="544">
        <v>342268.8563219785</v>
      </c>
      <c r="J11" s="545">
        <v>12.841691228951833</v>
      </c>
      <c r="K11" s="68"/>
      <c r="L11" s="68"/>
    </row>
    <row r="12" spans="1:12" ht="12.75">
      <c r="A12" s="213" t="s">
        <v>72</v>
      </c>
      <c r="C12" s="539">
        <v>385.16373626373627</v>
      </c>
      <c r="D12" s="537">
        <v>71.28498633677451</v>
      </c>
      <c r="E12" s="539">
        <v>2267.2242558440057</v>
      </c>
      <c r="F12" s="537">
        <v>25.708447550938164</v>
      </c>
      <c r="G12" s="196">
        <v>12894.94509757267</v>
      </c>
      <c r="H12" s="537">
        <v>32.65636714550376</v>
      </c>
      <c r="I12" s="196">
        <v>15457.243764647945</v>
      </c>
      <c r="J12" s="537">
        <v>35.21233427212014</v>
      </c>
      <c r="K12" s="68"/>
      <c r="L12" s="68"/>
    </row>
    <row r="13" spans="1:12" ht="12.75">
      <c r="A13" s="214" t="s">
        <v>25</v>
      </c>
      <c r="B13" s="190"/>
      <c r="C13" s="540">
        <v>0</v>
      </c>
      <c r="D13" s="538">
        <v>0</v>
      </c>
      <c r="E13" s="540">
        <v>222.11975294736064</v>
      </c>
      <c r="F13" s="538">
        <v>98.86807473596684</v>
      </c>
      <c r="G13" s="197">
        <v>4894.5886056306745</v>
      </c>
      <c r="H13" s="538">
        <v>49.57344879307926</v>
      </c>
      <c r="I13" s="197">
        <v>3211.2820212704664</v>
      </c>
      <c r="J13" s="538">
        <v>45.99766852485857</v>
      </c>
      <c r="K13" s="68"/>
      <c r="L13" s="68"/>
    </row>
    <row r="14" spans="1:12" ht="12.75">
      <c r="A14" s="213" t="s">
        <v>127</v>
      </c>
      <c r="C14" s="539">
        <v>342.62152635461916</v>
      </c>
      <c r="D14" s="537">
        <v>98.67785710107742</v>
      </c>
      <c r="E14" s="539">
        <v>1428.5613757842436</v>
      </c>
      <c r="F14" s="537">
        <v>70.55033605265425</v>
      </c>
      <c r="G14" s="196">
        <v>19999.643921608556</v>
      </c>
      <c r="H14" s="537">
        <v>25.25929835615659</v>
      </c>
      <c r="I14" s="196">
        <v>11707.498469985487</v>
      </c>
      <c r="J14" s="537">
        <v>19.297927969568853</v>
      </c>
      <c r="K14" s="68"/>
      <c r="L14" s="68"/>
    </row>
    <row r="15" spans="1:12" ht="12.75">
      <c r="A15" s="214" t="s">
        <v>27</v>
      </c>
      <c r="B15" s="190"/>
      <c r="C15" s="540">
        <v>0</v>
      </c>
      <c r="D15" s="538">
        <v>0</v>
      </c>
      <c r="E15" s="540">
        <v>6440.903785494732</v>
      </c>
      <c r="F15" s="538">
        <v>34.337572504868916</v>
      </c>
      <c r="G15" s="197">
        <v>8075.300313940992</v>
      </c>
      <c r="H15" s="538">
        <v>17.166711912163194</v>
      </c>
      <c r="I15" s="197">
        <v>8899.833059823794</v>
      </c>
      <c r="J15" s="538">
        <v>22.738218565398537</v>
      </c>
      <c r="K15" s="68"/>
      <c r="L15" s="68"/>
    </row>
    <row r="16" spans="1:12" ht="12.75">
      <c r="A16" s="213" t="s">
        <v>28</v>
      </c>
      <c r="C16" s="539">
        <v>0</v>
      </c>
      <c r="D16" s="537">
        <v>0</v>
      </c>
      <c r="E16" s="539">
        <v>1920.7401302366961</v>
      </c>
      <c r="F16" s="537">
        <v>44.43452524621073</v>
      </c>
      <c r="G16" s="196">
        <v>977.8847009022494</v>
      </c>
      <c r="H16" s="537">
        <v>51.18191953122515</v>
      </c>
      <c r="I16" s="196">
        <v>753.7001102211926</v>
      </c>
      <c r="J16" s="537">
        <v>70.40572856746378</v>
      </c>
      <c r="K16" s="68"/>
      <c r="L16" s="68"/>
    </row>
    <row r="17" spans="1:12" ht="12.75">
      <c r="A17" s="214" t="s">
        <v>29</v>
      </c>
      <c r="B17" s="190"/>
      <c r="C17" s="540">
        <v>0</v>
      </c>
      <c r="D17" s="538">
        <v>0</v>
      </c>
      <c r="E17" s="540">
        <v>5544.197158732827</v>
      </c>
      <c r="F17" s="538">
        <v>44.987066190026894</v>
      </c>
      <c r="G17" s="197">
        <v>19831.110827764565</v>
      </c>
      <c r="H17" s="538">
        <v>25.714395745672668</v>
      </c>
      <c r="I17" s="197">
        <v>17447.31516783243</v>
      </c>
      <c r="J17" s="538">
        <v>27.60319439804085</v>
      </c>
      <c r="K17" s="68"/>
      <c r="L17" s="68"/>
    </row>
    <row r="18" spans="1:12" ht="12.75">
      <c r="A18" s="213" t="s">
        <v>30</v>
      </c>
      <c r="C18" s="539">
        <v>0</v>
      </c>
      <c r="D18" s="537">
        <v>0</v>
      </c>
      <c r="E18" s="539">
        <v>949.3361581479116</v>
      </c>
      <c r="F18" s="537">
        <v>64.5556646590488</v>
      </c>
      <c r="G18" s="196">
        <v>52387.76049855854</v>
      </c>
      <c r="H18" s="537">
        <v>21.713479515450622</v>
      </c>
      <c r="I18" s="196">
        <v>32893.600280228726</v>
      </c>
      <c r="J18" s="537">
        <v>21.472244688835374</v>
      </c>
      <c r="K18" s="68"/>
      <c r="L18" s="68"/>
    </row>
    <row r="19" spans="1:12" ht="12.75">
      <c r="A19" s="214" t="s">
        <v>31</v>
      </c>
      <c r="B19" s="190"/>
      <c r="C19" s="540">
        <v>3472.069088169078</v>
      </c>
      <c r="D19" s="538">
        <v>71.46920401955644</v>
      </c>
      <c r="E19" s="540">
        <v>100.62595378173141</v>
      </c>
      <c r="F19" s="538">
        <v>56.87553079022428</v>
      </c>
      <c r="G19" s="197">
        <v>45326.95139334971</v>
      </c>
      <c r="H19" s="538">
        <v>17.60548066769336</v>
      </c>
      <c r="I19" s="197">
        <v>47337.45011232252</v>
      </c>
      <c r="J19" s="538">
        <v>19.726383167240556</v>
      </c>
      <c r="K19" s="68"/>
      <c r="L19" s="68"/>
    </row>
    <row r="20" spans="1:12" ht="12.75">
      <c r="A20" s="213" t="s">
        <v>32</v>
      </c>
      <c r="C20" s="539">
        <v>121540.7012920018</v>
      </c>
      <c r="D20" s="537">
        <v>98.42866761810885</v>
      </c>
      <c r="E20" s="539">
        <v>8537.39078477696</v>
      </c>
      <c r="F20" s="537">
        <v>23.035907877571866</v>
      </c>
      <c r="G20" s="196">
        <v>15066.45448604231</v>
      </c>
      <c r="H20" s="537">
        <v>13.584256148918808</v>
      </c>
      <c r="I20" s="196">
        <v>49426.64596531976</v>
      </c>
      <c r="J20" s="537">
        <v>80.75105722620904</v>
      </c>
      <c r="K20" s="68"/>
      <c r="L20" s="68"/>
    </row>
    <row r="21" spans="1:12" ht="12.75">
      <c r="A21" s="214" t="s">
        <v>33</v>
      </c>
      <c r="B21" s="190"/>
      <c r="C21" s="540">
        <v>1019.6785714285716</v>
      </c>
      <c r="D21" s="538">
        <v>46.45156905934942</v>
      </c>
      <c r="E21" s="540">
        <v>2791.9016752696502</v>
      </c>
      <c r="F21" s="538">
        <v>28.3481319795261</v>
      </c>
      <c r="G21" s="197">
        <v>15179.234325834137</v>
      </c>
      <c r="H21" s="538">
        <v>16.274205107063906</v>
      </c>
      <c r="I21" s="197">
        <v>8517.866077486635</v>
      </c>
      <c r="J21" s="538">
        <v>20.937685839942706</v>
      </c>
      <c r="K21" s="68"/>
      <c r="L21" s="68"/>
    </row>
    <row r="22" spans="1:12" ht="12.75">
      <c r="A22" s="213" t="s">
        <v>34</v>
      </c>
      <c r="C22" s="539">
        <v>0</v>
      </c>
      <c r="D22" s="537">
        <v>0</v>
      </c>
      <c r="E22" s="539">
        <v>0</v>
      </c>
      <c r="F22" s="537">
        <v>0</v>
      </c>
      <c r="G22" s="196">
        <v>10332.701079737019</v>
      </c>
      <c r="H22" s="537">
        <v>39.741693131179915</v>
      </c>
      <c r="I22" s="196">
        <v>16300.665030836328</v>
      </c>
      <c r="J22" s="537">
        <v>25.78030726149346</v>
      </c>
      <c r="K22" s="68"/>
      <c r="L22" s="68"/>
    </row>
    <row r="23" spans="1:12" ht="12.75">
      <c r="A23" s="214" t="s">
        <v>35</v>
      </c>
      <c r="B23" s="190"/>
      <c r="C23" s="540">
        <v>0</v>
      </c>
      <c r="D23" s="538">
        <v>0</v>
      </c>
      <c r="E23" s="540">
        <v>57.189189189189186</v>
      </c>
      <c r="F23" s="538">
        <v>98.23585676256525</v>
      </c>
      <c r="G23" s="197">
        <v>15612.328066528067</v>
      </c>
      <c r="H23" s="538">
        <v>34.41753331524372</v>
      </c>
      <c r="I23" s="197">
        <v>14629.9972972973</v>
      </c>
      <c r="J23" s="538">
        <v>22.860338124819332</v>
      </c>
      <c r="K23" s="68"/>
      <c r="L23" s="68"/>
    </row>
    <row r="24" spans="1:12" ht="12.75">
      <c r="A24" s="213" t="s">
        <v>36</v>
      </c>
      <c r="C24" s="539">
        <v>0</v>
      </c>
      <c r="D24" s="537">
        <v>0</v>
      </c>
      <c r="E24" s="539">
        <v>3772.4260073260075</v>
      </c>
      <c r="F24" s="537">
        <v>46.23068483755631</v>
      </c>
      <c r="G24" s="196">
        <v>23265.689713064716</v>
      </c>
      <c r="H24" s="537">
        <v>24.719724163399857</v>
      </c>
      <c r="I24" s="196">
        <v>14336.76221001221</v>
      </c>
      <c r="J24" s="537">
        <v>31.59067339037686</v>
      </c>
      <c r="K24" s="68"/>
      <c r="L24" s="68"/>
    </row>
    <row r="25" spans="1:12" ht="12.75">
      <c r="A25" s="214" t="s">
        <v>37</v>
      </c>
      <c r="B25" s="190"/>
      <c r="C25" s="540">
        <v>0</v>
      </c>
      <c r="D25" s="538">
        <v>0</v>
      </c>
      <c r="E25" s="540">
        <v>2128.836671285772</v>
      </c>
      <c r="F25" s="538">
        <v>25.701165754259776</v>
      </c>
      <c r="G25" s="197">
        <v>4066.2036905594164</v>
      </c>
      <c r="H25" s="538">
        <v>39.37332688770388</v>
      </c>
      <c r="I25" s="197">
        <v>8629.226234810867</v>
      </c>
      <c r="J25" s="538">
        <v>35.83970646972247</v>
      </c>
      <c r="K25" s="68"/>
      <c r="L25" s="68"/>
    </row>
    <row r="26" spans="1:12" ht="12.75">
      <c r="A26" s="213" t="s">
        <v>73</v>
      </c>
      <c r="C26" s="539">
        <v>0</v>
      </c>
      <c r="D26" s="537">
        <v>0</v>
      </c>
      <c r="E26" s="539">
        <v>1343.9035087719299</v>
      </c>
      <c r="F26" s="537">
        <v>54.39386347500468</v>
      </c>
      <c r="G26" s="196">
        <v>7651.000184756764</v>
      </c>
      <c r="H26" s="537">
        <v>20.620367262457787</v>
      </c>
      <c r="I26" s="196">
        <v>10227.881691408007</v>
      </c>
      <c r="J26" s="537">
        <v>19.291147517914165</v>
      </c>
      <c r="K26" s="68"/>
      <c r="L26" s="68"/>
    </row>
    <row r="27" spans="1:12" ht="12.75">
      <c r="A27" s="214" t="s">
        <v>74</v>
      </c>
      <c r="B27" s="190"/>
      <c r="C27" s="540">
        <v>0</v>
      </c>
      <c r="D27" s="538">
        <v>0</v>
      </c>
      <c r="E27" s="540">
        <v>810.3053947474681</v>
      </c>
      <c r="F27" s="538">
        <v>39.54713207626166</v>
      </c>
      <c r="G27" s="197">
        <v>1472.289165452827</v>
      </c>
      <c r="H27" s="538">
        <v>43.84858157083579</v>
      </c>
      <c r="I27" s="197">
        <v>736.1270479146515</v>
      </c>
      <c r="J27" s="538">
        <v>56.726815358781316</v>
      </c>
      <c r="K27" s="68"/>
      <c r="L27" s="68"/>
    </row>
    <row r="28" spans="1:12" ht="12.75">
      <c r="A28" s="213" t="s">
        <v>40</v>
      </c>
      <c r="C28" s="539">
        <v>0</v>
      </c>
      <c r="D28" s="537">
        <v>0</v>
      </c>
      <c r="E28" s="539">
        <v>1238.7299376771998</v>
      </c>
      <c r="F28" s="537">
        <v>48.98277710161621</v>
      </c>
      <c r="G28" s="196">
        <v>1519.2086440442863</v>
      </c>
      <c r="H28" s="537">
        <v>28.450396922229782</v>
      </c>
      <c r="I28" s="196">
        <v>879.4527417146176</v>
      </c>
      <c r="J28" s="537">
        <v>38.10717495260499</v>
      </c>
      <c r="K28" s="68"/>
      <c r="L28" s="68"/>
    </row>
    <row r="29" spans="1:12" ht="12.75">
      <c r="A29" s="214" t="s">
        <v>41</v>
      </c>
      <c r="B29" s="190"/>
      <c r="C29" s="540">
        <v>0</v>
      </c>
      <c r="D29" s="538">
        <v>0</v>
      </c>
      <c r="E29" s="540">
        <v>1315.79791367166</v>
      </c>
      <c r="F29" s="538">
        <v>33.479969340696066</v>
      </c>
      <c r="G29" s="197">
        <v>18889.321844981616</v>
      </c>
      <c r="H29" s="538">
        <v>20.34447183358384</v>
      </c>
      <c r="I29" s="197">
        <v>22349.67609944499</v>
      </c>
      <c r="J29" s="538">
        <v>14.366635713878145</v>
      </c>
      <c r="K29" s="68"/>
      <c r="L29" s="68"/>
    </row>
    <row r="30" spans="1:12" ht="12.75">
      <c r="A30" s="213" t="s">
        <v>42</v>
      </c>
      <c r="C30" s="539">
        <v>226.0857851818535</v>
      </c>
      <c r="D30" s="537">
        <v>71.32708726548475</v>
      </c>
      <c r="E30" s="539">
        <v>1328.6218964508153</v>
      </c>
      <c r="F30" s="537">
        <v>34.513441688770804</v>
      </c>
      <c r="G30" s="196">
        <v>55910.10963526683</v>
      </c>
      <c r="H30" s="537">
        <v>12.365001374600723</v>
      </c>
      <c r="I30" s="196">
        <v>36469.197007717485</v>
      </c>
      <c r="J30" s="537">
        <v>13.281128240629325</v>
      </c>
      <c r="K30" s="68"/>
      <c r="L30" s="68"/>
    </row>
    <row r="31" spans="1:12" ht="12.75">
      <c r="A31" s="214" t="s">
        <v>43</v>
      </c>
      <c r="B31" s="190"/>
      <c r="C31" s="540">
        <v>522.8666644225268</v>
      </c>
      <c r="D31" s="538">
        <v>99.71270729287052</v>
      </c>
      <c r="E31" s="540">
        <v>2431.3274063410654</v>
      </c>
      <c r="F31" s="538">
        <v>30.410717584740738</v>
      </c>
      <c r="G31" s="197">
        <v>7637.433154805702</v>
      </c>
      <c r="H31" s="538">
        <v>23.509015463565834</v>
      </c>
      <c r="I31" s="197">
        <v>6480.169253486223</v>
      </c>
      <c r="J31" s="538">
        <v>24.193561671824646</v>
      </c>
      <c r="K31" s="68"/>
      <c r="L31" s="68"/>
    </row>
    <row r="32" spans="1:12" ht="12.75">
      <c r="A32" s="213" t="s">
        <v>44</v>
      </c>
      <c r="C32" s="539">
        <v>2409.7228429833817</v>
      </c>
      <c r="D32" s="537">
        <v>81.34102038343227</v>
      </c>
      <c r="E32" s="539">
        <v>3929.9111300640875</v>
      </c>
      <c r="F32" s="537">
        <v>21.22653176476648</v>
      </c>
      <c r="G32" s="196">
        <v>11145.723302155933</v>
      </c>
      <c r="H32" s="537">
        <v>24.986185549261837</v>
      </c>
      <c r="I32" s="196">
        <v>3486.5318552018975</v>
      </c>
      <c r="J32" s="537">
        <v>26.475635174795</v>
      </c>
      <c r="K32" s="68"/>
      <c r="L32" s="68"/>
    </row>
    <row r="33" spans="1:12" ht="12.75">
      <c r="A33" s="546" t="s">
        <v>45</v>
      </c>
      <c r="B33" s="280"/>
      <c r="C33" s="547">
        <v>0</v>
      </c>
      <c r="D33" s="548">
        <v>0</v>
      </c>
      <c r="E33" s="547">
        <v>1742.0717476458353</v>
      </c>
      <c r="F33" s="548">
        <v>45.761529237158186</v>
      </c>
      <c r="G33" s="278">
        <v>23113.13700001189</v>
      </c>
      <c r="H33" s="548">
        <v>25.255705028657527</v>
      </c>
      <c r="I33" s="278">
        <v>12090.734822994951</v>
      </c>
      <c r="J33" s="548">
        <v>48.18203530128295</v>
      </c>
      <c r="K33" s="68"/>
      <c r="L33" s="68"/>
    </row>
    <row r="34" spans="1:12" ht="12.75">
      <c r="A34" s="217" t="s">
        <v>64</v>
      </c>
      <c r="K34" s="68"/>
      <c r="L34" s="68"/>
    </row>
  </sheetData>
  <sheetProtection/>
  <mergeCells count="5">
    <mergeCell ref="A9:B10"/>
    <mergeCell ref="C9:D9"/>
    <mergeCell ref="G9:H9"/>
    <mergeCell ref="I9:J9"/>
    <mergeCell ref="E9:F9"/>
  </mergeCell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BZ281"/>
  <sheetViews>
    <sheetView zoomScalePageLayoutView="0" workbookViewId="0" topLeftCell="A4">
      <selection activeCell="J20" sqref="J20"/>
    </sheetView>
  </sheetViews>
  <sheetFormatPr defaultColWidth="12.28125" defaultRowHeight="12.75"/>
  <cols>
    <col min="1" max="1" width="21.140625" style="562" customWidth="1"/>
    <col min="2" max="2" width="10.00390625" style="562" bestFit="1" customWidth="1"/>
    <col min="3" max="3" width="6.57421875" style="562" bestFit="1" customWidth="1"/>
    <col min="4" max="4" width="8.140625" style="562" bestFit="1" customWidth="1"/>
    <col min="5" max="5" width="6.140625" style="562" customWidth="1"/>
    <col min="6" max="6" width="11.7109375" style="564" customWidth="1"/>
    <col min="7" max="7" width="6.57421875" style="563" bestFit="1" customWidth="1"/>
    <col min="8" max="8" width="0.5625" style="563" customWidth="1"/>
    <col min="9" max="9" width="11.7109375" style="564" customWidth="1"/>
    <col min="10" max="10" width="5.57421875" style="562" bestFit="1" customWidth="1"/>
    <col min="11" max="11" width="8.140625" style="562" bestFit="1" customWidth="1"/>
    <col min="12" max="12" width="5.57421875" style="562" bestFit="1" customWidth="1"/>
    <col min="13" max="13" width="10.7109375" style="562" customWidth="1"/>
    <col min="14" max="14" width="6.57421875" style="563" bestFit="1" customWidth="1"/>
    <col min="15" max="15" width="0.85546875" style="563" customWidth="1"/>
    <col min="16" max="16" width="10.28125" style="564" customWidth="1"/>
    <col min="17" max="17" width="6.57421875" style="563" bestFit="1" customWidth="1"/>
    <col min="18" max="18" width="10.421875" style="562" customWidth="1"/>
    <col min="19" max="19" width="5.57421875" style="562" bestFit="1" customWidth="1"/>
    <col min="20" max="20" width="10.421875" style="562" customWidth="1"/>
    <col min="21" max="21" width="6.57421875" style="563" bestFit="1" customWidth="1"/>
    <col min="22" max="22" width="0.5625" style="563" customWidth="1"/>
    <col min="23" max="23" width="11.00390625" style="564" customWidth="1"/>
    <col min="24" max="24" width="7.57421875" style="563" bestFit="1" customWidth="1"/>
    <col min="25" max="25" width="9.28125" style="562" customWidth="1"/>
    <col min="26" max="26" width="5.57421875" style="562" bestFit="1" customWidth="1"/>
    <col min="27" max="27" width="10.57421875" style="562" customWidth="1"/>
    <col min="28" max="28" width="6.57421875" style="563" bestFit="1" customWidth="1"/>
    <col min="29" max="29" width="1.1484375" style="563" customWidth="1"/>
    <col min="30" max="30" width="12.140625" style="564" customWidth="1"/>
    <col min="31" max="31" width="6.57421875" style="563" bestFit="1" customWidth="1"/>
    <col min="32" max="32" width="10.7109375" style="562" customWidth="1"/>
    <col min="33" max="33" width="5.57421875" style="562" bestFit="1" customWidth="1"/>
    <col min="34" max="34" width="10.8515625" style="562" customWidth="1"/>
    <col min="35" max="35" width="5.57421875" style="562" bestFit="1" customWidth="1"/>
    <col min="36" max="36" width="0.9921875" style="562" customWidth="1"/>
    <col min="37" max="37" width="11.57421875" style="564" customWidth="1"/>
    <col min="38" max="38" width="6.57421875" style="563" bestFit="1" customWidth="1"/>
    <col min="39" max="39" width="11.00390625" style="564" bestFit="1" customWidth="1"/>
    <col min="40" max="40" width="5.57421875" style="562" bestFit="1" customWidth="1"/>
    <col min="41" max="41" width="9.140625" style="562" bestFit="1" customWidth="1"/>
    <col min="42" max="42" width="6.57421875" style="563" bestFit="1" customWidth="1"/>
    <col min="43" max="43" width="1.1484375" style="563" customWidth="1"/>
    <col min="44" max="44" width="11.00390625" style="564" bestFit="1" customWidth="1"/>
    <col min="45" max="45" width="6.57421875" style="563" bestFit="1" customWidth="1"/>
    <col min="46" max="46" width="11.00390625" style="564" bestFit="1" customWidth="1"/>
    <col min="47" max="47" width="7.57421875" style="562" customWidth="1"/>
    <col min="48" max="48" width="12.421875" style="564" bestFit="1" customWidth="1"/>
    <col min="49" max="49" width="8.57421875" style="563" bestFit="1" customWidth="1"/>
    <col min="50" max="50" width="0.71875" style="563" customWidth="1"/>
    <col min="51" max="51" width="10.00390625" style="564" bestFit="1" customWidth="1"/>
    <col min="52" max="52" width="8.57421875" style="563" bestFit="1" customWidth="1"/>
    <col min="53" max="53" width="8.140625" style="562" bestFit="1" customWidth="1"/>
    <col min="54" max="54" width="8.57421875" style="563" bestFit="1" customWidth="1"/>
    <col min="55" max="55" width="11.00390625" style="564" customWidth="1"/>
    <col min="56" max="56" width="8.57421875" style="563" bestFit="1" customWidth="1"/>
    <col min="57" max="78" width="12.28125" style="1" customWidth="1"/>
    <col min="79" max="16384" width="12.28125" style="562" customWidth="1"/>
  </cols>
  <sheetData>
    <row r="1" spans="6:56" s="1" customFormat="1" ht="12">
      <c r="F1" s="3"/>
      <c r="G1" s="2"/>
      <c r="H1" s="2"/>
      <c r="I1" s="3"/>
      <c r="N1" s="2"/>
      <c r="O1" s="2"/>
      <c r="P1" s="3"/>
      <c r="Q1" s="2"/>
      <c r="U1" s="2"/>
      <c r="V1" s="2"/>
      <c r="W1" s="3"/>
      <c r="X1" s="2"/>
      <c r="AB1" s="2"/>
      <c r="AC1" s="2"/>
      <c r="AD1" s="3"/>
      <c r="AE1" s="2"/>
      <c r="AK1" s="3"/>
      <c r="AL1" s="2"/>
      <c r="AM1" s="3"/>
      <c r="AP1" s="2"/>
      <c r="AQ1" s="2"/>
      <c r="AR1" s="3"/>
      <c r="AS1" s="2"/>
      <c r="AT1" s="3"/>
      <c r="AV1" s="3"/>
      <c r="AW1" s="2"/>
      <c r="AX1" s="2"/>
      <c r="AY1" s="3"/>
      <c r="AZ1" s="2"/>
      <c r="BB1" s="2"/>
      <c r="BC1" s="3"/>
      <c r="BD1" s="2"/>
    </row>
    <row r="2" spans="6:56" s="1" customFormat="1" ht="12">
      <c r="F2" s="3"/>
      <c r="G2" s="2"/>
      <c r="H2" s="2"/>
      <c r="I2" s="3"/>
      <c r="N2" s="2"/>
      <c r="O2" s="2"/>
      <c r="P2" s="3"/>
      <c r="Q2" s="2"/>
      <c r="U2" s="2"/>
      <c r="V2" s="2"/>
      <c r="W2" s="3"/>
      <c r="X2" s="2"/>
      <c r="AB2" s="2"/>
      <c r="AC2" s="2"/>
      <c r="AD2" s="3"/>
      <c r="AE2" s="2"/>
      <c r="AK2" s="3"/>
      <c r="AL2" s="2"/>
      <c r="AM2" s="3"/>
      <c r="AP2" s="2"/>
      <c r="AQ2" s="2"/>
      <c r="AR2" s="3"/>
      <c r="AS2" s="2"/>
      <c r="AT2" s="3"/>
      <c r="AV2" s="3"/>
      <c r="AW2" s="2"/>
      <c r="AX2" s="2"/>
      <c r="AY2" s="3"/>
      <c r="AZ2" s="2"/>
      <c r="BB2" s="2"/>
      <c r="BC2" s="3"/>
      <c r="BD2" s="2"/>
    </row>
    <row r="3" spans="6:56" s="1" customFormat="1" ht="12">
      <c r="F3" s="3"/>
      <c r="G3" s="2"/>
      <c r="H3" s="2"/>
      <c r="I3" s="3"/>
      <c r="N3" s="2"/>
      <c r="O3" s="2"/>
      <c r="P3" s="3"/>
      <c r="Q3" s="2"/>
      <c r="U3" s="2"/>
      <c r="V3" s="2"/>
      <c r="W3" s="3"/>
      <c r="X3" s="2"/>
      <c r="AB3" s="2"/>
      <c r="AC3" s="2"/>
      <c r="AD3" s="3"/>
      <c r="AE3" s="2"/>
      <c r="AK3" s="3"/>
      <c r="AL3" s="2"/>
      <c r="AM3" s="3"/>
      <c r="AP3" s="2"/>
      <c r="AQ3" s="2"/>
      <c r="AR3" s="3"/>
      <c r="AS3" s="2"/>
      <c r="AT3" s="3"/>
      <c r="AV3" s="3"/>
      <c r="AW3" s="2"/>
      <c r="AX3" s="2"/>
      <c r="AY3" s="3"/>
      <c r="AZ3" s="2"/>
      <c r="BB3" s="2"/>
      <c r="BC3" s="3"/>
      <c r="BD3" s="2"/>
    </row>
    <row r="4" spans="6:56" s="1" customFormat="1" ht="7.5" customHeight="1">
      <c r="F4" s="3"/>
      <c r="G4" s="2"/>
      <c r="H4" s="2"/>
      <c r="I4" s="3"/>
      <c r="N4" s="2"/>
      <c r="O4" s="2"/>
      <c r="P4" s="3"/>
      <c r="Q4" s="2"/>
      <c r="U4" s="2"/>
      <c r="V4" s="2"/>
      <c r="W4" s="3"/>
      <c r="X4" s="2"/>
      <c r="AB4" s="2"/>
      <c r="AC4" s="2"/>
      <c r="AD4" s="3"/>
      <c r="AE4" s="2"/>
      <c r="AK4" s="3"/>
      <c r="AL4" s="2"/>
      <c r="AM4" s="3"/>
      <c r="AP4" s="2"/>
      <c r="AQ4" s="2"/>
      <c r="AR4" s="3"/>
      <c r="AS4" s="2"/>
      <c r="AT4" s="3"/>
      <c r="AV4" s="3"/>
      <c r="AW4" s="2"/>
      <c r="AX4" s="2"/>
      <c r="AY4" s="3"/>
      <c r="AZ4" s="2"/>
      <c r="BB4" s="2"/>
      <c r="BC4" s="3"/>
      <c r="BD4" s="2"/>
    </row>
    <row r="5" spans="1:64" s="1" customFormat="1" ht="12">
      <c r="A5" s="551"/>
      <c r="E5" s="552"/>
      <c r="F5" s="3"/>
      <c r="G5" s="2"/>
      <c r="H5" s="2"/>
      <c r="I5" s="3"/>
      <c r="N5" s="2"/>
      <c r="O5" s="2"/>
      <c r="P5" s="3"/>
      <c r="Q5" s="2"/>
      <c r="R5" s="552"/>
      <c r="U5" s="2"/>
      <c r="V5" s="2"/>
      <c r="W5" s="3"/>
      <c r="X5" s="2"/>
      <c r="Z5" s="552"/>
      <c r="AA5" s="552"/>
      <c r="AB5" s="2"/>
      <c r="AC5" s="2"/>
      <c r="AD5" s="3"/>
      <c r="AE5" s="2"/>
      <c r="AF5" s="552"/>
      <c r="AI5" s="552"/>
      <c r="AJ5" s="552"/>
      <c r="AK5" s="3"/>
      <c r="AL5" s="2"/>
      <c r="AM5" s="3"/>
      <c r="AN5" s="552"/>
      <c r="AO5" s="552"/>
      <c r="AP5" s="2"/>
      <c r="AQ5" s="2"/>
      <c r="AR5" s="3"/>
      <c r="AS5" s="2"/>
      <c r="AT5" s="3"/>
      <c r="AV5" s="3"/>
      <c r="AW5" s="2"/>
      <c r="AX5" s="2"/>
      <c r="AY5" s="3"/>
      <c r="AZ5" s="2"/>
      <c r="BB5" s="2"/>
      <c r="BC5" s="3"/>
      <c r="BD5" s="2"/>
      <c r="BE5" s="552"/>
      <c r="BH5" s="552"/>
      <c r="BI5" s="552"/>
      <c r="BL5" s="552"/>
    </row>
    <row r="6" spans="1:64" s="553" customFormat="1" ht="12.75">
      <c r="A6" s="553" t="s">
        <v>335</v>
      </c>
      <c r="E6" s="554"/>
      <c r="F6" s="556"/>
      <c r="G6" s="555"/>
      <c r="H6" s="555"/>
      <c r="I6" s="556"/>
      <c r="N6" s="555"/>
      <c r="O6" s="555"/>
      <c r="P6" s="556"/>
      <c r="Q6" s="555"/>
      <c r="R6" s="554"/>
      <c r="U6" s="555"/>
      <c r="V6" s="555"/>
      <c r="W6" s="556"/>
      <c r="X6" s="555"/>
      <c r="Z6" s="554"/>
      <c r="AA6" s="554"/>
      <c r="AB6" s="555"/>
      <c r="AC6" s="555"/>
      <c r="AD6" s="556"/>
      <c r="AE6" s="555"/>
      <c r="AF6" s="554"/>
      <c r="AI6" s="554"/>
      <c r="AJ6" s="554"/>
      <c r="AK6" s="556"/>
      <c r="AL6" s="555"/>
      <c r="AM6" s="556"/>
      <c r="AN6" s="554"/>
      <c r="AO6" s="554"/>
      <c r="AP6" s="555"/>
      <c r="AQ6" s="555"/>
      <c r="AR6" s="556"/>
      <c r="AS6" s="555"/>
      <c r="AT6" s="556"/>
      <c r="AV6" s="556"/>
      <c r="AW6" s="555"/>
      <c r="AX6" s="555"/>
      <c r="AY6" s="556"/>
      <c r="AZ6" s="555"/>
      <c r="BB6" s="555"/>
      <c r="BC6" s="556"/>
      <c r="BD6" s="555"/>
      <c r="BE6" s="554"/>
      <c r="BH6" s="554"/>
      <c r="BI6" s="554"/>
      <c r="BL6" s="554"/>
    </row>
    <row r="7" spans="1:56" s="553" customFormat="1" ht="12.75">
      <c r="A7" s="557" t="s">
        <v>17</v>
      </c>
      <c r="F7" s="556"/>
      <c r="G7" s="555"/>
      <c r="H7" s="555"/>
      <c r="I7" s="556"/>
      <c r="N7" s="555"/>
      <c r="O7" s="555"/>
      <c r="P7" s="556"/>
      <c r="Q7" s="555"/>
      <c r="U7" s="555"/>
      <c r="V7" s="555"/>
      <c r="W7" s="556"/>
      <c r="X7" s="555"/>
      <c r="AB7" s="555"/>
      <c r="AC7" s="555"/>
      <c r="AD7" s="556"/>
      <c r="AE7" s="555"/>
      <c r="AK7" s="556"/>
      <c r="AL7" s="555"/>
      <c r="AM7" s="556"/>
      <c r="AP7" s="555"/>
      <c r="AQ7" s="555"/>
      <c r="AR7" s="556"/>
      <c r="AS7" s="555"/>
      <c r="AT7" s="556"/>
      <c r="AV7" s="556"/>
      <c r="AW7" s="555"/>
      <c r="AX7" s="555"/>
      <c r="AY7" s="556"/>
      <c r="AZ7" s="555"/>
      <c r="BB7" s="555"/>
      <c r="BC7" s="556"/>
      <c r="BD7" s="555"/>
    </row>
    <row r="8" spans="1:64" s="553" customFormat="1" ht="12.75">
      <c r="A8" s="557">
        <v>2013</v>
      </c>
      <c r="E8" s="554"/>
      <c r="F8" s="556"/>
      <c r="G8" s="555"/>
      <c r="H8" s="555"/>
      <c r="I8" s="556"/>
      <c r="N8" s="555"/>
      <c r="O8" s="555"/>
      <c r="P8" s="556"/>
      <c r="Q8" s="555"/>
      <c r="R8" s="554"/>
      <c r="U8" s="555"/>
      <c r="V8" s="555"/>
      <c r="W8" s="556"/>
      <c r="X8" s="555"/>
      <c r="Z8" s="554"/>
      <c r="AA8" s="554"/>
      <c r="AB8" s="555"/>
      <c r="AC8" s="555"/>
      <c r="AD8" s="556"/>
      <c r="AE8" s="555"/>
      <c r="AF8" s="554"/>
      <c r="AI8" s="554"/>
      <c r="AJ8" s="554"/>
      <c r="AK8" s="556"/>
      <c r="AL8" s="555"/>
      <c r="AM8" s="556"/>
      <c r="AN8" s="554"/>
      <c r="AO8" s="554"/>
      <c r="AP8" s="555"/>
      <c r="AQ8" s="555"/>
      <c r="AR8" s="556"/>
      <c r="AS8" s="555"/>
      <c r="AT8" s="556"/>
      <c r="AV8" s="556"/>
      <c r="AW8" s="555"/>
      <c r="AX8" s="555"/>
      <c r="AY8" s="556"/>
      <c r="AZ8" s="555"/>
      <c r="BB8" s="555"/>
      <c r="BC8" s="556"/>
      <c r="BD8" s="555"/>
      <c r="BE8" s="554"/>
      <c r="BH8" s="554"/>
      <c r="BI8" s="554"/>
      <c r="BL8" s="554"/>
    </row>
    <row r="9" spans="1:56" s="1" customFormat="1" ht="17.25" customHeight="1">
      <c r="A9" s="724" t="s">
        <v>1</v>
      </c>
      <c r="B9" s="651" t="s">
        <v>181</v>
      </c>
      <c r="C9" s="651"/>
      <c r="D9" s="651"/>
      <c r="E9" s="651"/>
      <c r="F9" s="651"/>
      <c r="G9" s="651"/>
      <c r="H9" s="322"/>
      <c r="I9" s="651" t="s">
        <v>182</v>
      </c>
      <c r="J9" s="651"/>
      <c r="K9" s="651"/>
      <c r="L9" s="651"/>
      <c r="M9" s="651"/>
      <c r="N9" s="651"/>
      <c r="O9" s="322"/>
      <c r="P9" s="651" t="s">
        <v>183</v>
      </c>
      <c r="Q9" s="651"/>
      <c r="R9" s="651"/>
      <c r="S9" s="651"/>
      <c r="T9" s="651"/>
      <c r="U9" s="651"/>
      <c r="V9" s="322"/>
      <c r="W9" s="651" t="s">
        <v>184</v>
      </c>
      <c r="X9" s="651"/>
      <c r="Y9" s="651"/>
      <c r="Z9" s="651"/>
      <c r="AA9" s="651"/>
      <c r="AB9" s="651"/>
      <c r="AC9" s="322"/>
      <c r="AD9" s="651" t="s">
        <v>185</v>
      </c>
      <c r="AE9" s="651"/>
      <c r="AF9" s="651"/>
      <c r="AG9" s="651"/>
      <c r="AH9" s="651"/>
      <c r="AI9" s="651"/>
      <c r="AJ9" s="322"/>
      <c r="AK9" s="651" t="s">
        <v>186</v>
      </c>
      <c r="AL9" s="651"/>
      <c r="AM9" s="651"/>
      <c r="AN9" s="651"/>
      <c r="AO9" s="651"/>
      <c r="AP9" s="651"/>
      <c r="AQ9" s="322"/>
      <c r="AR9" s="651" t="s">
        <v>187</v>
      </c>
      <c r="AS9" s="651"/>
      <c r="AT9" s="651"/>
      <c r="AU9" s="651"/>
      <c r="AV9" s="651"/>
      <c r="AW9" s="651"/>
      <c r="AX9" s="322"/>
      <c r="AY9" s="651" t="s">
        <v>188</v>
      </c>
      <c r="AZ9" s="651"/>
      <c r="BA9" s="651"/>
      <c r="BB9" s="651"/>
      <c r="BC9" s="651"/>
      <c r="BD9" s="651"/>
    </row>
    <row r="10" spans="1:56" s="1" customFormat="1" ht="15" customHeight="1">
      <c r="A10" s="725"/>
      <c r="B10" s="727" t="s">
        <v>60</v>
      </c>
      <c r="C10" s="727"/>
      <c r="D10" s="727" t="s">
        <v>61</v>
      </c>
      <c r="E10" s="727"/>
      <c r="F10" s="727" t="s">
        <v>51</v>
      </c>
      <c r="G10" s="727"/>
      <c r="H10" s="558"/>
      <c r="I10" s="727" t="s">
        <v>60</v>
      </c>
      <c r="J10" s="727"/>
      <c r="K10" s="727" t="s">
        <v>61</v>
      </c>
      <c r="L10" s="727"/>
      <c r="M10" s="727" t="s">
        <v>51</v>
      </c>
      <c r="N10" s="727"/>
      <c r="O10" s="558"/>
      <c r="P10" s="727" t="s">
        <v>60</v>
      </c>
      <c r="Q10" s="727"/>
      <c r="R10" s="727" t="s">
        <v>61</v>
      </c>
      <c r="S10" s="727"/>
      <c r="T10" s="727" t="s">
        <v>51</v>
      </c>
      <c r="U10" s="727"/>
      <c r="V10" s="558"/>
      <c r="W10" s="727" t="s">
        <v>60</v>
      </c>
      <c r="X10" s="727"/>
      <c r="Y10" s="727" t="s">
        <v>61</v>
      </c>
      <c r="Z10" s="727"/>
      <c r="AA10" s="727" t="s">
        <v>51</v>
      </c>
      <c r="AB10" s="727"/>
      <c r="AC10" s="558"/>
      <c r="AD10" s="727" t="s">
        <v>60</v>
      </c>
      <c r="AE10" s="727"/>
      <c r="AF10" s="727" t="s">
        <v>61</v>
      </c>
      <c r="AG10" s="727"/>
      <c r="AH10" s="727" t="s">
        <v>51</v>
      </c>
      <c r="AI10" s="727"/>
      <c r="AJ10" s="558"/>
      <c r="AK10" s="727" t="s">
        <v>60</v>
      </c>
      <c r="AL10" s="727"/>
      <c r="AM10" s="727" t="s">
        <v>61</v>
      </c>
      <c r="AN10" s="727"/>
      <c r="AO10" s="727" t="s">
        <v>51</v>
      </c>
      <c r="AP10" s="727"/>
      <c r="AQ10" s="558"/>
      <c r="AR10" s="727" t="s">
        <v>60</v>
      </c>
      <c r="AS10" s="727"/>
      <c r="AT10" s="727" t="s">
        <v>61</v>
      </c>
      <c r="AU10" s="727"/>
      <c r="AV10" s="727" t="s">
        <v>51</v>
      </c>
      <c r="AW10" s="727"/>
      <c r="AX10" s="558"/>
      <c r="AY10" s="727" t="s">
        <v>60</v>
      </c>
      <c r="AZ10" s="727"/>
      <c r="BA10" s="727" t="s">
        <v>61</v>
      </c>
      <c r="BB10" s="727"/>
      <c r="BC10" s="727" t="s">
        <v>51</v>
      </c>
      <c r="BD10" s="727"/>
    </row>
    <row r="11" spans="1:56" s="1" customFormat="1" ht="12">
      <c r="A11" s="726"/>
      <c r="B11" s="137" t="s">
        <v>132</v>
      </c>
      <c r="C11" s="137" t="s">
        <v>0</v>
      </c>
      <c r="D11" s="137" t="s">
        <v>132</v>
      </c>
      <c r="E11" s="137" t="s">
        <v>0</v>
      </c>
      <c r="F11" s="139" t="s">
        <v>132</v>
      </c>
      <c r="G11" s="140" t="s">
        <v>0</v>
      </c>
      <c r="H11" s="140"/>
      <c r="I11" s="139" t="s">
        <v>132</v>
      </c>
      <c r="J11" s="137" t="s">
        <v>0</v>
      </c>
      <c r="K11" s="137" t="s">
        <v>132</v>
      </c>
      <c r="L11" s="137" t="s">
        <v>0</v>
      </c>
      <c r="M11" s="137" t="s">
        <v>132</v>
      </c>
      <c r="N11" s="140" t="s">
        <v>0</v>
      </c>
      <c r="O11" s="140"/>
      <c r="P11" s="139" t="s">
        <v>132</v>
      </c>
      <c r="Q11" s="140" t="s">
        <v>0</v>
      </c>
      <c r="R11" s="137" t="s">
        <v>132</v>
      </c>
      <c r="S11" s="137" t="s">
        <v>0</v>
      </c>
      <c r="T11" s="137" t="s">
        <v>132</v>
      </c>
      <c r="U11" s="140" t="s">
        <v>0</v>
      </c>
      <c r="V11" s="140"/>
      <c r="W11" s="139" t="s">
        <v>132</v>
      </c>
      <c r="X11" s="140" t="s">
        <v>0</v>
      </c>
      <c r="Y11" s="137" t="s">
        <v>132</v>
      </c>
      <c r="Z11" s="137" t="s">
        <v>0</v>
      </c>
      <c r="AA11" s="137" t="s">
        <v>132</v>
      </c>
      <c r="AB11" s="140" t="s">
        <v>0</v>
      </c>
      <c r="AC11" s="140"/>
      <c r="AD11" s="139" t="s">
        <v>132</v>
      </c>
      <c r="AE11" s="140" t="s">
        <v>0</v>
      </c>
      <c r="AF11" s="137" t="s">
        <v>132</v>
      </c>
      <c r="AG11" s="137" t="s">
        <v>0</v>
      </c>
      <c r="AH11" s="137" t="s">
        <v>132</v>
      </c>
      <c r="AI11" s="137" t="s">
        <v>0</v>
      </c>
      <c r="AJ11" s="137"/>
      <c r="AK11" s="139" t="s">
        <v>132</v>
      </c>
      <c r="AL11" s="140" t="s">
        <v>0</v>
      </c>
      <c r="AM11" s="139" t="s">
        <v>132</v>
      </c>
      <c r="AN11" s="137" t="s">
        <v>0</v>
      </c>
      <c r="AO11" s="137" t="s">
        <v>132</v>
      </c>
      <c r="AP11" s="140" t="s">
        <v>0</v>
      </c>
      <c r="AQ11" s="140"/>
      <c r="AR11" s="139" t="s">
        <v>132</v>
      </c>
      <c r="AS11" s="140" t="s">
        <v>0</v>
      </c>
      <c r="AT11" s="139" t="s">
        <v>132</v>
      </c>
      <c r="AU11" s="137" t="s">
        <v>0</v>
      </c>
      <c r="AV11" s="139" t="s">
        <v>132</v>
      </c>
      <c r="AW11" s="140" t="s">
        <v>0</v>
      </c>
      <c r="AX11" s="140"/>
      <c r="AY11" s="139" t="s">
        <v>132</v>
      </c>
      <c r="AZ11" s="140" t="s">
        <v>0</v>
      </c>
      <c r="BA11" s="137" t="s">
        <v>132</v>
      </c>
      <c r="BB11" s="140" t="s">
        <v>0</v>
      </c>
      <c r="BC11" s="139" t="s">
        <v>132</v>
      </c>
      <c r="BD11" s="140" t="s">
        <v>0</v>
      </c>
    </row>
    <row r="12" spans="1:78" s="23" customFormat="1" ht="12">
      <c r="A12" s="559" t="s">
        <v>71</v>
      </c>
      <c r="B12" s="264">
        <v>22216.020746559243</v>
      </c>
      <c r="C12" s="160">
        <v>12.398560590048408</v>
      </c>
      <c r="D12" s="264">
        <v>41116.74413870139</v>
      </c>
      <c r="E12" s="160">
        <v>7.2721025522244185</v>
      </c>
      <c r="F12" s="264">
        <v>63332.764885260636</v>
      </c>
      <c r="G12" s="160">
        <v>7.815687580908789</v>
      </c>
      <c r="H12" s="160"/>
      <c r="I12" s="264">
        <v>118962.94079506194</v>
      </c>
      <c r="J12" s="264">
        <v>47.00318141332785</v>
      </c>
      <c r="K12" s="264">
        <v>44817.80224878136</v>
      </c>
      <c r="L12" s="160">
        <v>27.389040772381556</v>
      </c>
      <c r="M12" s="264">
        <v>163780.74304384328</v>
      </c>
      <c r="N12" s="160">
        <v>38.81607911180927</v>
      </c>
      <c r="O12" s="160"/>
      <c r="P12" s="264">
        <v>371132.7139182896</v>
      </c>
      <c r="Q12" s="160">
        <v>14.191866843046963</v>
      </c>
      <c r="R12" s="264">
        <v>468049.2068704838</v>
      </c>
      <c r="S12" s="160">
        <v>3.4701029126230085</v>
      </c>
      <c r="T12" s="264">
        <v>839181.9207887738</v>
      </c>
      <c r="U12" s="160">
        <v>7.132623072521545</v>
      </c>
      <c r="V12" s="160"/>
      <c r="W12" s="264">
        <v>85110.29606714779</v>
      </c>
      <c r="X12" s="160">
        <v>22.2549166679979</v>
      </c>
      <c r="Y12" s="264">
        <v>55619.640343488805</v>
      </c>
      <c r="Z12" s="160">
        <v>12.521395150549155</v>
      </c>
      <c r="AA12" s="264">
        <v>140729.9364106366</v>
      </c>
      <c r="AB12" s="160">
        <v>16.690725849787</v>
      </c>
      <c r="AC12" s="160"/>
      <c r="AD12" s="264">
        <v>645640.52217138</v>
      </c>
      <c r="AE12" s="160">
        <v>16.711825978404242</v>
      </c>
      <c r="AF12" s="264">
        <v>199738.92830813178</v>
      </c>
      <c r="AG12" s="160">
        <v>13.613274701992964</v>
      </c>
      <c r="AH12" s="264">
        <v>845379.4504795118</v>
      </c>
      <c r="AI12" s="160">
        <v>15.795701809080468</v>
      </c>
      <c r="AJ12" s="160"/>
      <c r="AK12" s="264">
        <v>650946.0666800723</v>
      </c>
      <c r="AL12" s="160">
        <v>13.148335949859872</v>
      </c>
      <c r="AM12" s="264">
        <v>236508.5850341379</v>
      </c>
      <c r="AN12" s="160">
        <v>15.332411216605147</v>
      </c>
      <c r="AO12" s="264">
        <v>887454.6517142105</v>
      </c>
      <c r="AP12" s="160">
        <v>13.182321009580052</v>
      </c>
      <c r="AQ12" s="160"/>
      <c r="AR12" s="264">
        <v>521461.34480169177</v>
      </c>
      <c r="AS12" s="160">
        <v>18.18394816316522</v>
      </c>
      <c r="AT12" s="264">
        <v>180422.45312624966</v>
      </c>
      <c r="AU12" s="160">
        <v>14.014070039157067</v>
      </c>
      <c r="AV12" s="264">
        <v>701883.7979279414</v>
      </c>
      <c r="AW12" s="160">
        <v>16.84514226556776</v>
      </c>
      <c r="AX12" s="160"/>
      <c r="AY12" s="264">
        <v>67147.99502885572</v>
      </c>
      <c r="AZ12" s="160">
        <v>6.288149896799086</v>
      </c>
      <c r="BA12" s="264">
        <v>83554.29940102456</v>
      </c>
      <c r="BB12" s="160">
        <v>5.72037352489899</v>
      </c>
      <c r="BC12" s="264">
        <v>150702.29442988025</v>
      </c>
      <c r="BD12" s="160">
        <v>4.957379106865761</v>
      </c>
      <c r="BE12" s="1"/>
      <c r="BF12" s="1"/>
      <c r="BG12" s="1"/>
      <c r="BH12" s="1"/>
      <c r="BI12" s="1"/>
      <c r="BJ12" s="1"/>
      <c r="BK12" s="1"/>
      <c r="BL12" s="1"/>
      <c r="BM12" s="1"/>
      <c r="BN12" s="1"/>
      <c r="BO12" s="1"/>
      <c r="BP12" s="1"/>
      <c r="BQ12" s="1"/>
      <c r="BR12" s="1"/>
      <c r="BS12" s="1"/>
      <c r="BT12" s="1"/>
      <c r="BU12" s="1"/>
      <c r="BV12" s="1"/>
      <c r="BW12" s="1"/>
      <c r="BX12" s="1"/>
      <c r="BY12" s="1"/>
      <c r="BZ12" s="1"/>
    </row>
    <row r="13" spans="1:56" s="1" customFormat="1" ht="12">
      <c r="A13" s="290" t="s">
        <v>72</v>
      </c>
      <c r="B13" s="3">
        <v>549.3400708897105</v>
      </c>
      <c r="C13" s="2">
        <v>46.119186598838326</v>
      </c>
      <c r="D13" s="3">
        <v>1406.2060975481</v>
      </c>
      <c r="E13" s="2">
        <v>31.161098495596157</v>
      </c>
      <c r="F13" s="3">
        <v>1955.5461684378104</v>
      </c>
      <c r="G13" s="2">
        <v>29.278181385920433</v>
      </c>
      <c r="H13" s="2"/>
      <c r="I13" s="3">
        <v>1301.4671451095878</v>
      </c>
      <c r="J13" s="3">
        <v>68.07834507755359</v>
      </c>
      <c r="K13" s="3">
        <v>321.6732572181352</v>
      </c>
      <c r="L13" s="2">
        <v>65.01759097907888</v>
      </c>
      <c r="M13" s="3">
        <v>1623.140402327723</v>
      </c>
      <c r="N13" s="2">
        <v>65.07340862896048</v>
      </c>
      <c r="O13" s="2"/>
      <c r="P13" s="3">
        <v>42533.19958111198</v>
      </c>
      <c r="Q13" s="2">
        <v>9.082044208155489</v>
      </c>
      <c r="R13" s="3">
        <v>51292.26126986068</v>
      </c>
      <c r="S13" s="2">
        <v>9.132571860443907</v>
      </c>
      <c r="T13" s="3">
        <v>93825.46085097267</v>
      </c>
      <c r="U13" s="2">
        <v>8.18725754963341</v>
      </c>
      <c r="V13" s="2"/>
      <c r="W13" s="3">
        <v>4980.76659675052</v>
      </c>
      <c r="X13" s="2">
        <v>35.10596999039391</v>
      </c>
      <c r="Y13" s="3">
        <v>2944.697898139023</v>
      </c>
      <c r="Z13" s="2">
        <v>28.647904015372045</v>
      </c>
      <c r="AA13" s="3">
        <v>7925.464494889544</v>
      </c>
      <c r="AB13" s="2">
        <v>29.38699243886805</v>
      </c>
      <c r="AC13" s="2"/>
      <c r="AD13" s="3">
        <v>121.58209982788296</v>
      </c>
      <c r="AE13" s="2">
        <v>79.71750382651021</v>
      </c>
      <c r="AF13" s="3">
        <v>121.58209982788296</v>
      </c>
      <c r="AG13" s="2">
        <v>79.71750382651021</v>
      </c>
      <c r="AH13" s="3">
        <v>243.1641996557659</v>
      </c>
      <c r="AI13" s="2">
        <v>79.71750382651021</v>
      </c>
      <c r="AJ13" s="2"/>
      <c r="AK13" s="3">
        <v>3247.1673608666592</v>
      </c>
      <c r="AL13" s="2">
        <v>30.64478623130983</v>
      </c>
      <c r="AM13" s="3">
        <v>1510.9996880394583</v>
      </c>
      <c r="AN13" s="2">
        <v>26.890091656026303</v>
      </c>
      <c r="AO13" s="3">
        <v>4758.167048906118</v>
      </c>
      <c r="AP13" s="2">
        <v>27.79594545762581</v>
      </c>
      <c r="AQ13" s="2"/>
      <c r="AR13" s="3">
        <v>1535.948647664715</v>
      </c>
      <c r="AS13" s="2">
        <v>35.163173739680715</v>
      </c>
      <c r="AT13" s="3">
        <v>1108.359164528489</v>
      </c>
      <c r="AU13" s="2">
        <v>46.55835793417082</v>
      </c>
      <c r="AV13" s="3">
        <v>2644.3078121932035</v>
      </c>
      <c r="AW13" s="2">
        <v>36.50640072994824</v>
      </c>
      <c r="AX13" s="2"/>
      <c r="AY13" s="3">
        <v>22183.305411120982</v>
      </c>
      <c r="AZ13" s="2">
        <v>12.89902538564708</v>
      </c>
      <c r="BA13" s="3">
        <v>21398.391101292786</v>
      </c>
      <c r="BB13" s="2">
        <v>10.757199188333095</v>
      </c>
      <c r="BC13" s="3">
        <v>43581.696512413764</v>
      </c>
      <c r="BD13" s="2">
        <v>9.883972786155484</v>
      </c>
    </row>
    <row r="14" spans="1:78" s="23" customFormat="1" ht="12">
      <c r="A14" s="291" t="s">
        <v>25</v>
      </c>
      <c r="B14" s="46">
        <v>586.7071799980946</v>
      </c>
      <c r="C14" s="47">
        <v>42.3659799802296</v>
      </c>
      <c r="D14" s="46">
        <v>651.3145652449174</v>
      </c>
      <c r="E14" s="47">
        <v>31.37719509223408</v>
      </c>
      <c r="F14" s="46">
        <v>1238.021745243012</v>
      </c>
      <c r="G14" s="47">
        <v>27.523496104896132</v>
      </c>
      <c r="H14" s="47"/>
      <c r="I14" s="46">
        <v>0</v>
      </c>
      <c r="J14" s="46">
        <v>0</v>
      </c>
      <c r="K14" s="46">
        <v>0</v>
      </c>
      <c r="L14" s="47">
        <v>0</v>
      </c>
      <c r="M14" s="46">
        <v>0</v>
      </c>
      <c r="N14" s="47">
        <v>0</v>
      </c>
      <c r="O14" s="47"/>
      <c r="P14" s="46">
        <v>2223.020832654107</v>
      </c>
      <c r="Q14" s="47">
        <v>35.34106494918921</v>
      </c>
      <c r="R14" s="46">
        <v>2490.5468763685985</v>
      </c>
      <c r="S14" s="47">
        <v>40.19717009796729</v>
      </c>
      <c r="T14" s="46">
        <v>4713.567709022706</v>
      </c>
      <c r="U14" s="47">
        <v>35.426639323340666</v>
      </c>
      <c r="V14" s="47"/>
      <c r="W14" s="46">
        <v>40.71865818352328</v>
      </c>
      <c r="X14" s="47">
        <v>98.7644285132501</v>
      </c>
      <c r="Y14" s="46">
        <v>40.71865818352328</v>
      </c>
      <c r="Z14" s="47">
        <v>98.7644285132501</v>
      </c>
      <c r="AA14" s="46">
        <v>81.43731636704656</v>
      </c>
      <c r="AB14" s="47">
        <v>98.7644285132501</v>
      </c>
      <c r="AC14" s="47"/>
      <c r="AD14" s="46">
        <v>0</v>
      </c>
      <c r="AE14" s="47">
        <v>0</v>
      </c>
      <c r="AF14" s="46">
        <v>0</v>
      </c>
      <c r="AG14" s="47">
        <v>0</v>
      </c>
      <c r="AH14" s="46">
        <v>0</v>
      </c>
      <c r="AI14" s="47">
        <v>0</v>
      </c>
      <c r="AJ14" s="47"/>
      <c r="AK14" s="46">
        <v>9981.081142226623</v>
      </c>
      <c r="AL14" s="47">
        <v>95.87812046554781</v>
      </c>
      <c r="AM14" s="46">
        <v>2058.9390223938444</v>
      </c>
      <c r="AN14" s="47">
        <v>91.3841510775657</v>
      </c>
      <c r="AO14" s="46">
        <v>12040.020164620466</v>
      </c>
      <c r="AP14" s="47">
        <v>95.10006308930431</v>
      </c>
      <c r="AQ14" s="47"/>
      <c r="AR14" s="46">
        <v>135.55165939937984</v>
      </c>
      <c r="AS14" s="47">
        <v>77.54976946678941</v>
      </c>
      <c r="AT14" s="46">
        <v>141.41674598768103</v>
      </c>
      <c r="AU14" s="47">
        <v>57.90597637007095</v>
      </c>
      <c r="AV14" s="46">
        <v>276.9684053870609</v>
      </c>
      <c r="AW14" s="47">
        <v>60.293177011355695</v>
      </c>
      <c r="AX14" s="47"/>
      <c r="AY14" s="46">
        <v>464.914907284665</v>
      </c>
      <c r="AZ14" s="47">
        <v>35.59827206288812</v>
      </c>
      <c r="BA14" s="46">
        <v>931.2619963669524</v>
      </c>
      <c r="BB14" s="47">
        <v>30.888613910076074</v>
      </c>
      <c r="BC14" s="46">
        <v>1396.1769036516173</v>
      </c>
      <c r="BD14" s="47">
        <v>24.905918718244358</v>
      </c>
      <c r="BE14" s="1"/>
      <c r="BF14" s="1"/>
      <c r="BG14" s="1"/>
      <c r="BH14" s="1"/>
      <c r="BI14" s="1"/>
      <c r="BJ14" s="1"/>
      <c r="BK14" s="1"/>
      <c r="BL14" s="1"/>
      <c r="BM14" s="1"/>
      <c r="BN14" s="1"/>
      <c r="BO14" s="1"/>
      <c r="BP14" s="1"/>
      <c r="BQ14" s="1"/>
      <c r="BR14" s="1"/>
      <c r="BS14" s="1"/>
      <c r="BT14" s="1"/>
      <c r="BU14" s="1"/>
      <c r="BV14" s="1"/>
      <c r="BW14" s="1"/>
      <c r="BX14" s="1"/>
      <c r="BY14" s="1"/>
      <c r="BZ14" s="1"/>
    </row>
    <row r="15" spans="1:56" s="1" customFormat="1" ht="12">
      <c r="A15" s="290" t="s">
        <v>127</v>
      </c>
      <c r="B15" s="3">
        <v>1788.5621601611385</v>
      </c>
      <c r="C15" s="2">
        <v>24.628193468151423</v>
      </c>
      <c r="D15" s="3">
        <v>3743.4819295811512</v>
      </c>
      <c r="E15" s="2">
        <v>24.164225478449794</v>
      </c>
      <c r="F15" s="3">
        <v>5532.0440897422895</v>
      </c>
      <c r="G15" s="2">
        <v>20.449747250304206</v>
      </c>
      <c r="H15" s="2"/>
      <c r="I15" s="3">
        <v>1117.318370358751</v>
      </c>
      <c r="J15" s="3">
        <v>71.41583978799916</v>
      </c>
      <c r="K15" s="3">
        <v>1916.1977942481712</v>
      </c>
      <c r="L15" s="2">
        <v>83.19155725166682</v>
      </c>
      <c r="M15" s="3">
        <v>3033.5161646069223</v>
      </c>
      <c r="N15" s="2">
        <v>76.63932814348077</v>
      </c>
      <c r="O15" s="2"/>
      <c r="P15" s="3">
        <v>9261.742856598841</v>
      </c>
      <c r="Q15" s="2">
        <v>17.180713094672846</v>
      </c>
      <c r="R15" s="3">
        <v>17446.291680032464</v>
      </c>
      <c r="S15" s="2">
        <v>14.865244235217592</v>
      </c>
      <c r="T15" s="3">
        <v>26708.034536631305</v>
      </c>
      <c r="U15" s="2">
        <v>14.071712024025116</v>
      </c>
      <c r="V15" s="2"/>
      <c r="W15" s="3">
        <v>0</v>
      </c>
      <c r="X15" s="2">
        <v>0</v>
      </c>
      <c r="Y15" s="3">
        <v>0</v>
      </c>
      <c r="Z15" s="2">
        <v>0</v>
      </c>
      <c r="AA15" s="3">
        <v>0</v>
      </c>
      <c r="AB15" s="2">
        <v>0</v>
      </c>
      <c r="AC15" s="2"/>
      <c r="AD15" s="3">
        <v>0</v>
      </c>
      <c r="AE15" s="2">
        <v>0</v>
      </c>
      <c r="AF15" s="3">
        <v>0</v>
      </c>
      <c r="AG15" s="2">
        <v>0</v>
      </c>
      <c r="AH15" s="3">
        <v>0</v>
      </c>
      <c r="AI15" s="2">
        <v>0</v>
      </c>
      <c r="AJ15" s="2"/>
      <c r="AK15" s="3">
        <v>6017.823023474486</v>
      </c>
      <c r="AL15" s="2">
        <v>56.68717610296381</v>
      </c>
      <c r="AM15" s="3">
        <v>2393.0691193411185</v>
      </c>
      <c r="AN15" s="2">
        <v>62.49942104425274</v>
      </c>
      <c r="AO15" s="3">
        <v>8410.892142815605</v>
      </c>
      <c r="AP15" s="2">
        <v>57.36891024115892</v>
      </c>
      <c r="AQ15" s="2"/>
      <c r="AR15" s="3">
        <v>2811.7658582399476</v>
      </c>
      <c r="AS15" s="2">
        <v>66.0943190425952</v>
      </c>
      <c r="AT15" s="3">
        <v>622.0986805160854</v>
      </c>
      <c r="AU15" s="2">
        <v>64.76494834174476</v>
      </c>
      <c r="AV15" s="3">
        <v>3433.8645387560327</v>
      </c>
      <c r="AW15" s="2">
        <v>65.37606374054775</v>
      </c>
      <c r="AX15" s="2"/>
      <c r="AY15" s="3">
        <v>1981.190995839096</v>
      </c>
      <c r="AZ15" s="2">
        <v>34.02981803286046</v>
      </c>
      <c r="BA15" s="3">
        <v>4409.665247705012</v>
      </c>
      <c r="BB15" s="2">
        <v>25.254036742682302</v>
      </c>
      <c r="BC15" s="3">
        <v>6390.856243544109</v>
      </c>
      <c r="BD15" s="2">
        <v>24.18817671858615</v>
      </c>
    </row>
    <row r="16" spans="1:78" s="23" customFormat="1" ht="12">
      <c r="A16" s="291" t="s">
        <v>27</v>
      </c>
      <c r="B16" s="46">
        <v>127.21271043946784</v>
      </c>
      <c r="C16" s="47">
        <v>55.53376511112668</v>
      </c>
      <c r="D16" s="46">
        <v>1225.9415881148514</v>
      </c>
      <c r="E16" s="47">
        <v>24.261968847317824</v>
      </c>
      <c r="F16" s="46">
        <v>1353.1542985543192</v>
      </c>
      <c r="G16" s="47">
        <v>23.33911215707451</v>
      </c>
      <c r="H16" s="47"/>
      <c r="I16" s="46">
        <v>275.49920243758453</v>
      </c>
      <c r="J16" s="46">
        <v>73.45148652870704</v>
      </c>
      <c r="K16" s="46">
        <v>199.075644823044</v>
      </c>
      <c r="L16" s="47">
        <v>71.3895818325738</v>
      </c>
      <c r="M16" s="46">
        <v>474.5748472606286</v>
      </c>
      <c r="N16" s="47">
        <v>72.50851915685502</v>
      </c>
      <c r="O16" s="47"/>
      <c r="P16" s="46">
        <v>7779.232037314112</v>
      </c>
      <c r="Q16" s="47">
        <v>16.689430878190922</v>
      </c>
      <c r="R16" s="46">
        <v>16136.641123300464</v>
      </c>
      <c r="S16" s="47">
        <v>11.637791122707426</v>
      </c>
      <c r="T16" s="46">
        <v>23915.873160614574</v>
      </c>
      <c r="U16" s="47">
        <v>11.248834431375693</v>
      </c>
      <c r="V16" s="47"/>
      <c r="W16" s="46">
        <v>10541.887396037891</v>
      </c>
      <c r="X16" s="47">
        <v>24.700332888288127</v>
      </c>
      <c r="Y16" s="46">
        <v>6013.74557687482</v>
      </c>
      <c r="Z16" s="47">
        <v>25.295667138982346</v>
      </c>
      <c r="AA16" s="46">
        <v>16555.63297291271</v>
      </c>
      <c r="AB16" s="47">
        <v>22.726715254301535</v>
      </c>
      <c r="AC16" s="47"/>
      <c r="AD16" s="46">
        <v>512.1834951155176</v>
      </c>
      <c r="AE16" s="47">
        <v>67.02513707895326</v>
      </c>
      <c r="AF16" s="46">
        <v>208.40422772926067</v>
      </c>
      <c r="AG16" s="47">
        <v>53.5355546463782</v>
      </c>
      <c r="AH16" s="46">
        <v>720.5877228447783</v>
      </c>
      <c r="AI16" s="47">
        <v>59.05217251590511</v>
      </c>
      <c r="AJ16" s="47"/>
      <c r="AK16" s="46">
        <v>24369.271546244927</v>
      </c>
      <c r="AL16" s="47">
        <v>38.06856974865242</v>
      </c>
      <c r="AM16" s="46">
        <v>11273.50313300133</v>
      </c>
      <c r="AN16" s="47">
        <v>30.896439363540583</v>
      </c>
      <c r="AO16" s="46">
        <v>35642.77467924626</v>
      </c>
      <c r="AP16" s="47">
        <v>35.3400357362693</v>
      </c>
      <c r="AQ16" s="47"/>
      <c r="AR16" s="46">
        <v>70561.03633935336</v>
      </c>
      <c r="AS16" s="47">
        <v>11.650484456560067</v>
      </c>
      <c r="AT16" s="46">
        <v>32457.293746555406</v>
      </c>
      <c r="AU16" s="47">
        <v>15.54853899067915</v>
      </c>
      <c r="AV16" s="46">
        <v>103018.33008590879</v>
      </c>
      <c r="AW16" s="47">
        <v>12.359850552231212</v>
      </c>
      <c r="AX16" s="47"/>
      <c r="AY16" s="46">
        <v>757.4809234512142</v>
      </c>
      <c r="AZ16" s="47">
        <v>36.47926222125113</v>
      </c>
      <c r="BA16" s="46">
        <v>920.4811275834418</v>
      </c>
      <c r="BB16" s="47">
        <v>25.359891317084703</v>
      </c>
      <c r="BC16" s="46">
        <v>1677.962051034656</v>
      </c>
      <c r="BD16" s="47">
        <v>25.698107762211276</v>
      </c>
      <c r="BE16" s="1"/>
      <c r="BF16" s="1"/>
      <c r="BG16" s="1"/>
      <c r="BH16" s="1"/>
      <c r="BI16" s="1"/>
      <c r="BJ16" s="1"/>
      <c r="BK16" s="1"/>
      <c r="BL16" s="1"/>
      <c r="BM16" s="1"/>
      <c r="BN16" s="1"/>
      <c r="BO16" s="1"/>
      <c r="BP16" s="1"/>
      <c r="BQ16" s="1"/>
      <c r="BR16" s="1"/>
      <c r="BS16" s="1"/>
      <c r="BT16" s="1"/>
      <c r="BU16" s="1"/>
      <c r="BV16" s="1"/>
      <c r="BW16" s="1"/>
      <c r="BX16" s="1"/>
      <c r="BY16" s="1"/>
      <c r="BZ16" s="1"/>
    </row>
    <row r="17" spans="1:56" s="1" customFormat="1" ht="12">
      <c r="A17" s="290" t="s">
        <v>28</v>
      </c>
      <c r="B17" s="3">
        <v>0</v>
      </c>
      <c r="C17" s="2">
        <v>0</v>
      </c>
      <c r="D17" s="3">
        <v>43.5676679041512</v>
      </c>
      <c r="E17" s="2">
        <v>99.42452411911601</v>
      </c>
      <c r="F17" s="3">
        <v>43.5676679041512</v>
      </c>
      <c r="G17" s="2">
        <v>99.42452411911601</v>
      </c>
      <c r="H17" s="2"/>
      <c r="I17" s="3">
        <v>623.3209100252316</v>
      </c>
      <c r="J17" s="3">
        <v>99.397874265473</v>
      </c>
      <c r="K17" s="3">
        <v>166.21890934006174</v>
      </c>
      <c r="L17" s="2">
        <v>99.39787426547302</v>
      </c>
      <c r="M17" s="3">
        <v>789.5398193652933</v>
      </c>
      <c r="N17" s="2">
        <v>99.39787426547302</v>
      </c>
      <c r="O17" s="2"/>
      <c r="P17" s="3">
        <v>4645.078492961713</v>
      </c>
      <c r="Q17" s="2">
        <v>17.97297540697227</v>
      </c>
      <c r="R17" s="3">
        <v>7688.082539570113</v>
      </c>
      <c r="S17" s="2">
        <v>14.769564455479994</v>
      </c>
      <c r="T17" s="3">
        <v>12333.161032531827</v>
      </c>
      <c r="U17" s="2">
        <v>13.435759266761371</v>
      </c>
      <c r="V17" s="2"/>
      <c r="W17" s="3">
        <v>0</v>
      </c>
      <c r="X17" s="2">
        <v>0</v>
      </c>
      <c r="Y17" s="3">
        <v>0</v>
      </c>
      <c r="Z17" s="2">
        <v>0</v>
      </c>
      <c r="AA17" s="3">
        <v>0</v>
      </c>
      <c r="AB17" s="2">
        <v>0</v>
      </c>
      <c r="AC17" s="2"/>
      <c r="AD17" s="3">
        <v>0</v>
      </c>
      <c r="AE17" s="2">
        <v>0</v>
      </c>
      <c r="AF17" s="3">
        <v>0</v>
      </c>
      <c r="AG17" s="2">
        <v>0</v>
      </c>
      <c r="AH17" s="3">
        <v>0</v>
      </c>
      <c r="AI17" s="2">
        <v>0</v>
      </c>
      <c r="AJ17" s="2"/>
      <c r="AK17" s="3">
        <v>188.5245018847603</v>
      </c>
      <c r="AL17" s="2">
        <v>98.66500131507617</v>
      </c>
      <c r="AM17" s="3">
        <v>37.70490037695206</v>
      </c>
      <c r="AN17" s="2">
        <v>98.66500131507618</v>
      </c>
      <c r="AO17" s="3">
        <v>226.22940226171238</v>
      </c>
      <c r="AP17" s="2">
        <v>98.66500131507618</v>
      </c>
      <c r="AQ17" s="2"/>
      <c r="AR17" s="3">
        <v>601.116051771299</v>
      </c>
      <c r="AS17" s="2">
        <v>99.33234225419788</v>
      </c>
      <c r="AT17" s="3">
        <v>300.5580258856495</v>
      </c>
      <c r="AU17" s="2">
        <v>99.33234225419788</v>
      </c>
      <c r="AV17" s="3">
        <v>901.6740776569485</v>
      </c>
      <c r="AW17" s="2">
        <v>99.3323422541979</v>
      </c>
      <c r="AX17" s="2"/>
      <c r="AY17" s="3">
        <v>4275.926531174217</v>
      </c>
      <c r="AZ17" s="2">
        <v>22.445691237270683</v>
      </c>
      <c r="BA17" s="3">
        <v>2794.3509295943345</v>
      </c>
      <c r="BB17" s="2">
        <v>20.54055626371836</v>
      </c>
      <c r="BC17" s="3">
        <v>7070.277460768552</v>
      </c>
      <c r="BD17" s="2">
        <v>17.868909238365905</v>
      </c>
    </row>
    <row r="18" spans="1:78" s="23" customFormat="1" ht="12">
      <c r="A18" s="291" t="s">
        <v>29</v>
      </c>
      <c r="B18" s="46">
        <v>60.655948553054664</v>
      </c>
      <c r="C18" s="47">
        <v>99.17225271328323</v>
      </c>
      <c r="D18" s="46">
        <v>200.15137200928405</v>
      </c>
      <c r="E18" s="47">
        <v>67.46865924057249</v>
      </c>
      <c r="F18" s="46">
        <v>260.80732056233876</v>
      </c>
      <c r="G18" s="47">
        <v>73.08050219335962</v>
      </c>
      <c r="H18" s="47"/>
      <c r="I18" s="46">
        <v>127.12203093777293</v>
      </c>
      <c r="J18" s="46">
        <v>99.21023565361753</v>
      </c>
      <c r="K18" s="46">
        <v>127.12203093777293</v>
      </c>
      <c r="L18" s="47">
        <v>99.21023565361753</v>
      </c>
      <c r="M18" s="46">
        <v>254.24406187554587</v>
      </c>
      <c r="N18" s="47">
        <v>99.21023565361753</v>
      </c>
      <c r="O18" s="47"/>
      <c r="P18" s="46">
        <v>16474.043431132704</v>
      </c>
      <c r="Q18" s="47">
        <v>13.407977809736446</v>
      </c>
      <c r="R18" s="46">
        <v>28615.31391118464</v>
      </c>
      <c r="S18" s="47">
        <v>14.25613372709238</v>
      </c>
      <c r="T18" s="46">
        <v>45089.357342317344</v>
      </c>
      <c r="U18" s="47">
        <v>11.994490713121527</v>
      </c>
      <c r="V18" s="47"/>
      <c r="W18" s="46">
        <v>11408.470324528485</v>
      </c>
      <c r="X18" s="47">
        <v>27.053270078794178</v>
      </c>
      <c r="Y18" s="46">
        <v>11433.539926545569</v>
      </c>
      <c r="Z18" s="47">
        <v>28.525188318089377</v>
      </c>
      <c r="AA18" s="46">
        <v>22842.010251074054</v>
      </c>
      <c r="AB18" s="47">
        <v>26.41240761996308</v>
      </c>
      <c r="AC18" s="47"/>
      <c r="AD18" s="46">
        <v>36375.15507384509</v>
      </c>
      <c r="AE18" s="47">
        <v>27.31108519337203</v>
      </c>
      <c r="AF18" s="46">
        <v>16717.196399956756</v>
      </c>
      <c r="AG18" s="47">
        <v>21.83385100925627</v>
      </c>
      <c r="AH18" s="46">
        <v>53092.35147380185</v>
      </c>
      <c r="AI18" s="47">
        <v>24.52589767368836</v>
      </c>
      <c r="AJ18" s="47"/>
      <c r="AK18" s="46">
        <v>764.7301873723823</v>
      </c>
      <c r="AL18" s="47">
        <v>49.3768510934466</v>
      </c>
      <c r="AM18" s="46">
        <v>516.5265827331531</v>
      </c>
      <c r="AN18" s="47">
        <v>53.88316676618007</v>
      </c>
      <c r="AO18" s="46">
        <v>1281.2567701055355</v>
      </c>
      <c r="AP18" s="47">
        <v>49.53437699907667</v>
      </c>
      <c r="AQ18" s="47"/>
      <c r="AR18" s="46">
        <v>5095.920956577763</v>
      </c>
      <c r="AS18" s="47">
        <v>29.492100140654777</v>
      </c>
      <c r="AT18" s="46">
        <v>2614.9540561876834</v>
      </c>
      <c r="AU18" s="47">
        <v>26.950404692053848</v>
      </c>
      <c r="AV18" s="46">
        <v>7710.875012765446</v>
      </c>
      <c r="AW18" s="47">
        <v>28.08511885172773</v>
      </c>
      <c r="AX18" s="47"/>
      <c r="AY18" s="46">
        <v>132.80054301068304</v>
      </c>
      <c r="AZ18" s="47">
        <v>77.46111188213196</v>
      </c>
      <c r="BA18" s="46">
        <v>916.6248107567201</v>
      </c>
      <c r="BB18" s="47">
        <v>40.18668385915772</v>
      </c>
      <c r="BC18" s="46">
        <v>1049.425353767403</v>
      </c>
      <c r="BD18" s="47">
        <v>36.6258095264989</v>
      </c>
      <c r="BE18" s="1"/>
      <c r="BF18" s="1"/>
      <c r="BG18" s="1"/>
      <c r="BH18" s="1"/>
      <c r="BI18" s="1"/>
      <c r="BJ18" s="1"/>
      <c r="BK18" s="1"/>
      <c r="BL18" s="1"/>
      <c r="BM18" s="1"/>
      <c r="BN18" s="1"/>
      <c r="BO18" s="1"/>
      <c r="BP18" s="1"/>
      <c r="BQ18" s="1"/>
      <c r="BR18" s="1"/>
      <c r="BS18" s="1"/>
      <c r="BT18" s="1"/>
      <c r="BU18" s="1"/>
      <c r="BV18" s="1"/>
      <c r="BW18" s="1"/>
      <c r="BX18" s="1"/>
      <c r="BY18" s="1"/>
      <c r="BZ18" s="1"/>
    </row>
    <row r="19" spans="1:78" s="23" customFormat="1" ht="12">
      <c r="A19" s="291" t="s">
        <v>30</v>
      </c>
      <c r="B19" s="46">
        <v>2806.3955222532986</v>
      </c>
      <c r="C19" s="47">
        <v>26.02803704096325</v>
      </c>
      <c r="D19" s="46">
        <v>4470.295590879796</v>
      </c>
      <c r="E19" s="47">
        <v>24.67390600232977</v>
      </c>
      <c r="F19" s="46">
        <v>7276.691113133094</v>
      </c>
      <c r="G19" s="47">
        <v>20.96764198091101</v>
      </c>
      <c r="H19" s="47"/>
      <c r="I19" s="46">
        <v>366.32722152761846</v>
      </c>
      <c r="J19" s="46">
        <v>70.37469003076109</v>
      </c>
      <c r="K19" s="46">
        <v>900.1474243303081</v>
      </c>
      <c r="L19" s="47">
        <v>59.91170438919101</v>
      </c>
      <c r="M19" s="46">
        <v>1266.4746458579266</v>
      </c>
      <c r="N19" s="47">
        <v>57.03246768779163</v>
      </c>
      <c r="O19" s="47"/>
      <c r="P19" s="46">
        <v>24487.093695873966</v>
      </c>
      <c r="Q19" s="47">
        <v>16.59762754882348</v>
      </c>
      <c r="R19" s="46">
        <v>30444.993096832124</v>
      </c>
      <c r="S19" s="47">
        <v>10.06705607582827</v>
      </c>
      <c r="T19" s="46">
        <v>54932.086792706075</v>
      </c>
      <c r="U19" s="47">
        <v>11.684761714105573</v>
      </c>
      <c r="V19" s="47"/>
      <c r="W19" s="46">
        <v>0</v>
      </c>
      <c r="X19" s="47">
        <v>0</v>
      </c>
      <c r="Y19" s="46">
        <v>39.911061825724275</v>
      </c>
      <c r="Z19" s="47">
        <v>98.73926725330345</v>
      </c>
      <c r="AA19" s="46">
        <v>39.911061825724275</v>
      </c>
      <c r="AB19" s="47">
        <v>98.73926725330345</v>
      </c>
      <c r="AC19" s="47"/>
      <c r="AD19" s="46">
        <v>0</v>
      </c>
      <c r="AE19" s="47">
        <v>0</v>
      </c>
      <c r="AF19" s="46">
        <v>0</v>
      </c>
      <c r="AG19" s="47">
        <v>0</v>
      </c>
      <c r="AH19" s="46">
        <v>0</v>
      </c>
      <c r="AI19" s="47">
        <v>0</v>
      </c>
      <c r="AJ19" s="47"/>
      <c r="AK19" s="46">
        <v>32014.54791200266</v>
      </c>
      <c r="AL19" s="47">
        <v>22.775140421347203</v>
      </c>
      <c r="AM19" s="46">
        <v>15883.641357287694</v>
      </c>
      <c r="AN19" s="47">
        <v>23.059325207047298</v>
      </c>
      <c r="AO19" s="46">
        <v>47898.18926929036</v>
      </c>
      <c r="AP19" s="47">
        <v>21.742399120941723</v>
      </c>
      <c r="AQ19" s="47"/>
      <c r="AR19" s="46">
        <v>27808.806029592368</v>
      </c>
      <c r="AS19" s="47">
        <v>29.76210527057747</v>
      </c>
      <c r="AT19" s="46">
        <v>22430.637397173236</v>
      </c>
      <c r="AU19" s="47">
        <v>28.460754091743695</v>
      </c>
      <c r="AV19" s="46">
        <v>50239.4434267656</v>
      </c>
      <c r="AW19" s="47">
        <v>27.963573366046653</v>
      </c>
      <c r="AX19" s="47"/>
      <c r="AY19" s="46">
        <v>4006.8192139433495</v>
      </c>
      <c r="AZ19" s="47">
        <v>17.84953937913314</v>
      </c>
      <c r="BA19" s="46">
        <v>7844.503082708726</v>
      </c>
      <c r="BB19" s="47">
        <v>17.90840645193855</v>
      </c>
      <c r="BC19" s="46">
        <v>11851.322296652075</v>
      </c>
      <c r="BD19" s="47">
        <v>15.960655467826054</v>
      </c>
      <c r="BE19" s="1"/>
      <c r="BF19" s="1"/>
      <c r="BG19" s="1"/>
      <c r="BH19" s="1"/>
      <c r="BI19" s="1"/>
      <c r="BJ19" s="1"/>
      <c r="BK19" s="1"/>
      <c r="BL19" s="1"/>
      <c r="BM19" s="1"/>
      <c r="BN19" s="1"/>
      <c r="BO19" s="1"/>
      <c r="BP19" s="1"/>
      <c r="BQ19" s="1"/>
      <c r="BR19" s="1"/>
      <c r="BS19" s="1"/>
      <c r="BT19" s="1"/>
      <c r="BU19" s="1"/>
      <c r="BV19" s="1"/>
      <c r="BW19" s="1"/>
      <c r="BX19" s="1"/>
      <c r="BY19" s="1"/>
      <c r="BZ19" s="1"/>
    </row>
    <row r="20" spans="1:56" s="1" customFormat="1" ht="12">
      <c r="A20" s="290" t="s">
        <v>31</v>
      </c>
      <c r="B20" s="3">
        <v>2415.522414957166</v>
      </c>
      <c r="C20" s="2">
        <v>40.36779333748542</v>
      </c>
      <c r="D20" s="3">
        <v>4843.204912097188</v>
      </c>
      <c r="E20" s="2">
        <v>15.514699021647543</v>
      </c>
      <c r="F20" s="3">
        <v>7258.727327054355</v>
      </c>
      <c r="G20" s="2">
        <v>21.438230599054688</v>
      </c>
      <c r="H20" s="2"/>
      <c r="I20" s="3">
        <v>92297.2570696608</v>
      </c>
      <c r="J20" s="3">
        <v>59.094827029339726</v>
      </c>
      <c r="K20" s="3">
        <v>18814.61625240883</v>
      </c>
      <c r="L20" s="2">
        <v>50.62705909872614</v>
      </c>
      <c r="M20" s="3">
        <v>111111.87332206964</v>
      </c>
      <c r="N20" s="2">
        <v>55.16405959501657</v>
      </c>
      <c r="O20" s="2"/>
      <c r="P20" s="3">
        <v>78568.42668349291</v>
      </c>
      <c r="Q20" s="2">
        <v>64.97511922338471</v>
      </c>
      <c r="R20" s="3">
        <v>42306.46957298946</v>
      </c>
      <c r="S20" s="2">
        <v>14.019995299358525</v>
      </c>
      <c r="T20" s="3">
        <v>120874.89625648239</v>
      </c>
      <c r="U20" s="2">
        <v>44.98440923623676</v>
      </c>
      <c r="V20" s="2"/>
      <c r="W20" s="3">
        <v>19.875725843988384</v>
      </c>
      <c r="X20" s="2">
        <v>94.83537019816204</v>
      </c>
      <c r="Y20" s="3">
        <v>19.875725843988384</v>
      </c>
      <c r="Z20" s="2">
        <v>94.83537019816204</v>
      </c>
      <c r="AA20" s="3">
        <v>39.75145168797677</v>
      </c>
      <c r="AB20" s="2">
        <v>94.83537019816204</v>
      </c>
      <c r="AC20" s="2"/>
      <c r="AD20" s="3">
        <v>251.91532674029972</v>
      </c>
      <c r="AE20" s="2">
        <v>94.90839297766588</v>
      </c>
      <c r="AF20" s="3">
        <v>201.53226139223977</v>
      </c>
      <c r="AG20" s="2">
        <v>94.90839297766588</v>
      </c>
      <c r="AH20" s="3">
        <v>453.4475881325395</v>
      </c>
      <c r="AI20" s="2">
        <v>94.90839297766588</v>
      </c>
      <c r="AJ20" s="2"/>
      <c r="AK20" s="3">
        <v>26848.12091734064</v>
      </c>
      <c r="AL20" s="2">
        <v>29.350278430859678</v>
      </c>
      <c r="AM20" s="3">
        <v>7259.840783071453</v>
      </c>
      <c r="AN20" s="2">
        <v>35.0272185965787</v>
      </c>
      <c r="AO20" s="3">
        <v>34107.96170041209</v>
      </c>
      <c r="AP20" s="2">
        <v>28.695165296945103</v>
      </c>
      <c r="AQ20" s="2"/>
      <c r="AR20" s="3">
        <v>18914.146409819394</v>
      </c>
      <c r="AS20" s="2">
        <v>46.28198306668219</v>
      </c>
      <c r="AT20" s="3">
        <v>3311.0877072268363</v>
      </c>
      <c r="AU20" s="2">
        <v>39.08696339339368</v>
      </c>
      <c r="AV20" s="3">
        <v>22225.234117046228</v>
      </c>
      <c r="AW20" s="2">
        <v>44.513790051586774</v>
      </c>
      <c r="AX20" s="2"/>
      <c r="AY20" s="3">
        <v>3333.130742004367</v>
      </c>
      <c r="AZ20" s="2">
        <v>27.026515829366254</v>
      </c>
      <c r="BA20" s="3">
        <v>4379.731112259549</v>
      </c>
      <c r="BB20" s="2">
        <v>24.6666520003862</v>
      </c>
      <c r="BC20" s="3">
        <v>7712.861854263917</v>
      </c>
      <c r="BD20" s="2">
        <v>22.818319681863397</v>
      </c>
    </row>
    <row r="21" spans="1:78" s="23" customFormat="1" ht="12">
      <c r="A21" s="291" t="s">
        <v>32</v>
      </c>
      <c r="B21" s="46">
        <v>1528.92726135978</v>
      </c>
      <c r="C21" s="47">
        <v>62.61028160107546</v>
      </c>
      <c r="D21" s="46">
        <v>1156.712938792879</v>
      </c>
      <c r="E21" s="47">
        <v>19.066288230451164</v>
      </c>
      <c r="F21" s="46">
        <v>2685.6402001526585</v>
      </c>
      <c r="G21" s="47">
        <v>39.14297438839204</v>
      </c>
      <c r="H21" s="47"/>
      <c r="I21" s="46">
        <v>665.5507567445295</v>
      </c>
      <c r="J21" s="46">
        <v>70.83652744200862</v>
      </c>
      <c r="K21" s="46">
        <v>187.5270595713278</v>
      </c>
      <c r="L21" s="47">
        <v>65.49756433949541</v>
      </c>
      <c r="M21" s="46">
        <v>853.0778163158573</v>
      </c>
      <c r="N21" s="47">
        <v>59.70364312924078</v>
      </c>
      <c r="O21" s="47"/>
      <c r="P21" s="46">
        <v>29726.974884174964</v>
      </c>
      <c r="Q21" s="47">
        <v>13.249583017203435</v>
      </c>
      <c r="R21" s="46">
        <v>39412.49974748394</v>
      </c>
      <c r="S21" s="47">
        <v>13.990403409095395</v>
      </c>
      <c r="T21" s="46">
        <v>69139.47463165892</v>
      </c>
      <c r="U21" s="47">
        <v>12.010432828092611</v>
      </c>
      <c r="V21" s="47"/>
      <c r="W21" s="46">
        <v>25448.260392925447</v>
      </c>
      <c r="X21" s="47">
        <v>68.3033300635462</v>
      </c>
      <c r="Y21" s="46">
        <v>9686.843495262548</v>
      </c>
      <c r="Z21" s="47">
        <v>33.20005020125748</v>
      </c>
      <c r="AA21" s="46">
        <v>35135.103888187994</v>
      </c>
      <c r="AB21" s="47">
        <v>55.943349694631216</v>
      </c>
      <c r="AC21" s="47"/>
      <c r="AD21" s="46">
        <v>586.9053449438726</v>
      </c>
      <c r="AE21" s="47">
        <v>45.431764461214144</v>
      </c>
      <c r="AF21" s="46">
        <v>551.1417680687565</v>
      </c>
      <c r="AG21" s="47">
        <v>46.4451177281471</v>
      </c>
      <c r="AH21" s="46">
        <v>1138.0471130126289</v>
      </c>
      <c r="AI21" s="47">
        <v>44.74920895435104</v>
      </c>
      <c r="AJ21" s="47"/>
      <c r="AK21" s="46">
        <v>9475.010684160216</v>
      </c>
      <c r="AL21" s="47">
        <v>26.06705016447962</v>
      </c>
      <c r="AM21" s="46">
        <v>4997.772259954116</v>
      </c>
      <c r="AN21" s="47">
        <v>28.05436739335625</v>
      </c>
      <c r="AO21" s="46">
        <v>14472.782944114333</v>
      </c>
      <c r="AP21" s="47">
        <v>24.678087980281813</v>
      </c>
      <c r="AQ21" s="47"/>
      <c r="AR21" s="46">
        <v>17749.804080237904</v>
      </c>
      <c r="AS21" s="47">
        <v>14.30900346123732</v>
      </c>
      <c r="AT21" s="46">
        <v>10237.447821532238</v>
      </c>
      <c r="AU21" s="47">
        <v>20.59413782113554</v>
      </c>
      <c r="AV21" s="46">
        <v>27987.251901770152</v>
      </c>
      <c r="AW21" s="47">
        <v>14.283773985961604</v>
      </c>
      <c r="AX21" s="47"/>
      <c r="AY21" s="46">
        <v>3408.390868858074</v>
      </c>
      <c r="AZ21" s="47">
        <v>21.56040139293049</v>
      </c>
      <c r="BA21" s="46">
        <v>5482.542753246689</v>
      </c>
      <c r="BB21" s="47">
        <v>18.857522398296762</v>
      </c>
      <c r="BC21" s="46">
        <v>8890.933622104765</v>
      </c>
      <c r="BD21" s="47">
        <v>16.66451365829688</v>
      </c>
      <c r="BE21" s="1"/>
      <c r="BF21" s="1"/>
      <c r="BG21" s="1"/>
      <c r="BH21" s="1"/>
      <c r="BI21" s="1"/>
      <c r="BJ21" s="1"/>
      <c r="BK21" s="1"/>
      <c r="BL21" s="1"/>
      <c r="BM21" s="1"/>
      <c r="BN21" s="1"/>
      <c r="BO21" s="1"/>
      <c r="BP21" s="1"/>
      <c r="BQ21" s="1"/>
      <c r="BR21" s="1"/>
      <c r="BS21" s="1"/>
      <c r="BT21" s="1"/>
      <c r="BU21" s="1"/>
      <c r="BV21" s="1"/>
      <c r="BW21" s="1"/>
      <c r="BX21" s="1"/>
      <c r="BY21" s="1"/>
      <c r="BZ21" s="1"/>
    </row>
    <row r="22" spans="1:78" s="560" customFormat="1" ht="12">
      <c r="A22" s="290" t="s">
        <v>33</v>
      </c>
      <c r="B22" s="3">
        <v>428.39000814000815</v>
      </c>
      <c r="C22" s="2">
        <v>32.18471357931636</v>
      </c>
      <c r="D22" s="3">
        <v>1246.4422467880245</v>
      </c>
      <c r="E22" s="2">
        <v>21.037537619597963</v>
      </c>
      <c r="F22" s="3">
        <v>1674.8322549280324</v>
      </c>
      <c r="G22" s="2">
        <v>20.223783998393742</v>
      </c>
      <c r="H22" s="2"/>
      <c r="I22" s="3">
        <v>0</v>
      </c>
      <c r="J22" s="3">
        <v>0</v>
      </c>
      <c r="K22" s="3">
        <v>230.89285714285717</v>
      </c>
      <c r="L22" s="2">
        <v>98.91132059887823</v>
      </c>
      <c r="M22" s="3">
        <v>230.89285714285717</v>
      </c>
      <c r="N22" s="2">
        <v>98.91132059887823</v>
      </c>
      <c r="O22" s="2"/>
      <c r="P22" s="3">
        <v>9499.4050384741</v>
      </c>
      <c r="Q22" s="2">
        <v>13.552157076297028</v>
      </c>
      <c r="R22" s="3">
        <v>20758.85719389718</v>
      </c>
      <c r="S22" s="2">
        <v>12.664090442658232</v>
      </c>
      <c r="T22" s="3">
        <v>30258.26223237128</v>
      </c>
      <c r="U22" s="2">
        <v>11.338548269442821</v>
      </c>
      <c r="V22" s="2"/>
      <c r="W22" s="3">
        <v>1019.696432786996</v>
      </c>
      <c r="X22" s="2">
        <v>33.544062408568095</v>
      </c>
      <c r="Y22" s="3">
        <v>1240.6221932671262</v>
      </c>
      <c r="Z22" s="2">
        <v>26.07915856994765</v>
      </c>
      <c r="AA22" s="3">
        <v>2260.3186260541224</v>
      </c>
      <c r="AB22" s="2">
        <v>25.57000635768097</v>
      </c>
      <c r="AC22" s="2"/>
      <c r="AD22" s="3">
        <v>8468.254405469717</v>
      </c>
      <c r="AE22" s="2">
        <v>25.290819555417166</v>
      </c>
      <c r="AF22" s="3">
        <v>5425.869106080727</v>
      </c>
      <c r="AG22" s="2">
        <v>25.609094397472543</v>
      </c>
      <c r="AH22" s="3">
        <v>13894.123511550442</v>
      </c>
      <c r="AI22" s="2">
        <v>24.55737965626477</v>
      </c>
      <c r="AJ22" s="2"/>
      <c r="AK22" s="3">
        <v>1972.9754866566127</v>
      </c>
      <c r="AL22" s="2">
        <v>56.873128423833286</v>
      </c>
      <c r="AM22" s="3">
        <v>468.64560439560444</v>
      </c>
      <c r="AN22" s="2">
        <v>51.857966181202094</v>
      </c>
      <c r="AO22" s="3">
        <v>2441.6210910522173</v>
      </c>
      <c r="AP22" s="2">
        <v>54.39609803704347</v>
      </c>
      <c r="AQ22" s="2"/>
      <c r="AR22" s="3">
        <v>2785.0275742775743</v>
      </c>
      <c r="AS22" s="2">
        <v>50.396926104743066</v>
      </c>
      <c r="AT22" s="3">
        <v>1362.8393874643875</v>
      </c>
      <c r="AU22" s="2">
        <v>41.03904849780987</v>
      </c>
      <c r="AV22" s="3">
        <v>4147.866961741962</v>
      </c>
      <c r="AW22" s="2">
        <v>45.765313778188194</v>
      </c>
      <c r="AX22" s="2"/>
      <c r="AY22" s="3">
        <v>926.6809214906204</v>
      </c>
      <c r="AZ22" s="2">
        <v>31.29724597154866</v>
      </c>
      <c r="BA22" s="3">
        <v>916.4376640757041</v>
      </c>
      <c r="BB22" s="2">
        <v>27.54708976263697</v>
      </c>
      <c r="BC22" s="3">
        <v>1843.1185855663246</v>
      </c>
      <c r="BD22" s="2">
        <v>21.240094226368505</v>
      </c>
      <c r="BE22" s="1"/>
      <c r="BF22" s="1"/>
      <c r="BG22" s="1"/>
      <c r="BH22" s="1"/>
      <c r="BI22" s="1"/>
      <c r="BJ22" s="1"/>
      <c r="BK22" s="1"/>
      <c r="BL22" s="1"/>
      <c r="BM22" s="1"/>
      <c r="BN22" s="1"/>
      <c r="BO22" s="1"/>
      <c r="BP22" s="1"/>
      <c r="BQ22" s="1"/>
      <c r="BR22" s="1"/>
      <c r="BS22" s="1"/>
      <c r="BT22" s="1"/>
      <c r="BU22" s="1"/>
      <c r="BV22" s="1"/>
      <c r="BW22" s="1"/>
      <c r="BX22" s="1"/>
      <c r="BY22" s="1"/>
      <c r="BZ22" s="1"/>
    </row>
    <row r="23" spans="1:78" s="23" customFormat="1" ht="12">
      <c r="A23" s="291" t="s">
        <v>34</v>
      </c>
      <c r="B23" s="46">
        <v>5893.549306016299</v>
      </c>
      <c r="C23" s="47">
        <v>30.143830491683072</v>
      </c>
      <c r="D23" s="46">
        <v>5221.659566108796</v>
      </c>
      <c r="E23" s="47">
        <v>22.07722638568478</v>
      </c>
      <c r="F23" s="46">
        <v>11115.208872125097</v>
      </c>
      <c r="G23" s="47">
        <v>24.574726458831424</v>
      </c>
      <c r="H23" s="47"/>
      <c r="I23" s="46">
        <v>50.15839165182824</v>
      </c>
      <c r="J23" s="46">
        <v>97.98603539190626</v>
      </c>
      <c r="K23" s="46">
        <v>100.31678330365648</v>
      </c>
      <c r="L23" s="47">
        <v>97.98603539190626</v>
      </c>
      <c r="M23" s="46">
        <v>150.4751749554847</v>
      </c>
      <c r="N23" s="47">
        <v>97.98603539190624</v>
      </c>
      <c r="O23" s="47"/>
      <c r="P23" s="46">
        <v>5702.097694813598</v>
      </c>
      <c r="Q23" s="47">
        <v>39.02451985560126</v>
      </c>
      <c r="R23" s="46">
        <v>5891.395808830672</v>
      </c>
      <c r="S23" s="47">
        <v>27.672053474926887</v>
      </c>
      <c r="T23" s="46">
        <v>11593.49350364427</v>
      </c>
      <c r="U23" s="47">
        <v>31.7367005281245</v>
      </c>
      <c r="V23" s="47"/>
      <c r="W23" s="46">
        <v>0</v>
      </c>
      <c r="X23" s="47">
        <v>0</v>
      </c>
      <c r="Y23" s="46">
        <v>0</v>
      </c>
      <c r="Z23" s="47">
        <v>0</v>
      </c>
      <c r="AA23" s="46">
        <v>0</v>
      </c>
      <c r="AB23" s="47">
        <v>0</v>
      </c>
      <c r="AC23" s="47"/>
      <c r="AD23" s="46">
        <v>0</v>
      </c>
      <c r="AE23" s="47">
        <v>0</v>
      </c>
      <c r="AF23" s="46">
        <v>0</v>
      </c>
      <c r="AG23" s="47">
        <v>0</v>
      </c>
      <c r="AH23" s="46">
        <v>0</v>
      </c>
      <c r="AI23" s="47">
        <v>0</v>
      </c>
      <c r="AJ23" s="47"/>
      <c r="AK23" s="46">
        <v>362583.91345029394</v>
      </c>
      <c r="AL23" s="47">
        <v>20.914827903955686</v>
      </c>
      <c r="AM23" s="46">
        <v>100254.66154620903</v>
      </c>
      <c r="AN23" s="47">
        <v>29.932345758301764</v>
      </c>
      <c r="AO23" s="46">
        <v>462838.574996503</v>
      </c>
      <c r="AP23" s="47">
        <v>22.169630223436098</v>
      </c>
      <c r="AQ23" s="47"/>
      <c r="AR23" s="46">
        <v>256944.4202377551</v>
      </c>
      <c r="AS23" s="47">
        <v>35.06950503423098</v>
      </c>
      <c r="AT23" s="46">
        <v>64131.6779898219</v>
      </c>
      <c r="AU23" s="47">
        <v>35.660424956109296</v>
      </c>
      <c r="AV23" s="46">
        <v>321076.09822757705</v>
      </c>
      <c r="AW23" s="47">
        <v>34.872551270491314</v>
      </c>
      <c r="AX23" s="47"/>
      <c r="AY23" s="46">
        <v>861.0539581160477</v>
      </c>
      <c r="AZ23" s="47">
        <v>29.712452931946604</v>
      </c>
      <c r="BA23" s="46">
        <v>1302.407391242174</v>
      </c>
      <c r="BB23" s="47">
        <v>31.98250384410361</v>
      </c>
      <c r="BC23" s="46">
        <v>2163.4613493582215</v>
      </c>
      <c r="BD23" s="47">
        <v>27.915814064203392</v>
      </c>
      <c r="BE23" s="1"/>
      <c r="BF23" s="1"/>
      <c r="BG23" s="1"/>
      <c r="BH23" s="1"/>
      <c r="BI23" s="1"/>
      <c r="BJ23" s="1"/>
      <c r="BK23" s="1"/>
      <c r="BL23" s="1"/>
      <c r="BM23" s="1"/>
      <c r="BN23" s="1"/>
      <c r="BO23" s="1"/>
      <c r="BP23" s="1"/>
      <c r="BQ23" s="1"/>
      <c r="BR23" s="1"/>
      <c r="BS23" s="1"/>
      <c r="BT23" s="1"/>
      <c r="BU23" s="1"/>
      <c r="BV23" s="1"/>
      <c r="BW23" s="1"/>
      <c r="BX23" s="1"/>
      <c r="BY23" s="1"/>
      <c r="BZ23" s="1"/>
    </row>
    <row r="24" spans="1:56" s="1" customFormat="1" ht="12">
      <c r="A24" s="290" t="s">
        <v>35</v>
      </c>
      <c r="B24" s="3">
        <v>2544.1431970119324</v>
      </c>
      <c r="C24" s="2">
        <v>43.45394093716239</v>
      </c>
      <c r="D24" s="3">
        <v>6789.165665276249</v>
      </c>
      <c r="E24" s="2">
        <v>23.451147154546785</v>
      </c>
      <c r="F24" s="3">
        <v>9333.30886228818</v>
      </c>
      <c r="G24" s="2">
        <v>25.98851730778426</v>
      </c>
      <c r="H24" s="2"/>
      <c r="I24" s="3">
        <v>11608.96</v>
      </c>
      <c r="J24" s="3">
        <v>99.69632483784665</v>
      </c>
      <c r="K24" s="3">
        <v>8052.611693355075</v>
      </c>
      <c r="L24" s="2">
        <v>74.47919117500881</v>
      </c>
      <c r="M24" s="3">
        <v>19661.571693355072</v>
      </c>
      <c r="N24" s="2">
        <v>76.72948887332</v>
      </c>
      <c r="O24" s="2"/>
      <c r="P24" s="3">
        <v>8140.3998199222815</v>
      </c>
      <c r="Q24" s="2">
        <v>24.52373754774894</v>
      </c>
      <c r="R24" s="3">
        <v>12332.398470139364</v>
      </c>
      <c r="S24" s="2">
        <v>18.685748717186627</v>
      </c>
      <c r="T24" s="3">
        <v>20472.798290061644</v>
      </c>
      <c r="U24" s="2">
        <v>17.632935645258772</v>
      </c>
      <c r="V24" s="2"/>
      <c r="W24" s="3">
        <v>0</v>
      </c>
      <c r="X24" s="2">
        <v>0</v>
      </c>
      <c r="Y24" s="3">
        <v>0</v>
      </c>
      <c r="Z24" s="2">
        <v>0</v>
      </c>
      <c r="AA24" s="3">
        <v>0</v>
      </c>
      <c r="AB24" s="2">
        <v>0</v>
      </c>
      <c r="AC24" s="2"/>
      <c r="AD24" s="3">
        <v>0</v>
      </c>
      <c r="AE24" s="2">
        <v>0</v>
      </c>
      <c r="AF24" s="3">
        <v>0</v>
      </c>
      <c r="AG24" s="2">
        <v>0</v>
      </c>
      <c r="AH24" s="3">
        <v>0</v>
      </c>
      <c r="AI24" s="2">
        <v>0</v>
      </c>
      <c r="AJ24" s="2"/>
      <c r="AK24" s="3">
        <v>26397.33513513514</v>
      </c>
      <c r="AL24" s="2">
        <v>62.49502841019474</v>
      </c>
      <c r="AM24" s="3">
        <v>8746.367567567568</v>
      </c>
      <c r="AN24" s="2">
        <v>62.50269196919142</v>
      </c>
      <c r="AO24" s="3">
        <v>35143.7027027027</v>
      </c>
      <c r="AP24" s="2">
        <v>62.25586977393039</v>
      </c>
      <c r="AQ24" s="2"/>
      <c r="AR24" s="3">
        <v>44681.413513513515</v>
      </c>
      <c r="AS24" s="2">
        <v>50.65570446972051</v>
      </c>
      <c r="AT24" s="3">
        <v>10688.966112266115</v>
      </c>
      <c r="AU24" s="2">
        <v>40.86358211271416</v>
      </c>
      <c r="AV24" s="3">
        <v>55370.37962577961</v>
      </c>
      <c r="AW24" s="2">
        <v>48.138357040536405</v>
      </c>
      <c r="AX24" s="2"/>
      <c r="AY24" s="3">
        <v>4237.167735403606</v>
      </c>
      <c r="AZ24" s="2">
        <v>23.75941672358337</v>
      </c>
      <c r="BA24" s="3">
        <v>6293.449592445637</v>
      </c>
      <c r="BB24" s="2">
        <v>27.593839863085673</v>
      </c>
      <c r="BC24" s="3">
        <v>10530.617327849242</v>
      </c>
      <c r="BD24" s="2">
        <v>23.55500305311706</v>
      </c>
    </row>
    <row r="25" spans="1:78" s="23" customFormat="1" ht="12">
      <c r="A25" s="291" t="s">
        <v>36</v>
      </c>
      <c r="B25" s="46">
        <v>158.4460071836615</v>
      </c>
      <c r="C25" s="47">
        <v>90.69282451824434</v>
      </c>
      <c r="D25" s="46">
        <v>551.7967708960036</v>
      </c>
      <c r="E25" s="47">
        <v>40.97741153297888</v>
      </c>
      <c r="F25" s="46">
        <v>710.242778079665</v>
      </c>
      <c r="G25" s="47">
        <v>42.75781879239538</v>
      </c>
      <c r="H25" s="47"/>
      <c r="I25" s="46">
        <v>619.7770025100723</v>
      </c>
      <c r="J25" s="46">
        <v>62.2258121961823</v>
      </c>
      <c r="K25" s="46">
        <v>2890.077215021421</v>
      </c>
      <c r="L25" s="47">
        <v>63.7138960467181</v>
      </c>
      <c r="M25" s="46">
        <v>3509.8542175314933</v>
      </c>
      <c r="N25" s="47">
        <v>55.720039228841145</v>
      </c>
      <c r="O25" s="47"/>
      <c r="P25" s="46">
        <v>26150.504763410983</v>
      </c>
      <c r="Q25" s="47">
        <v>12.351583277648482</v>
      </c>
      <c r="R25" s="46">
        <v>39976.34697171302</v>
      </c>
      <c r="S25" s="47">
        <v>12.952011056479876</v>
      </c>
      <c r="T25" s="46">
        <v>66126.85173512402</v>
      </c>
      <c r="U25" s="47">
        <v>12.016412695458206</v>
      </c>
      <c r="V25" s="47"/>
      <c r="W25" s="46">
        <v>156.16666666666669</v>
      </c>
      <c r="X25" s="47">
        <v>72.05842315470287</v>
      </c>
      <c r="Y25" s="46">
        <v>104.11111111111111</v>
      </c>
      <c r="Z25" s="47">
        <v>99.03482996076441</v>
      </c>
      <c r="AA25" s="46">
        <v>260.27777777777777</v>
      </c>
      <c r="AB25" s="47">
        <v>80.5279521838877</v>
      </c>
      <c r="AC25" s="47"/>
      <c r="AD25" s="46">
        <v>0</v>
      </c>
      <c r="AE25" s="47">
        <v>0</v>
      </c>
      <c r="AF25" s="46">
        <v>0</v>
      </c>
      <c r="AG25" s="47">
        <v>0</v>
      </c>
      <c r="AH25" s="46">
        <v>0</v>
      </c>
      <c r="AI25" s="47">
        <v>0</v>
      </c>
      <c r="AJ25" s="47"/>
      <c r="AK25" s="46">
        <v>39621.339407814405</v>
      </c>
      <c r="AL25" s="47">
        <v>60.84794342827754</v>
      </c>
      <c r="AM25" s="46">
        <v>13918.79532967033</v>
      </c>
      <c r="AN25" s="47">
        <v>52.199706590827155</v>
      </c>
      <c r="AO25" s="46">
        <v>53540.13473748474</v>
      </c>
      <c r="AP25" s="47">
        <v>58.225386282174384</v>
      </c>
      <c r="AQ25" s="47"/>
      <c r="AR25" s="46">
        <v>7889.277777777778</v>
      </c>
      <c r="AS25" s="47">
        <v>48.44113964836566</v>
      </c>
      <c r="AT25" s="46">
        <v>2406.579365079365</v>
      </c>
      <c r="AU25" s="47">
        <v>38.8284166383915</v>
      </c>
      <c r="AV25" s="46">
        <v>10295.857142857141</v>
      </c>
      <c r="AW25" s="47">
        <v>44.73663574389942</v>
      </c>
      <c r="AX25" s="47"/>
      <c r="AY25" s="46">
        <v>2302.1648420476777</v>
      </c>
      <c r="AZ25" s="47">
        <v>31.83995334455465</v>
      </c>
      <c r="BA25" s="46">
        <v>3152.790740803022</v>
      </c>
      <c r="BB25" s="47">
        <v>33.233617139756504</v>
      </c>
      <c r="BC25" s="46">
        <v>5454.955582850697</v>
      </c>
      <c r="BD25" s="47">
        <v>26.10170319524779</v>
      </c>
      <c r="BE25" s="1"/>
      <c r="BF25" s="1"/>
      <c r="BG25" s="1"/>
      <c r="BH25" s="1"/>
      <c r="BI25" s="1"/>
      <c r="BJ25" s="1"/>
      <c r="BK25" s="1"/>
      <c r="BL25" s="1"/>
      <c r="BM25" s="1"/>
      <c r="BN25" s="1"/>
      <c r="BO25" s="1"/>
      <c r="BP25" s="1"/>
      <c r="BQ25" s="1"/>
      <c r="BR25" s="1"/>
      <c r="BS25" s="1"/>
      <c r="BT25" s="1"/>
      <c r="BU25" s="1"/>
      <c r="BV25" s="1"/>
      <c r="BW25" s="1"/>
      <c r="BX25" s="1"/>
      <c r="BY25" s="1"/>
      <c r="BZ25" s="1"/>
    </row>
    <row r="26" spans="1:56" s="1" customFormat="1" ht="12">
      <c r="A26" s="290" t="s">
        <v>37</v>
      </c>
      <c r="B26" s="3">
        <v>0</v>
      </c>
      <c r="C26" s="2">
        <v>0</v>
      </c>
      <c r="D26" s="3">
        <v>53.11691395805053</v>
      </c>
      <c r="E26" s="2">
        <v>68.79600317422474</v>
      </c>
      <c r="F26" s="3">
        <v>53.11691395805053</v>
      </c>
      <c r="G26" s="2">
        <v>68.79600317422474</v>
      </c>
      <c r="H26" s="2"/>
      <c r="I26" s="3">
        <v>0</v>
      </c>
      <c r="J26" s="3">
        <v>0</v>
      </c>
      <c r="K26" s="3">
        <v>0</v>
      </c>
      <c r="L26" s="2">
        <v>0</v>
      </c>
      <c r="M26" s="3">
        <v>0</v>
      </c>
      <c r="N26" s="2">
        <v>0</v>
      </c>
      <c r="O26" s="2"/>
      <c r="P26" s="3">
        <v>2820.062774013733</v>
      </c>
      <c r="Q26" s="2">
        <v>31.344205463132447</v>
      </c>
      <c r="R26" s="3">
        <v>12013.739328012043</v>
      </c>
      <c r="S26" s="2">
        <v>30.661904416954577</v>
      </c>
      <c r="T26" s="3">
        <v>14833.802102025777</v>
      </c>
      <c r="U26" s="2">
        <v>25.92174517009644</v>
      </c>
      <c r="V26" s="2"/>
      <c r="W26" s="3">
        <v>24300.27071109553</v>
      </c>
      <c r="X26" s="2">
        <v>24.170729727019616</v>
      </c>
      <c r="Y26" s="3">
        <v>14941.923363335172</v>
      </c>
      <c r="Z26" s="2">
        <v>25.90528422813635</v>
      </c>
      <c r="AA26" s="3">
        <v>39242.19407443071</v>
      </c>
      <c r="AB26" s="2">
        <v>24.027129439408366</v>
      </c>
      <c r="AC26" s="2"/>
      <c r="AD26" s="3">
        <v>597623.6358984383</v>
      </c>
      <c r="AE26" s="2">
        <v>17.973577938796893</v>
      </c>
      <c r="AF26" s="3">
        <v>175407.12843326997</v>
      </c>
      <c r="AG26" s="2">
        <v>15.337828022728308</v>
      </c>
      <c r="AH26" s="3">
        <v>773030.7643317082</v>
      </c>
      <c r="AI26" s="2">
        <v>17.185139800762357</v>
      </c>
      <c r="AJ26" s="2"/>
      <c r="AK26" s="3">
        <v>545.8487103824145</v>
      </c>
      <c r="AL26" s="2">
        <v>43.79115175858205</v>
      </c>
      <c r="AM26" s="3">
        <v>152.36270886324166</v>
      </c>
      <c r="AN26" s="2">
        <v>57.81753105844402</v>
      </c>
      <c r="AO26" s="3">
        <v>698.2114192456561</v>
      </c>
      <c r="AP26" s="2">
        <v>41.15998966696133</v>
      </c>
      <c r="AQ26" s="2"/>
      <c r="AR26" s="3">
        <v>1586.2170678078548</v>
      </c>
      <c r="AS26" s="2">
        <v>29.46335149851107</v>
      </c>
      <c r="AT26" s="3">
        <v>900.2395234302269</v>
      </c>
      <c r="AU26" s="2">
        <v>31.763364384317118</v>
      </c>
      <c r="AV26" s="3">
        <v>2486.4565912380817</v>
      </c>
      <c r="AW26" s="2">
        <v>27.18114999044442</v>
      </c>
      <c r="AX26" s="2"/>
      <c r="AY26" s="3">
        <v>81.94161994722297</v>
      </c>
      <c r="AZ26" s="2">
        <v>98.1523595523573</v>
      </c>
      <c r="BA26" s="3">
        <v>1360.3684246906748</v>
      </c>
      <c r="BB26" s="2">
        <v>99.8896748948493</v>
      </c>
      <c r="BC26" s="3">
        <v>1442.3100446378978</v>
      </c>
      <c r="BD26" s="2">
        <v>94.37954524080683</v>
      </c>
    </row>
    <row r="27" spans="1:78" s="23" customFormat="1" ht="12">
      <c r="A27" s="291" t="s">
        <v>73</v>
      </c>
      <c r="B27" s="46">
        <v>32.233082706766915</v>
      </c>
      <c r="C27" s="47">
        <v>99.33297482726265</v>
      </c>
      <c r="D27" s="46">
        <v>494.51011117537433</v>
      </c>
      <c r="E27" s="47">
        <v>58.16206041739812</v>
      </c>
      <c r="F27" s="46">
        <v>526.7431938821412</v>
      </c>
      <c r="G27" s="47">
        <v>54.89780569490935</v>
      </c>
      <c r="H27" s="47"/>
      <c r="I27" s="46">
        <v>332.7688176943825</v>
      </c>
      <c r="J27" s="46">
        <v>67.57725426988658</v>
      </c>
      <c r="K27" s="46">
        <v>344.43866525569797</v>
      </c>
      <c r="L27" s="47">
        <v>60.78038621910249</v>
      </c>
      <c r="M27" s="46">
        <v>677.2074829500805</v>
      </c>
      <c r="N27" s="47">
        <v>59.399159130837894</v>
      </c>
      <c r="O27" s="47"/>
      <c r="P27" s="46">
        <v>4494.878924398954</v>
      </c>
      <c r="Q27" s="47">
        <v>21.34815272430628</v>
      </c>
      <c r="R27" s="46">
        <v>9193.304827403932</v>
      </c>
      <c r="S27" s="47">
        <v>17.63674033314472</v>
      </c>
      <c r="T27" s="46">
        <v>13688.18375180289</v>
      </c>
      <c r="U27" s="47">
        <v>15.846463920909812</v>
      </c>
      <c r="V27" s="47"/>
      <c r="W27" s="46">
        <v>918.5163742690058</v>
      </c>
      <c r="X27" s="47">
        <v>52.84576326889338</v>
      </c>
      <c r="Y27" s="46">
        <v>1735.0222222222221</v>
      </c>
      <c r="Z27" s="47">
        <v>51.71008535226519</v>
      </c>
      <c r="AA27" s="46">
        <v>2653.5385964912284</v>
      </c>
      <c r="AB27" s="47">
        <v>49.460993280248125</v>
      </c>
      <c r="AC27" s="47"/>
      <c r="AD27" s="46">
        <v>0</v>
      </c>
      <c r="AE27" s="47">
        <v>0</v>
      </c>
      <c r="AF27" s="46">
        <v>0</v>
      </c>
      <c r="AG27" s="47">
        <v>0</v>
      </c>
      <c r="AH27" s="46">
        <v>0</v>
      </c>
      <c r="AI27" s="47">
        <v>0</v>
      </c>
      <c r="AJ27" s="47"/>
      <c r="AK27" s="46">
        <v>15719.877923976608</v>
      </c>
      <c r="AL27" s="47">
        <v>41.932715751569766</v>
      </c>
      <c r="AM27" s="46">
        <v>9765.893893387314</v>
      </c>
      <c r="AN27" s="47">
        <v>43.12247257522509</v>
      </c>
      <c r="AO27" s="46">
        <v>25485.771817363926</v>
      </c>
      <c r="AP27" s="47">
        <v>41.58104979315625</v>
      </c>
      <c r="AQ27" s="47"/>
      <c r="AR27" s="46">
        <v>2067.8899749373436</v>
      </c>
      <c r="AS27" s="47">
        <v>50.30105136408004</v>
      </c>
      <c r="AT27" s="46">
        <v>1325.197590129169</v>
      </c>
      <c r="AU27" s="47">
        <v>36.761914461388514</v>
      </c>
      <c r="AV27" s="46">
        <v>3393.0875650665125</v>
      </c>
      <c r="AW27" s="47">
        <v>43.627110438484486</v>
      </c>
      <c r="AX27" s="47"/>
      <c r="AY27" s="46">
        <v>5815.280371397946</v>
      </c>
      <c r="AZ27" s="47">
        <v>23.161004886191687</v>
      </c>
      <c r="BA27" s="46">
        <v>5926.30383198488</v>
      </c>
      <c r="BB27" s="47">
        <v>29.044921223367577</v>
      </c>
      <c r="BC27" s="46">
        <v>11741.584203382827</v>
      </c>
      <c r="BD27" s="47">
        <v>19.93733787492487</v>
      </c>
      <c r="BE27" s="1"/>
      <c r="BF27" s="1"/>
      <c r="BG27" s="1"/>
      <c r="BH27" s="1"/>
      <c r="BI27" s="1"/>
      <c r="BJ27" s="1"/>
      <c r="BK27" s="1"/>
      <c r="BL27" s="1"/>
      <c r="BM27" s="1"/>
      <c r="BN27" s="1"/>
      <c r="BO27" s="1"/>
      <c r="BP27" s="1"/>
      <c r="BQ27" s="1"/>
      <c r="BR27" s="1"/>
      <c r="BS27" s="1"/>
      <c r="BT27" s="1"/>
      <c r="BU27" s="1"/>
      <c r="BV27" s="1"/>
      <c r="BW27" s="1"/>
      <c r="BX27" s="1"/>
      <c r="BY27" s="1"/>
      <c r="BZ27" s="1"/>
    </row>
    <row r="28" spans="1:56" s="1" customFormat="1" ht="12">
      <c r="A28" s="290" t="s">
        <v>74</v>
      </c>
      <c r="B28" s="3">
        <v>0</v>
      </c>
      <c r="C28" s="2">
        <v>0</v>
      </c>
      <c r="D28" s="3">
        <v>18.65365578575126</v>
      </c>
      <c r="E28" s="2">
        <v>97.57945669822608</v>
      </c>
      <c r="F28" s="3">
        <v>18.65365578575126</v>
      </c>
      <c r="G28" s="2">
        <v>97.57945669822608</v>
      </c>
      <c r="H28" s="2"/>
      <c r="I28" s="3">
        <v>549.8140074774933</v>
      </c>
      <c r="J28" s="3">
        <v>97.51371617920148</v>
      </c>
      <c r="K28" s="3">
        <v>2597.5294413674424</v>
      </c>
      <c r="L28" s="2">
        <v>97.08779128780262</v>
      </c>
      <c r="M28" s="3">
        <v>3147.3434488449357</v>
      </c>
      <c r="N28" s="2">
        <v>97.16207912591696</v>
      </c>
      <c r="O28" s="2"/>
      <c r="P28" s="3">
        <v>1219.5085875804657</v>
      </c>
      <c r="Q28" s="2">
        <v>32.133385487842396</v>
      </c>
      <c r="R28" s="3">
        <v>1293.432540656383</v>
      </c>
      <c r="S28" s="2">
        <v>23.17806218401241</v>
      </c>
      <c r="T28" s="3">
        <v>2512.9411282368487</v>
      </c>
      <c r="U28" s="2">
        <v>22.744432811037374</v>
      </c>
      <c r="V28" s="2"/>
      <c r="W28" s="3">
        <v>162.96081951444114</v>
      </c>
      <c r="X28" s="2">
        <v>85.27542254603806</v>
      </c>
      <c r="Y28" s="3">
        <v>101.00646503147715</v>
      </c>
      <c r="Z28" s="2">
        <v>97.49349814857064</v>
      </c>
      <c r="AA28" s="3">
        <v>263.9672845459183</v>
      </c>
      <c r="AB28" s="2">
        <v>89.69858958708402</v>
      </c>
      <c r="AC28" s="2"/>
      <c r="AD28" s="3">
        <v>0</v>
      </c>
      <c r="AE28" s="2">
        <v>0</v>
      </c>
      <c r="AF28" s="3">
        <v>0</v>
      </c>
      <c r="AG28" s="2">
        <v>0</v>
      </c>
      <c r="AH28" s="3">
        <v>0</v>
      </c>
      <c r="AI28" s="2">
        <v>0</v>
      </c>
      <c r="AJ28" s="2"/>
      <c r="AK28" s="3">
        <v>928.6733324390324</v>
      </c>
      <c r="AL28" s="2">
        <v>91.04047031076782</v>
      </c>
      <c r="AM28" s="3">
        <v>225.68403883120465</v>
      </c>
      <c r="AN28" s="2">
        <v>61.1976357813338</v>
      </c>
      <c r="AO28" s="3">
        <v>1154.357371270237</v>
      </c>
      <c r="AP28" s="2">
        <v>83.95503858230555</v>
      </c>
      <c r="AQ28" s="2"/>
      <c r="AR28" s="3">
        <v>0</v>
      </c>
      <c r="AS28" s="2">
        <v>0</v>
      </c>
      <c r="AT28" s="3">
        <v>0</v>
      </c>
      <c r="AU28" s="2">
        <v>0</v>
      </c>
      <c r="AV28" s="3">
        <v>0</v>
      </c>
      <c r="AW28" s="2">
        <v>0</v>
      </c>
      <c r="AX28" s="2"/>
      <c r="AY28" s="3">
        <v>35.75934457279597</v>
      </c>
      <c r="AZ28" s="2">
        <v>72.16150166850286</v>
      </c>
      <c r="BA28" s="3">
        <v>94.04696972544713</v>
      </c>
      <c r="BB28" s="2">
        <v>53.05079249935189</v>
      </c>
      <c r="BC28" s="3">
        <v>129.80631429824308</v>
      </c>
      <c r="BD28" s="2">
        <v>55.62705714689164</v>
      </c>
    </row>
    <row r="29" spans="1:78" s="23" customFormat="1" ht="12">
      <c r="A29" s="291" t="s">
        <v>40</v>
      </c>
      <c r="B29" s="46">
        <v>118.11347801446827</v>
      </c>
      <c r="C29" s="47">
        <v>97.86050421726753</v>
      </c>
      <c r="D29" s="46">
        <v>390.2883947640235</v>
      </c>
      <c r="E29" s="47">
        <v>88.92514457835877</v>
      </c>
      <c r="F29" s="46">
        <v>508.4018727784918</v>
      </c>
      <c r="G29" s="47">
        <v>90.95752595506576</v>
      </c>
      <c r="H29" s="47"/>
      <c r="I29" s="46">
        <v>534.7777540081536</v>
      </c>
      <c r="J29" s="46">
        <v>98.00100483646281</v>
      </c>
      <c r="K29" s="46">
        <v>147.37969598649903</v>
      </c>
      <c r="L29" s="47">
        <v>98.00100483646281</v>
      </c>
      <c r="M29" s="46">
        <v>682.1574499946527</v>
      </c>
      <c r="N29" s="47">
        <v>98.00100483646281</v>
      </c>
      <c r="O29" s="47"/>
      <c r="P29" s="46">
        <v>1793.393252520766</v>
      </c>
      <c r="Q29" s="47">
        <v>29.66805363394306</v>
      </c>
      <c r="R29" s="46">
        <v>2564.90712286338</v>
      </c>
      <c r="S29" s="47">
        <v>27.830822615816952</v>
      </c>
      <c r="T29" s="46">
        <v>4358.300375384146</v>
      </c>
      <c r="U29" s="47">
        <v>23.273998714633375</v>
      </c>
      <c r="V29" s="47"/>
      <c r="W29" s="46">
        <v>22.24446752919696</v>
      </c>
      <c r="X29" s="47">
        <v>97.72640388851813</v>
      </c>
      <c r="Y29" s="46">
        <v>192.09376541638986</v>
      </c>
      <c r="Z29" s="47">
        <v>45.002686593666105</v>
      </c>
      <c r="AA29" s="46">
        <v>214.3382329455868</v>
      </c>
      <c r="AB29" s="47">
        <v>43.99185346931376</v>
      </c>
      <c r="AC29" s="47"/>
      <c r="AD29" s="46">
        <v>22.24446752919696</v>
      </c>
      <c r="AE29" s="47">
        <v>97.72640388851813</v>
      </c>
      <c r="AF29" s="46">
        <v>66.73340258759089</v>
      </c>
      <c r="AG29" s="47">
        <v>97.72640388851815</v>
      </c>
      <c r="AH29" s="46">
        <v>88.97787011678784</v>
      </c>
      <c r="AI29" s="47">
        <v>97.72640388851813</v>
      </c>
      <c r="AJ29" s="47"/>
      <c r="AK29" s="46">
        <v>48.862915459936616</v>
      </c>
      <c r="AL29" s="47">
        <v>98.9714394048545</v>
      </c>
      <c r="AM29" s="46">
        <v>48.862915459936616</v>
      </c>
      <c r="AN29" s="47">
        <v>98.9714394048545</v>
      </c>
      <c r="AO29" s="46">
        <v>97.72583091987323</v>
      </c>
      <c r="AP29" s="47">
        <v>98.9714394048545</v>
      </c>
      <c r="AQ29" s="47"/>
      <c r="AR29" s="46">
        <v>122.69028326061375</v>
      </c>
      <c r="AS29" s="47">
        <v>97.94115460188688</v>
      </c>
      <c r="AT29" s="46">
        <v>49.0761133042455</v>
      </c>
      <c r="AU29" s="47">
        <v>97.94115460188686</v>
      </c>
      <c r="AV29" s="46">
        <v>171.76639656485926</v>
      </c>
      <c r="AW29" s="47">
        <v>97.9411546018869</v>
      </c>
      <c r="AX29" s="47"/>
      <c r="AY29" s="46">
        <v>438.6045479214592</v>
      </c>
      <c r="AZ29" s="47">
        <v>57.29417032061477</v>
      </c>
      <c r="BA29" s="46">
        <v>214.1133643173377</v>
      </c>
      <c r="BB29" s="47">
        <v>51.88536192308039</v>
      </c>
      <c r="BC29" s="46">
        <v>652.717912238797</v>
      </c>
      <c r="BD29" s="47">
        <v>48.2716696181702</v>
      </c>
      <c r="BE29" s="1"/>
      <c r="BF29" s="1"/>
      <c r="BG29" s="1"/>
      <c r="BH29" s="1"/>
      <c r="BI29" s="1"/>
      <c r="BJ29" s="1"/>
      <c r="BK29" s="1"/>
      <c r="BL29" s="1"/>
      <c r="BM29" s="1"/>
      <c r="BN29" s="1"/>
      <c r="BO29" s="1"/>
      <c r="BP29" s="1"/>
      <c r="BQ29" s="1"/>
      <c r="BR29" s="1"/>
      <c r="BS29" s="1"/>
      <c r="BT29" s="1"/>
      <c r="BU29" s="1"/>
      <c r="BV29" s="1"/>
      <c r="BW29" s="1"/>
      <c r="BX29" s="1"/>
      <c r="BY29" s="1"/>
      <c r="BZ29" s="1"/>
    </row>
    <row r="30" spans="1:56" s="1" customFormat="1" ht="12">
      <c r="A30" s="290" t="s">
        <v>41</v>
      </c>
      <c r="B30" s="3">
        <v>63.98313736656769</v>
      </c>
      <c r="C30" s="2">
        <v>69.76465039869949</v>
      </c>
      <c r="D30" s="3">
        <v>450.4668750593365</v>
      </c>
      <c r="E30" s="2">
        <v>38.44847199897883</v>
      </c>
      <c r="F30" s="3">
        <v>514.4500124259042</v>
      </c>
      <c r="G30" s="2">
        <v>34.93770548053198</v>
      </c>
      <c r="H30" s="2"/>
      <c r="I30" s="3">
        <v>156.6338249690753</v>
      </c>
      <c r="J30" s="3">
        <v>93.00739841361553</v>
      </c>
      <c r="K30" s="3">
        <v>3508.588513309646</v>
      </c>
      <c r="L30" s="2">
        <v>80.11190331225173</v>
      </c>
      <c r="M30" s="3">
        <v>3665.222338278721</v>
      </c>
      <c r="N30" s="2">
        <v>76.48758715251101</v>
      </c>
      <c r="O30" s="2"/>
      <c r="P30" s="3">
        <v>14494.9181975024</v>
      </c>
      <c r="Q30" s="2">
        <v>16.834482128330333</v>
      </c>
      <c r="R30" s="3">
        <v>24156.628466231243</v>
      </c>
      <c r="S30" s="2">
        <v>10.666407274995782</v>
      </c>
      <c r="T30" s="3">
        <v>38651.546663733636</v>
      </c>
      <c r="U30" s="2">
        <v>11.90817602485609</v>
      </c>
      <c r="V30" s="2"/>
      <c r="W30" s="3">
        <v>3852.353818989008</v>
      </c>
      <c r="X30" s="2">
        <v>35.84507167061099</v>
      </c>
      <c r="Y30" s="3">
        <v>4653.557740854683</v>
      </c>
      <c r="Z30" s="2">
        <v>61.10483739430329</v>
      </c>
      <c r="AA30" s="3">
        <v>8505.91155984369</v>
      </c>
      <c r="AB30" s="2">
        <v>48.178147319150575</v>
      </c>
      <c r="AC30" s="2"/>
      <c r="AD30" s="3">
        <v>0</v>
      </c>
      <c r="AE30" s="2">
        <v>0</v>
      </c>
      <c r="AF30" s="3">
        <v>0</v>
      </c>
      <c r="AG30" s="2">
        <v>0</v>
      </c>
      <c r="AH30" s="3">
        <v>0</v>
      </c>
      <c r="AI30" s="2">
        <v>0</v>
      </c>
      <c r="AJ30" s="2"/>
      <c r="AK30" s="3">
        <v>68151.47677681412</v>
      </c>
      <c r="AL30" s="2">
        <v>25.738586642736216</v>
      </c>
      <c r="AM30" s="3">
        <v>46670.91734638948</v>
      </c>
      <c r="AN30" s="2">
        <v>34.848176566827156</v>
      </c>
      <c r="AO30" s="3">
        <v>114822.39412320357</v>
      </c>
      <c r="AP30" s="2">
        <v>26.96232349575176</v>
      </c>
      <c r="AQ30" s="2"/>
      <c r="AR30" s="3">
        <v>18783.557703946717</v>
      </c>
      <c r="AS30" s="2">
        <v>27.43887635441021</v>
      </c>
      <c r="AT30" s="3">
        <v>11865.416308988024</v>
      </c>
      <c r="AU30" s="2">
        <v>30.2225874382681</v>
      </c>
      <c r="AV30" s="3">
        <v>30648.97401293474</v>
      </c>
      <c r="AW30" s="2">
        <v>27.65959693384933</v>
      </c>
      <c r="AX30" s="2"/>
      <c r="AY30" s="3">
        <v>4113.722616780038</v>
      </c>
      <c r="AZ30" s="2">
        <v>22.644227277611904</v>
      </c>
      <c r="BA30" s="3">
        <v>3488.14561046297</v>
      </c>
      <c r="BB30" s="2">
        <v>16.680293708070202</v>
      </c>
      <c r="BC30" s="3">
        <v>7601.868227243009</v>
      </c>
      <c r="BD30" s="2">
        <v>17.141950043274075</v>
      </c>
    </row>
    <row r="31" spans="1:78" s="23" customFormat="1" ht="12">
      <c r="A31" s="291" t="s">
        <v>42</v>
      </c>
      <c r="B31" s="46">
        <v>2627.8858702384196</v>
      </c>
      <c r="C31" s="47">
        <v>23.743966904522722</v>
      </c>
      <c r="D31" s="46">
        <v>5735.463831833001</v>
      </c>
      <c r="E31" s="47">
        <v>16.896125482389873</v>
      </c>
      <c r="F31" s="46">
        <v>8363.349702071422</v>
      </c>
      <c r="G31" s="47">
        <v>17.234014789808565</v>
      </c>
      <c r="H31" s="47"/>
      <c r="I31" s="46">
        <v>5862.624365075677</v>
      </c>
      <c r="J31" s="46">
        <v>63.498992212194416</v>
      </c>
      <c r="K31" s="46">
        <v>1801.7129697251075</v>
      </c>
      <c r="L31" s="47">
        <v>58.120877494171985</v>
      </c>
      <c r="M31" s="46">
        <v>7664.337334800784</v>
      </c>
      <c r="N31" s="47">
        <v>61.507301731852834</v>
      </c>
      <c r="O31" s="47"/>
      <c r="P31" s="46">
        <v>6565.912125304887</v>
      </c>
      <c r="Q31" s="47">
        <v>16.453057898733434</v>
      </c>
      <c r="R31" s="46">
        <v>10226.114340385197</v>
      </c>
      <c r="S31" s="47">
        <v>10.813006494472678</v>
      </c>
      <c r="T31" s="46">
        <v>16792.026465690084</v>
      </c>
      <c r="U31" s="47">
        <v>12.178087978046094</v>
      </c>
      <c r="V31" s="47"/>
      <c r="W31" s="46">
        <v>26.185885274740443</v>
      </c>
      <c r="X31" s="47">
        <v>98.07198824193325</v>
      </c>
      <c r="Y31" s="46">
        <v>26.185885274740443</v>
      </c>
      <c r="Z31" s="47">
        <v>98.07198824193325</v>
      </c>
      <c r="AA31" s="46">
        <v>52.371770549480885</v>
      </c>
      <c r="AB31" s="47">
        <v>98.07198824193325</v>
      </c>
      <c r="AC31" s="47"/>
      <c r="AD31" s="46">
        <v>0</v>
      </c>
      <c r="AE31" s="47">
        <v>0</v>
      </c>
      <c r="AF31" s="46">
        <v>0</v>
      </c>
      <c r="AG31" s="47">
        <v>0</v>
      </c>
      <c r="AH31" s="46">
        <v>0</v>
      </c>
      <c r="AI31" s="47">
        <v>0</v>
      </c>
      <c r="AJ31" s="47"/>
      <c r="AK31" s="46">
        <v>10019.055183435668</v>
      </c>
      <c r="AL31" s="47">
        <v>54.77821872501877</v>
      </c>
      <c r="AM31" s="46">
        <v>2930.8895068933916</v>
      </c>
      <c r="AN31" s="47">
        <v>46.82232888260914</v>
      </c>
      <c r="AO31" s="46">
        <v>12949.94469032906</v>
      </c>
      <c r="AP31" s="47">
        <v>50.674199192797666</v>
      </c>
      <c r="AQ31" s="47"/>
      <c r="AR31" s="46">
        <v>7082.845556834393</v>
      </c>
      <c r="AS31" s="47">
        <v>39.01403660119596</v>
      </c>
      <c r="AT31" s="46">
        <v>3569.313148644977</v>
      </c>
      <c r="AU31" s="47">
        <v>35.1373609601157</v>
      </c>
      <c r="AV31" s="46">
        <v>10652.15870547937</v>
      </c>
      <c r="AW31" s="47">
        <v>36.50401732566895</v>
      </c>
      <c r="AX31" s="47"/>
      <c r="AY31" s="46">
        <v>812.7943885347634</v>
      </c>
      <c r="AZ31" s="47">
        <v>28.588474666705636</v>
      </c>
      <c r="BA31" s="46">
        <v>2449.0275609484243</v>
      </c>
      <c r="BB31" s="47">
        <v>22.11280623156659</v>
      </c>
      <c r="BC31" s="46">
        <v>3261.821949483187</v>
      </c>
      <c r="BD31" s="47">
        <v>21.074088073403487</v>
      </c>
      <c r="BE31" s="1"/>
      <c r="BF31" s="1"/>
      <c r="BG31" s="1"/>
      <c r="BH31" s="1"/>
      <c r="BI31" s="1"/>
      <c r="BJ31" s="1"/>
      <c r="BK31" s="1"/>
      <c r="BL31" s="1"/>
      <c r="BM31" s="1"/>
      <c r="BN31" s="1"/>
      <c r="BO31" s="1"/>
      <c r="BP31" s="1"/>
      <c r="BQ31" s="1"/>
      <c r="BR31" s="1"/>
      <c r="BS31" s="1"/>
      <c r="BT31" s="1"/>
      <c r="BU31" s="1"/>
      <c r="BV31" s="1"/>
      <c r="BW31" s="1"/>
      <c r="BX31" s="1"/>
      <c r="BY31" s="1"/>
      <c r="BZ31" s="1"/>
    </row>
    <row r="32" spans="1:56" s="1" customFormat="1" ht="12">
      <c r="A32" s="290" t="s">
        <v>43</v>
      </c>
      <c r="B32" s="3">
        <v>85.20389581765609</v>
      </c>
      <c r="C32" s="2">
        <v>62.64170094201387</v>
      </c>
      <c r="D32" s="3">
        <v>1407.0253548020783</v>
      </c>
      <c r="E32" s="2">
        <v>58.64977715791417</v>
      </c>
      <c r="F32" s="3">
        <v>1492.2292506197343</v>
      </c>
      <c r="G32" s="2">
        <v>55.307549089034545</v>
      </c>
      <c r="H32" s="2"/>
      <c r="I32" s="3">
        <v>894.36726430714</v>
      </c>
      <c r="J32" s="3">
        <v>68.33073544426942</v>
      </c>
      <c r="K32" s="3">
        <v>1420.2699302975448</v>
      </c>
      <c r="L32" s="2">
        <v>95.56876856706971</v>
      </c>
      <c r="M32" s="3">
        <v>2314.6371946046843</v>
      </c>
      <c r="N32" s="2">
        <v>84.25809657454545</v>
      </c>
      <c r="O32" s="2"/>
      <c r="P32" s="3">
        <v>12227.370967691084</v>
      </c>
      <c r="Q32" s="2">
        <v>13.112035612147244</v>
      </c>
      <c r="R32" s="3">
        <v>14789.258229370631</v>
      </c>
      <c r="S32" s="2">
        <v>14.29807723373077</v>
      </c>
      <c r="T32" s="3">
        <v>27016.629197061713</v>
      </c>
      <c r="U32" s="2">
        <v>11.921750713407112</v>
      </c>
      <c r="V32" s="2"/>
      <c r="W32" s="3">
        <v>520.0988062852414</v>
      </c>
      <c r="X32" s="2">
        <v>56.563716446808144</v>
      </c>
      <c r="Y32" s="3">
        <v>535.2515907705207</v>
      </c>
      <c r="Z32" s="2">
        <v>59.526941788419705</v>
      </c>
      <c r="AA32" s="3">
        <v>1055.350397055762</v>
      </c>
      <c r="AB32" s="2">
        <v>56.0048158493348</v>
      </c>
      <c r="AC32" s="2"/>
      <c r="AD32" s="3">
        <v>0</v>
      </c>
      <c r="AE32" s="2">
        <v>0</v>
      </c>
      <c r="AF32" s="3">
        <v>0</v>
      </c>
      <c r="AG32" s="2">
        <v>0</v>
      </c>
      <c r="AH32" s="3">
        <v>0</v>
      </c>
      <c r="AI32" s="2">
        <v>0</v>
      </c>
      <c r="AJ32" s="2"/>
      <c r="AK32" s="3">
        <v>855.8044560543865</v>
      </c>
      <c r="AL32" s="2">
        <v>45.24809741667158</v>
      </c>
      <c r="AM32" s="3">
        <v>867.3322864289333</v>
      </c>
      <c r="AN32" s="2">
        <v>54.83126438350689</v>
      </c>
      <c r="AO32" s="3">
        <v>1723.1367424833197</v>
      </c>
      <c r="AP32" s="2">
        <v>48.58521802957709</v>
      </c>
      <c r="AQ32" s="2"/>
      <c r="AR32" s="3">
        <v>14464.738655574214</v>
      </c>
      <c r="AS32" s="2">
        <v>41.309887506693684</v>
      </c>
      <c r="AT32" s="3">
        <v>4322.048452837713</v>
      </c>
      <c r="AU32" s="2">
        <v>42.07056798089083</v>
      </c>
      <c r="AV32" s="3">
        <v>18786.78710841193</v>
      </c>
      <c r="AW32" s="2">
        <v>41.09184089647873</v>
      </c>
      <c r="AX32" s="2"/>
      <c r="AY32" s="3">
        <v>3049.100727925746</v>
      </c>
      <c r="AZ32" s="2">
        <v>25.77415890368288</v>
      </c>
      <c r="BA32" s="3">
        <v>2856.650575359972</v>
      </c>
      <c r="BB32" s="2">
        <v>22.263090176972696</v>
      </c>
      <c r="BC32" s="3">
        <v>5905.751303285718</v>
      </c>
      <c r="BD32" s="2">
        <v>21.7944370388001</v>
      </c>
    </row>
    <row r="33" spans="1:78" s="23" customFormat="1" ht="12">
      <c r="A33" s="291" t="s">
        <v>44</v>
      </c>
      <c r="B33" s="46">
        <v>136.17849932263633</v>
      </c>
      <c r="C33" s="47">
        <v>46.434060817294984</v>
      </c>
      <c r="D33" s="46">
        <v>199.68847032921764</v>
      </c>
      <c r="E33" s="47">
        <v>51.09503228336067</v>
      </c>
      <c r="F33" s="46">
        <v>335.866969651854</v>
      </c>
      <c r="G33" s="47">
        <v>42.97573133520897</v>
      </c>
      <c r="H33" s="47"/>
      <c r="I33" s="46">
        <v>688.6917020265539</v>
      </c>
      <c r="J33" s="46">
        <v>72.97354245466109</v>
      </c>
      <c r="K33" s="46">
        <v>342.3005353025669</v>
      </c>
      <c r="L33" s="47">
        <v>66.36105892633883</v>
      </c>
      <c r="M33" s="46">
        <v>1030.9922373291208</v>
      </c>
      <c r="N33" s="47">
        <v>66.20296021776238</v>
      </c>
      <c r="O33" s="47"/>
      <c r="P33" s="46">
        <v>11188.551722733706</v>
      </c>
      <c r="Q33" s="47">
        <v>16.754777352238207</v>
      </c>
      <c r="R33" s="46">
        <v>12242.290570940158</v>
      </c>
      <c r="S33" s="47">
        <v>14.945148432516412</v>
      </c>
      <c r="T33" s="46">
        <v>23430.842293673868</v>
      </c>
      <c r="U33" s="47">
        <v>14.942929482214693</v>
      </c>
      <c r="V33" s="47"/>
      <c r="W33" s="46">
        <v>1691.8229904671166</v>
      </c>
      <c r="X33" s="47">
        <v>37.04685947610859</v>
      </c>
      <c r="Y33" s="46">
        <v>1895.0254663365995</v>
      </c>
      <c r="Z33" s="47">
        <v>32.734601627875996</v>
      </c>
      <c r="AA33" s="46">
        <v>3586.8484568037165</v>
      </c>
      <c r="AB33" s="47">
        <v>30.220767657595722</v>
      </c>
      <c r="AC33" s="47"/>
      <c r="AD33" s="46">
        <v>1678.6460594701525</v>
      </c>
      <c r="AE33" s="47">
        <v>48.720943769817225</v>
      </c>
      <c r="AF33" s="46">
        <v>1039.3406092185908</v>
      </c>
      <c r="AG33" s="47">
        <v>38.89392786066663</v>
      </c>
      <c r="AH33" s="46">
        <v>2717.9866686887435</v>
      </c>
      <c r="AI33" s="47">
        <v>40.08953788788413</v>
      </c>
      <c r="AJ33" s="47"/>
      <c r="AK33" s="46">
        <v>1479.6146176025263</v>
      </c>
      <c r="AL33" s="47">
        <v>36.28681114997489</v>
      </c>
      <c r="AM33" s="46">
        <v>1567.663146909823</v>
      </c>
      <c r="AN33" s="47">
        <v>82.181109057935</v>
      </c>
      <c r="AO33" s="46">
        <v>3047.2777645123497</v>
      </c>
      <c r="AP33" s="47">
        <v>53.84933206673269</v>
      </c>
      <c r="AQ33" s="47"/>
      <c r="AR33" s="46">
        <v>5003.1881856990985</v>
      </c>
      <c r="AS33" s="47">
        <v>48.07915144604397</v>
      </c>
      <c r="AT33" s="46">
        <v>1796.7698863710707</v>
      </c>
      <c r="AU33" s="47">
        <v>39.82103731633078</v>
      </c>
      <c r="AV33" s="46">
        <v>6799.958072070171</v>
      </c>
      <c r="AW33" s="47">
        <v>44.82733862323835</v>
      </c>
      <c r="AX33" s="47"/>
      <c r="AY33" s="46">
        <v>2404.5967591071567</v>
      </c>
      <c r="AZ33" s="47">
        <v>40.5913944131968</v>
      </c>
      <c r="BA33" s="46">
        <v>3002.304899341524</v>
      </c>
      <c r="BB33" s="47">
        <v>25.304207316135845</v>
      </c>
      <c r="BC33" s="46">
        <v>5406.901658448681</v>
      </c>
      <c r="BD33" s="47">
        <v>29.712357190088355</v>
      </c>
      <c r="BE33" s="1"/>
      <c r="BF33" s="1"/>
      <c r="BG33" s="1"/>
      <c r="BH33" s="1"/>
      <c r="BI33" s="1"/>
      <c r="BJ33" s="1"/>
      <c r="BK33" s="1"/>
      <c r="BL33" s="1"/>
      <c r="BM33" s="1"/>
      <c r="BN33" s="1"/>
      <c r="BO33" s="1"/>
      <c r="BP33" s="1"/>
      <c r="BQ33" s="1"/>
      <c r="BR33" s="1"/>
      <c r="BS33" s="1"/>
      <c r="BT33" s="1"/>
      <c r="BU33" s="1"/>
      <c r="BV33" s="1"/>
      <c r="BW33" s="1"/>
      <c r="BX33" s="1"/>
      <c r="BY33" s="1"/>
      <c r="BZ33" s="1"/>
    </row>
    <row r="34" spans="1:56" s="1" customFormat="1" ht="12">
      <c r="A34" s="550" t="s">
        <v>45</v>
      </c>
      <c r="B34" s="139">
        <v>264.5709961291126</v>
      </c>
      <c r="C34" s="140">
        <v>62.38346303340753</v>
      </c>
      <c r="D34" s="139">
        <v>817.5896197531658</v>
      </c>
      <c r="E34" s="140">
        <v>38.84474645386435</v>
      </c>
      <c r="F34" s="139">
        <v>1082.1606158822783</v>
      </c>
      <c r="G34" s="140">
        <v>32.35166682274962</v>
      </c>
      <c r="H34" s="140"/>
      <c r="I34" s="139">
        <v>890.5049585396604</v>
      </c>
      <c r="J34" s="139">
        <v>65.49230190934937</v>
      </c>
      <c r="K34" s="139">
        <v>749.1055758361996</v>
      </c>
      <c r="L34" s="140">
        <v>67.52989594629858</v>
      </c>
      <c r="M34" s="139">
        <v>1639.6105343758597</v>
      </c>
      <c r="N34" s="140">
        <v>51.85913341762548</v>
      </c>
      <c r="O34" s="140"/>
      <c r="P34" s="139">
        <v>51136.89755460737</v>
      </c>
      <c r="Q34" s="140">
        <v>16.863809165391107</v>
      </c>
      <c r="R34" s="139">
        <v>66777.4331824182</v>
      </c>
      <c r="S34" s="140">
        <v>11.935250563759823</v>
      </c>
      <c r="T34" s="139">
        <v>117914.33073702556</v>
      </c>
      <c r="U34" s="140">
        <v>12.874030443586715</v>
      </c>
      <c r="V34" s="140"/>
      <c r="W34" s="139">
        <v>0</v>
      </c>
      <c r="X34" s="140">
        <v>0</v>
      </c>
      <c r="Y34" s="139">
        <v>15.50819719357646</v>
      </c>
      <c r="Z34" s="140">
        <v>96.72217803406504</v>
      </c>
      <c r="AA34" s="139">
        <v>15.50819719357646</v>
      </c>
      <c r="AB34" s="140">
        <v>96.72217803406504</v>
      </c>
      <c r="AC34" s="140"/>
      <c r="AD34" s="139">
        <v>0</v>
      </c>
      <c r="AE34" s="140">
        <v>0</v>
      </c>
      <c r="AF34" s="139">
        <v>0</v>
      </c>
      <c r="AG34" s="140">
        <v>0</v>
      </c>
      <c r="AH34" s="139">
        <v>0</v>
      </c>
      <c r="AI34" s="140">
        <v>0</v>
      </c>
      <c r="AJ34" s="140"/>
      <c r="AK34" s="139">
        <v>9715.012008434283</v>
      </c>
      <c r="AL34" s="140">
        <v>52.19303661976513</v>
      </c>
      <c r="AM34" s="139">
        <v>4958.512296932967</v>
      </c>
      <c r="AN34" s="140">
        <v>48.01883208742672</v>
      </c>
      <c r="AO34" s="139">
        <v>14673.52430536725</v>
      </c>
      <c r="AP34" s="140">
        <v>50.307831344837886</v>
      </c>
      <c r="AQ34" s="140"/>
      <c r="AR34" s="139">
        <v>14835.982237651413</v>
      </c>
      <c r="AS34" s="140">
        <v>42.740460708981544</v>
      </c>
      <c r="AT34" s="139">
        <v>4780.475902319165</v>
      </c>
      <c r="AU34" s="140">
        <v>42.28774577720282</v>
      </c>
      <c r="AV34" s="139">
        <v>19616.458139970575</v>
      </c>
      <c r="AW34" s="140">
        <v>40.700590928989364</v>
      </c>
      <c r="AX34" s="140"/>
      <c r="AY34" s="139">
        <v>1525.167058923978</v>
      </c>
      <c r="AZ34" s="140">
        <v>30.10413451780756</v>
      </c>
      <c r="BA34" s="139">
        <v>3420.7006141125703</v>
      </c>
      <c r="BB34" s="140">
        <v>24.555934624467696</v>
      </c>
      <c r="BC34" s="139">
        <v>4945.867673036548</v>
      </c>
      <c r="BD34" s="140">
        <v>23.956195064019173</v>
      </c>
    </row>
    <row r="35" spans="1:56" ht="12">
      <c r="A35" s="561" t="s">
        <v>64</v>
      </c>
      <c r="B35" s="1"/>
      <c r="C35" s="1"/>
      <c r="D35" s="1"/>
      <c r="E35" s="1"/>
      <c r="F35" s="3"/>
      <c r="G35" s="2"/>
      <c r="H35" s="2"/>
      <c r="I35" s="3"/>
      <c r="J35" s="1"/>
      <c r="K35" s="1"/>
      <c r="L35" s="1"/>
      <c r="M35" s="1"/>
      <c r="N35" s="2"/>
      <c r="O35" s="2"/>
      <c r="P35" s="3"/>
      <c r="Q35" s="2"/>
      <c r="R35" s="1"/>
      <c r="S35" s="1"/>
      <c r="T35" s="1"/>
      <c r="U35" s="2"/>
      <c r="V35" s="2"/>
      <c r="W35" s="3"/>
      <c r="X35" s="2"/>
      <c r="Y35" s="1"/>
      <c r="Z35" s="1"/>
      <c r="AA35" s="1"/>
      <c r="AB35" s="2"/>
      <c r="AC35" s="2"/>
      <c r="AD35" s="3"/>
      <c r="AE35" s="2"/>
      <c r="AF35" s="1"/>
      <c r="AG35" s="1"/>
      <c r="AH35" s="1"/>
      <c r="AI35" s="1"/>
      <c r="AJ35" s="1"/>
      <c r="AK35" s="3"/>
      <c r="AL35" s="2"/>
      <c r="AM35" s="3"/>
      <c r="AN35" s="1"/>
      <c r="AO35" s="1"/>
      <c r="AP35" s="2"/>
      <c r="AQ35" s="2"/>
      <c r="AR35" s="3"/>
      <c r="AS35" s="2"/>
      <c r="AT35" s="3"/>
      <c r="AU35" s="1"/>
      <c r="AV35" s="3"/>
      <c r="AW35" s="2"/>
      <c r="AX35" s="2"/>
      <c r="AY35" s="3"/>
      <c r="AZ35" s="2"/>
      <c r="BA35" s="1"/>
      <c r="BB35" s="2"/>
      <c r="BC35" s="3"/>
      <c r="BD35" s="2"/>
    </row>
    <row r="36" spans="6:56" s="1" customFormat="1" ht="12">
      <c r="F36" s="3"/>
      <c r="G36" s="2"/>
      <c r="H36" s="2"/>
      <c r="I36" s="3"/>
      <c r="N36" s="2"/>
      <c r="O36" s="2"/>
      <c r="P36" s="3"/>
      <c r="Q36" s="2"/>
      <c r="U36" s="2"/>
      <c r="V36" s="2"/>
      <c r="W36" s="3"/>
      <c r="X36" s="2"/>
      <c r="AB36" s="2"/>
      <c r="AC36" s="2"/>
      <c r="AD36" s="3"/>
      <c r="AE36" s="2"/>
      <c r="AK36" s="3"/>
      <c r="AL36" s="2"/>
      <c r="AM36" s="3"/>
      <c r="AP36" s="2"/>
      <c r="AQ36" s="2"/>
      <c r="AR36" s="3"/>
      <c r="AS36" s="2"/>
      <c r="AT36" s="3"/>
      <c r="AV36" s="3"/>
      <c r="AW36" s="2"/>
      <c r="AX36" s="2"/>
      <c r="AY36" s="3"/>
      <c r="AZ36" s="2"/>
      <c r="BB36" s="2"/>
      <c r="BC36" s="3"/>
      <c r="BD36" s="2"/>
    </row>
    <row r="37" spans="6:56" s="1" customFormat="1" ht="12">
      <c r="F37" s="3"/>
      <c r="G37" s="2"/>
      <c r="H37" s="2"/>
      <c r="I37" s="3"/>
      <c r="N37" s="2"/>
      <c r="O37" s="2"/>
      <c r="P37" s="3"/>
      <c r="Q37" s="2"/>
      <c r="U37" s="2"/>
      <c r="V37" s="2"/>
      <c r="W37" s="3"/>
      <c r="X37" s="2"/>
      <c r="AB37" s="2"/>
      <c r="AC37" s="2"/>
      <c r="AD37" s="3"/>
      <c r="AE37" s="2"/>
      <c r="AK37" s="3"/>
      <c r="AL37" s="2"/>
      <c r="AM37" s="3"/>
      <c r="AP37" s="2"/>
      <c r="AQ37" s="2"/>
      <c r="AR37" s="3"/>
      <c r="AS37" s="2"/>
      <c r="AT37" s="3"/>
      <c r="AV37" s="3"/>
      <c r="AW37" s="2"/>
      <c r="AX37" s="2"/>
      <c r="AY37" s="3"/>
      <c r="AZ37" s="2"/>
      <c r="BB37" s="2"/>
      <c r="BC37" s="3"/>
      <c r="BD37" s="2"/>
    </row>
    <row r="38" spans="2:56" s="1" customFormat="1" ht="12">
      <c r="B38" s="132"/>
      <c r="C38" s="132"/>
      <c r="D38" s="132"/>
      <c r="E38" s="132"/>
      <c r="F38" s="3"/>
      <c r="G38" s="2"/>
      <c r="H38" s="2"/>
      <c r="I38" s="3"/>
      <c r="J38" s="132"/>
      <c r="K38" s="132"/>
      <c r="L38" s="132"/>
      <c r="M38" s="132"/>
      <c r="N38" s="2"/>
      <c r="O38" s="2"/>
      <c r="P38" s="3"/>
      <c r="Q38" s="2"/>
      <c r="U38" s="2"/>
      <c r="V38" s="2"/>
      <c r="W38" s="3"/>
      <c r="X38" s="2"/>
      <c r="AB38" s="2"/>
      <c r="AC38" s="2"/>
      <c r="AD38" s="3"/>
      <c r="AE38" s="2"/>
      <c r="AK38" s="3"/>
      <c r="AL38" s="2"/>
      <c r="AM38" s="3"/>
      <c r="AP38" s="2"/>
      <c r="AQ38" s="2"/>
      <c r="AR38" s="3"/>
      <c r="AS38" s="2"/>
      <c r="AT38" s="3"/>
      <c r="AV38" s="3"/>
      <c r="AW38" s="2"/>
      <c r="AX38" s="2"/>
      <c r="AY38" s="3"/>
      <c r="AZ38" s="2"/>
      <c r="BB38" s="2"/>
      <c r="BC38" s="3"/>
      <c r="BD38" s="2"/>
    </row>
    <row r="39" spans="6:56" s="1" customFormat="1" ht="12">
      <c r="F39" s="3"/>
      <c r="G39" s="2"/>
      <c r="H39" s="2"/>
      <c r="I39" s="3"/>
      <c r="N39" s="2"/>
      <c r="O39" s="2"/>
      <c r="P39" s="3"/>
      <c r="Q39" s="2"/>
      <c r="U39" s="2"/>
      <c r="V39" s="2"/>
      <c r="W39" s="3"/>
      <c r="X39" s="2"/>
      <c r="AB39" s="2"/>
      <c r="AC39" s="2"/>
      <c r="AD39" s="3"/>
      <c r="AE39" s="2"/>
      <c r="AK39" s="3"/>
      <c r="AL39" s="2"/>
      <c r="AM39" s="3"/>
      <c r="AP39" s="2"/>
      <c r="AQ39" s="2"/>
      <c r="AR39" s="3"/>
      <c r="AS39" s="2"/>
      <c r="AT39" s="3"/>
      <c r="AV39" s="3"/>
      <c r="AW39" s="2"/>
      <c r="AX39" s="2"/>
      <c r="AY39" s="3"/>
      <c r="AZ39" s="2"/>
      <c r="BB39" s="2"/>
      <c r="BC39" s="3"/>
      <c r="BD39" s="2"/>
    </row>
    <row r="40" spans="6:56" s="1" customFormat="1" ht="12">
      <c r="F40" s="3"/>
      <c r="G40" s="2"/>
      <c r="H40" s="2"/>
      <c r="I40" s="3"/>
      <c r="N40" s="2"/>
      <c r="O40" s="2"/>
      <c r="P40" s="3"/>
      <c r="Q40" s="2"/>
      <c r="U40" s="2"/>
      <c r="V40" s="2"/>
      <c r="W40" s="3"/>
      <c r="X40" s="2"/>
      <c r="AB40" s="2"/>
      <c r="AC40" s="2"/>
      <c r="AD40" s="3"/>
      <c r="AE40" s="2"/>
      <c r="AK40" s="3"/>
      <c r="AL40" s="2"/>
      <c r="AM40" s="3"/>
      <c r="AP40" s="2"/>
      <c r="AQ40" s="2"/>
      <c r="AR40" s="3"/>
      <c r="AS40" s="2"/>
      <c r="AT40" s="3"/>
      <c r="AV40" s="3"/>
      <c r="AW40" s="2"/>
      <c r="AX40" s="2"/>
      <c r="AY40" s="3"/>
      <c r="AZ40" s="2"/>
      <c r="BB40" s="2"/>
      <c r="BC40" s="3"/>
      <c r="BD40" s="2"/>
    </row>
    <row r="41" spans="6:56" s="1" customFormat="1" ht="12">
      <c r="F41" s="3"/>
      <c r="G41" s="2"/>
      <c r="H41" s="2"/>
      <c r="I41" s="3"/>
      <c r="N41" s="2"/>
      <c r="O41" s="2"/>
      <c r="P41" s="3"/>
      <c r="Q41" s="2"/>
      <c r="U41" s="2"/>
      <c r="V41" s="2"/>
      <c r="W41" s="3"/>
      <c r="X41" s="2"/>
      <c r="AB41" s="2"/>
      <c r="AC41" s="2"/>
      <c r="AD41" s="3"/>
      <c r="AE41" s="2"/>
      <c r="AK41" s="3"/>
      <c r="AL41" s="2"/>
      <c r="AM41" s="3"/>
      <c r="AP41" s="2"/>
      <c r="AQ41" s="2"/>
      <c r="AR41" s="3"/>
      <c r="AS41" s="2"/>
      <c r="AT41" s="3"/>
      <c r="AV41" s="3"/>
      <c r="AW41" s="2"/>
      <c r="AX41" s="2"/>
      <c r="AY41" s="3"/>
      <c r="AZ41" s="2"/>
      <c r="BB41" s="2"/>
      <c r="BC41" s="3"/>
      <c r="BD41" s="2"/>
    </row>
    <row r="42" spans="6:56" s="1" customFormat="1" ht="12">
      <c r="F42" s="3"/>
      <c r="G42" s="2"/>
      <c r="H42" s="2"/>
      <c r="I42" s="3"/>
      <c r="N42" s="2"/>
      <c r="O42" s="2"/>
      <c r="P42" s="3"/>
      <c r="Q42" s="2"/>
      <c r="U42" s="2"/>
      <c r="V42" s="2"/>
      <c r="W42" s="3"/>
      <c r="X42" s="2"/>
      <c r="AB42" s="2"/>
      <c r="AC42" s="2"/>
      <c r="AD42" s="3"/>
      <c r="AE42" s="2"/>
      <c r="AK42" s="3"/>
      <c r="AL42" s="2"/>
      <c r="AM42" s="3"/>
      <c r="AP42" s="2"/>
      <c r="AQ42" s="2"/>
      <c r="AR42" s="3"/>
      <c r="AS42" s="2"/>
      <c r="AT42" s="3"/>
      <c r="AV42" s="3"/>
      <c r="AW42" s="2"/>
      <c r="AX42" s="2"/>
      <c r="AY42" s="3"/>
      <c r="AZ42" s="2"/>
      <c r="BB42" s="2"/>
      <c r="BC42" s="3"/>
      <c r="BD42" s="2"/>
    </row>
    <row r="43" spans="6:56" s="1" customFormat="1" ht="12">
      <c r="F43" s="3"/>
      <c r="G43" s="2"/>
      <c r="H43" s="2"/>
      <c r="I43" s="3"/>
      <c r="N43" s="2"/>
      <c r="O43" s="2"/>
      <c r="P43" s="3"/>
      <c r="Q43" s="2"/>
      <c r="U43" s="2"/>
      <c r="V43" s="2"/>
      <c r="W43" s="3"/>
      <c r="X43" s="2"/>
      <c r="AB43" s="2"/>
      <c r="AC43" s="2"/>
      <c r="AD43" s="3"/>
      <c r="AE43" s="2"/>
      <c r="AK43" s="3"/>
      <c r="AL43" s="2"/>
      <c r="AM43" s="3"/>
      <c r="AP43" s="2"/>
      <c r="AQ43" s="2"/>
      <c r="AR43" s="3"/>
      <c r="AS43" s="2"/>
      <c r="AT43" s="3"/>
      <c r="AV43" s="3"/>
      <c r="AW43" s="2"/>
      <c r="AX43" s="2"/>
      <c r="AY43" s="3"/>
      <c r="AZ43" s="2"/>
      <c r="BB43" s="2"/>
      <c r="BC43" s="3"/>
      <c r="BD43" s="2"/>
    </row>
    <row r="44" spans="6:56" s="1" customFormat="1" ht="12">
      <c r="F44" s="3"/>
      <c r="G44" s="2"/>
      <c r="H44" s="2"/>
      <c r="I44" s="3"/>
      <c r="N44" s="2"/>
      <c r="O44" s="2"/>
      <c r="P44" s="3"/>
      <c r="Q44" s="2"/>
      <c r="U44" s="2"/>
      <c r="V44" s="2"/>
      <c r="W44" s="3"/>
      <c r="X44" s="2"/>
      <c r="AB44" s="2"/>
      <c r="AC44" s="2"/>
      <c r="AD44" s="3"/>
      <c r="AE44" s="2"/>
      <c r="AK44" s="3"/>
      <c r="AL44" s="2"/>
      <c r="AM44" s="3"/>
      <c r="AP44" s="2"/>
      <c r="AQ44" s="2"/>
      <c r="AR44" s="3"/>
      <c r="AS44" s="2"/>
      <c r="AT44" s="3"/>
      <c r="AV44" s="3"/>
      <c r="AW44" s="2"/>
      <c r="AX44" s="2"/>
      <c r="AY44" s="3"/>
      <c r="AZ44" s="2"/>
      <c r="BB44" s="2"/>
      <c r="BC44" s="3"/>
      <c r="BD44" s="2"/>
    </row>
    <row r="45" spans="6:56" s="1" customFormat="1" ht="12">
      <c r="F45" s="3"/>
      <c r="G45" s="2"/>
      <c r="H45" s="2"/>
      <c r="I45" s="3"/>
      <c r="N45" s="2"/>
      <c r="O45" s="2"/>
      <c r="P45" s="3"/>
      <c r="Q45" s="2"/>
      <c r="U45" s="2"/>
      <c r="V45" s="2"/>
      <c r="W45" s="3"/>
      <c r="X45" s="2"/>
      <c r="AB45" s="2"/>
      <c r="AC45" s="2"/>
      <c r="AD45" s="3"/>
      <c r="AE45" s="2"/>
      <c r="AK45" s="3"/>
      <c r="AL45" s="2"/>
      <c r="AM45" s="3"/>
      <c r="AP45" s="2"/>
      <c r="AQ45" s="2"/>
      <c r="AR45" s="3"/>
      <c r="AS45" s="2"/>
      <c r="AT45" s="3"/>
      <c r="AV45" s="3"/>
      <c r="AW45" s="2"/>
      <c r="AX45" s="2"/>
      <c r="AY45" s="3"/>
      <c r="AZ45" s="2"/>
      <c r="BB45" s="2"/>
      <c r="BC45" s="3"/>
      <c r="BD45" s="2"/>
    </row>
    <row r="46" spans="6:56" s="1" customFormat="1" ht="12">
      <c r="F46" s="3"/>
      <c r="G46" s="2"/>
      <c r="H46" s="2"/>
      <c r="I46" s="3"/>
      <c r="N46" s="2"/>
      <c r="O46" s="2"/>
      <c r="P46" s="3"/>
      <c r="Q46" s="2"/>
      <c r="U46" s="2"/>
      <c r="V46" s="2"/>
      <c r="W46" s="3"/>
      <c r="X46" s="2"/>
      <c r="AB46" s="2"/>
      <c r="AC46" s="2"/>
      <c r="AD46" s="3"/>
      <c r="AE46" s="2"/>
      <c r="AK46" s="3"/>
      <c r="AL46" s="2"/>
      <c r="AM46" s="3"/>
      <c r="AP46" s="2"/>
      <c r="AQ46" s="2"/>
      <c r="AR46" s="3"/>
      <c r="AS46" s="2"/>
      <c r="AT46" s="3"/>
      <c r="AV46" s="3"/>
      <c r="AW46" s="2"/>
      <c r="AX46" s="2"/>
      <c r="AY46" s="3"/>
      <c r="AZ46" s="2"/>
      <c r="BB46" s="2"/>
      <c r="BC46" s="3"/>
      <c r="BD46" s="2"/>
    </row>
    <row r="47" spans="6:56" s="1" customFormat="1" ht="12">
      <c r="F47" s="3"/>
      <c r="G47" s="2"/>
      <c r="H47" s="2"/>
      <c r="I47" s="3"/>
      <c r="N47" s="2"/>
      <c r="O47" s="2"/>
      <c r="P47" s="3"/>
      <c r="Q47" s="2"/>
      <c r="U47" s="2"/>
      <c r="V47" s="2"/>
      <c r="W47" s="3"/>
      <c r="X47" s="2"/>
      <c r="AB47" s="2"/>
      <c r="AC47" s="2"/>
      <c r="AD47" s="3"/>
      <c r="AE47" s="2"/>
      <c r="AK47" s="3"/>
      <c r="AL47" s="2"/>
      <c r="AM47" s="3"/>
      <c r="AP47" s="2"/>
      <c r="AQ47" s="2"/>
      <c r="AR47" s="3"/>
      <c r="AS47" s="2"/>
      <c r="AT47" s="3"/>
      <c r="AV47" s="3"/>
      <c r="AW47" s="2"/>
      <c r="AX47" s="2"/>
      <c r="AY47" s="3"/>
      <c r="AZ47" s="2"/>
      <c r="BB47" s="2"/>
      <c r="BC47" s="3"/>
      <c r="BD47" s="2"/>
    </row>
    <row r="48" spans="6:56" s="1" customFormat="1" ht="12">
      <c r="F48" s="3"/>
      <c r="G48" s="2"/>
      <c r="H48" s="2"/>
      <c r="I48" s="3"/>
      <c r="N48" s="2"/>
      <c r="O48" s="2"/>
      <c r="P48" s="3"/>
      <c r="Q48" s="2"/>
      <c r="U48" s="2"/>
      <c r="V48" s="2"/>
      <c r="W48" s="3"/>
      <c r="X48" s="2"/>
      <c r="AB48" s="2"/>
      <c r="AC48" s="2"/>
      <c r="AD48" s="3"/>
      <c r="AE48" s="2"/>
      <c r="AK48" s="3"/>
      <c r="AL48" s="2"/>
      <c r="AM48" s="3"/>
      <c r="AP48" s="2"/>
      <c r="AQ48" s="2"/>
      <c r="AR48" s="3"/>
      <c r="AS48" s="2"/>
      <c r="AT48" s="3"/>
      <c r="AV48" s="3"/>
      <c r="AW48" s="2"/>
      <c r="AX48" s="2"/>
      <c r="AY48" s="3"/>
      <c r="AZ48" s="2"/>
      <c r="BB48" s="2"/>
      <c r="BC48" s="3"/>
      <c r="BD48" s="2"/>
    </row>
    <row r="49" spans="6:56" s="1" customFormat="1" ht="12">
      <c r="F49" s="3"/>
      <c r="G49" s="2"/>
      <c r="H49" s="2"/>
      <c r="I49" s="3"/>
      <c r="N49" s="2"/>
      <c r="O49" s="2"/>
      <c r="P49" s="3"/>
      <c r="Q49" s="2"/>
      <c r="U49" s="2"/>
      <c r="V49" s="2"/>
      <c r="W49" s="3"/>
      <c r="X49" s="2"/>
      <c r="AB49" s="2"/>
      <c r="AC49" s="2"/>
      <c r="AD49" s="3"/>
      <c r="AE49" s="2"/>
      <c r="AK49" s="3"/>
      <c r="AL49" s="2"/>
      <c r="AM49" s="3"/>
      <c r="AP49" s="2"/>
      <c r="AQ49" s="2"/>
      <c r="AR49" s="3"/>
      <c r="AS49" s="2"/>
      <c r="AT49" s="3"/>
      <c r="AV49" s="3"/>
      <c r="AW49" s="2"/>
      <c r="AX49" s="2"/>
      <c r="AY49" s="3"/>
      <c r="AZ49" s="2"/>
      <c r="BB49" s="2"/>
      <c r="BC49" s="3"/>
      <c r="BD49" s="2"/>
    </row>
    <row r="50" spans="6:56" s="1" customFormat="1" ht="12">
      <c r="F50" s="3"/>
      <c r="G50" s="2"/>
      <c r="H50" s="2"/>
      <c r="I50" s="3"/>
      <c r="N50" s="2"/>
      <c r="O50" s="2"/>
      <c r="P50" s="3"/>
      <c r="Q50" s="2"/>
      <c r="U50" s="2"/>
      <c r="V50" s="2"/>
      <c r="W50" s="3"/>
      <c r="X50" s="2"/>
      <c r="AB50" s="2"/>
      <c r="AC50" s="2"/>
      <c r="AD50" s="3"/>
      <c r="AE50" s="2"/>
      <c r="AK50" s="3"/>
      <c r="AL50" s="2"/>
      <c r="AM50" s="3"/>
      <c r="AP50" s="2"/>
      <c r="AQ50" s="2"/>
      <c r="AR50" s="3"/>
      <c r="AS50" s="2"/>
      <c r="AT50" s="3"/>
      <c r="AV50" s="3"/>
      <c r="AW50" s="2"/>
      <c r="AX50" s="2"/>
      <c r="AY50" s="3"/>
      <c r="AZ50" s="2"/>
      <c r="BB50" s="2"/>
      <c r="BC50" s="3"/>
      <c r="BD50" s="2"/>
    </row>
    <row r="51" spans="6:56" s="1" customFormat="1" ht="12">
      <c r="F51" s="3"/>
      <c r="G51" s="2"/>
      <c r="H51" s="2"/>
      <c r="I51" s="3"/>
      <c r="N51" s="2"/>
      <c r="O51" s="2"/>
      <c r="P51" s="3"/>
      <c r="Q51" s="2"/>
      <c r="U51" s="2"/>
      <c r="V51" s="2"/>
      <c r="W51" s="3"/>
      <c r="X51" s="2"/>
      <c r="AB51" s="2"/>
      <c r="AC51" s="2"/>
      <c r="AD51" s="3"/>
      <c r="AE51" s="2"/>
      <c r="AK51" s="3"/>
      <c r="AL51" s="2"/>
      <c r="AM51" s="3"/>
      <c r="AP51" s="2"/>
      <c r="AQ51" s="2"/>
      <c r="AR51" s="3"/>
      <c r="AS51" s="2"/>
      <c r="AT51" s="3"/>
      <c r="AV51" s="3"/>
      <c r="AW51" s="2"/>
      <c r="AX51" s="2"/>
      <c r="AY51" s="3"/>
      <c r="AZ51" s="2"/>
      <c r="BB51" s="2"/>
      <c r="BC51" s="3"/>
      <c r="BD51" s="2"/>
    </row>
    <row r="52" spans="6:56" s="1" customFormat="1" ht="12">
      <c r="F52" s="3"/>
      <c r="G52" s="2"/>
      <c r="H52" s="2"/>
      <c r="I52" s="3"/>
      <c r="N52" s="2"/>
      <c r="O52" s="2"/>
      <c r="P52" s="3"/>
      <c r="Q52" s="2"/>
      <c r="U52" s="2"/>
      <c r="V52" s="2"/>
      <c r="W52" s="3"/>
      <c r="X52" s="2"/>
      <c r="AB52" s="2"/>
      <c r="AC52" s="2"/>
      <c r="AD52" s="3"/>
      <c r="AE52" s="2"/>
      <c r="AK52" s="3"/>
      <c r="AL52" s="2"/>
      <c r="AM52" s="3"/>
      <c r="AP52" s="2"/>
      <c r="AQ52" s="2"/>
      <c r="AR52" s="3"/>
      <c r="AS52" s="2"/>
      <c r="AT52" s="3"/>
      <c r="AV52" s="3"/>
      <c r="AW52" s="2"/>
      <c r="AX52" s="2"/>
      <c r="AY52" s="3"/>
      <c r="AZ52" s="2"/>
      <c r="BB52" s="2"/>
      <c r="BC52" s="3"/>
      <c r="BD52" s="2"/>
    </row>
    <row r="53" spans="6:56" s="1" customFormat="1" ht="12">
      <c r="F53" s="3"/>
      <c r="G53" s="2"/>
      <c r="H53" s="2"/>
      <c r="I53" s="3"/>
      <c r="N53" s="2"/>
      <c r="O53" s="2"/>
      <c r="P53" s="3"/>
      <c r="Q53" s="2"/>
      <c r="U53" s="2"/>
      <c r="V53" s="2"/>
      <c r="W53" s="3"/>
      <c r="X53" s="2"/>
      <c r="AB53" s="2"/>
      <c r="AC53" s="2"/>
      <c r="AD53" s="3"/>
      <c r="AE53" s="2"/>
      <c r="AK53" s="3"/>
      <c r="AL53" s="2"/>
      <c r="AM53" s="3"/>
      <c r="AP53" s="2"/>
      <c r="AQ53" s="2"/>
      <c r="AR53" s="3"/>
      <c r="AS53" s="2"/>
      <c r="AT53" s="3"/>
      <c r="AV53" s="3"/>
      <c r="AW53" s="2"/>
      <c r="AX53" s="2"/>
      <c r="AY53" s="3"/>
      <c r="AZ53" s="2"/>
      <c r="BB53" s="2"/>
      <c r="BC53" s="3"/>
      <c r="BD53" s="2"/>
    </row>
    <row r="54" spans="6:56" s="1" customFormat="1" ht="12">
      <c r="F54" s="3"/>
      <c r="G54" s="2"/>
      <c r="H54" s="2"/>
      <c r="I54" s="3"/>
      <c r="N54" s="2"/>
      <c r="O54" s="2"/>
      <c r="P54" s="3"/>
      <c r="Q54" s="2"/>
      <c r="U54" s="2"/>
      <c r="V54" s="2"/>
      <c r="W54" s="3"/>
      <c r="X54" s="2"/>
      <c r="AB54" s="2"/>
      <c r="AC54" s="2"/>
      <c r="AD54" s="3"/>
      <c r="AE54" s="2"/>
      <c r="AK54" s="3"/>
      <c r="AL54" s="2"/>
      <c r="AM54" s="3"/>
      <c r="AP54" s="2"/>
      <c r="AQ54" s="2"/>
      <c r="AR54" s="3"/>
      <c r="AS54" s="2"/>
      <c r="AT54" s="3"/>
      <c r="AV54" s="3"/>
      <c r="AW54" s="2"/>
      <c r="AX54" s="2"/>
      <c r="AY54" s="3"/>
      <c r="AZ54" s="2"/>
      <c r="BB54" s="2"/>
      <c r="BC54" s="3"/>
      <c r="BD54" s="2"/>
    </row>
    <row r="55" spans="6:56" s="1" customFormat="1" ht="12">
      <c r="F55" s="3"/>
      <c r="G55" s="2"/>
      <c r="H55" s="2"/>
      <c r="I55" s="3"/>
      <c r="N55" s="2"/>
      <c r="O55" s="2"/>
      <c r="P55" s="3"/>
      <c r="Q55" s="2"/>
      <c r="U55" s="2"/>
      <c r="V55" s="2"/>
      <c r="W55" s="3"/>
      <c r="X55" s="2"/>
      <c r="AB55" s="2"/>
      <c r="AC55" s="2"/>
      <c r="AD55" s="3"/>
      <c r="AE55" s="2"/>
      <c r="AK55" s="3"/>
      <c r="AL55" s="2"/>
      <c r="AM55" s="3"/>
      <c r="AP55" s="2"/>
      <c r="AQ55" s="2"/>
      <c r="AR55" s="3"/>
      <c r="AS55" s="2"/>
      <c r="AT55" s="3"/>
      <c r="AV55" s="3"/>
      <c r="AW55" s="2"/>
      <c r="AX55" s="2"/>
      <c r="AY55" s="3"/>
      <c r="AZ55" s="2"/>
      <c r="BB55" s="2"/>
      <c r="BC55" s="3"/>
      <c r="BD55" s="2"/>
    </row>
    <row r="56" spans="6:56" s="1" customFormat="1" ht="12">
      <c r="F56" s="3"/>
      <c r="G56" s="2"/>
      <c r="H56" s="2"/>
      <c r="I56" s="3"/>
      <c r="N56" s="2"/>
      <c r="O56" s="2"/>
      <c r="P56" s="3"/>
      <c r="Q56" s="2"/>
      <c r="U56" s="2"/>
      <c r="V56" s="2"/>
      <c r="W56" s="3"/>
      <c r="X56" s="2"/>
      <c r="AB56" s="2"/>
      <c r="AC56" s="2"/>
      <c r="AD56" s="3"/>
      <c r="AE56" s="2"/>
      <c r="AK56" s="3"/>
      <c r="AL56" s="2"/>
      <c r="AM56" s="3"/>
      <c r="AP56" s="2"/>
      <c r="AQ56" s="2"/>
      <c r="AR56" s="3"/>
      <c r="AS56" s="2"/>
      <c r="AT56" s="3"/>
      <c r="AV56" s="3"/>
      <c r="AW56" s="2"/>
      <c r="AX56" s="2"/>
      <c r="AY56" s="3"/>
      <c r="AZ56" s="2"/>
      <c r="BB56" s="2"/>
      <c r="BC56" s="3"/>
      <c r="BD56" s="2"/>
    </row>
    <row r="57" spans="6:56" s="1" customFormat="1" ht="12">
      <c r="F57" s="3"/>
      <c r="G57" s="2"/>
      <c r="H57" s="2"/>
      <c r="I57" s="3"/>
      <c r="N57" s="2"/>
      <c r="O57" s="2"/>
      <c r="P57" s="3"/>
      <c r="Q57" s="2"/>
      <c r="U57" s="2"/>
      <c r="V57" s="2"/>
      <c r="W57" s="3"/>
      <c r="X57" s="2"/>
      <c r="AB57" s="2"/>
      <c r="AC57" s="2"/>
      <c r="AD57" s="3"/>
      <c r="AE57" s="2"/>
      <c r="AK57" s="3"/>
      <c r="AL57" s="2"/>
      <c r="AM57" s="3"/>
      <c r="AP57" s="2"/>
      <c r="AQ57" s="2"/>
      <c r="AR57" s="3"/>
      <c r="AS57" s="2"/>
      <c r="AT57" s="3"/>
      <c r="AV57" s="3"/>
      <c r="AW57" s="2"/>
      <c r="AX57" s="2"/>
      <c r="AY57" s="3"/>
      <c r="AZ57" s="2"/>
      <c r="BB57" s="2"/>
      <c r="BC57" s="3"/>
      <c r="BD57" s="2"/>
    </row>
    <row r="58" spans="6:56" s="1" customFormat="1" ht="12">
      <c r="F58" s="3"/>
      <c r="G58" s="2"/>
      <c r="H58" s="2"/>
      <c r="I58" s="3"/>
      <c r="N58" s="2"/>
      <c r="O58" s="2"/>
      <c r="P58" s="3"/>
      <c r="Q58" s="2"/>
      <c r="U58" s="2"/>
      <c r="V58" s="2"/>
      <c r="W58" s="3"/>
      <c r="X58" s="2"/>
      <c r="AB58" s="2"/>
      <c r="AC58" s="2"/>
      <c r="AD58" s="3"/>
      <c r="AE58" s="2"/>
      <c r="AK58" s="3"/>
      <c r="AL58" s="2"/>
      <c r="AM58" s="3"/>
      <c r="AP58" s="2"/>
      <c r="AQ58" s="2"/>
      <c r="AR58" s="3"/>
      <c r="AS58" s="2"/>
      <c r="AT58" s="3"/>
      <c r="AV58" s="3"/>
      <c r="AW58" s="2"/>
      <c r="AX58" s="2"/>
      <c r="AY58" s="3"/>
      <c r="AZ58" s="2"/>
      <c r="BB58" s="2"/>
      <c r="BC58" s="3"/>
      <c r="BD58" s="2"/>
    </row>
    <row r="59" spans="6:56" s="1" customFormat="1" ht="12">
      <c r="F59" s="3"/>
      <c r="G59" s="2"/>
      <c r="H59" s="2"/>
      <c r="I59" s="3"/>
      <c r="N59" s="2"/>
      <c r="O59" s="2"/>
      <c r="P59" s="3"/>
      <c r="Q59" s="2"/>
      <c r="U59" s="2"/>
      <c r="V59" s="2"/>
      <c r="W59" s="3"/>
      <c r="X59" s="2"/>
      <c r="AB59" s="2"/>
      <c r="AC59" s="2"/>
      <c r="AD59" s="3"/>
      <c r="AE59" s="2"/>
      <c r="AK59" s="3"/>
      <c r="AL59" s="2"/>
      <c r="AM59" s="3"/>
      <c r="AP59" s="2"/>
      <c r="AQ59" s="2"/>
      <c r="AR59" s="3"/>
      <c r="AS59" s="2"/>
      <c r="AT59" s="3"/>
      <c r="AV59" s="3"/>
      <c r="AW59" s="2"/>
      <c r="AX59" s="2"/>
      <c r="AY59" s="3"/>
      <c r="AZ59" s="2"/>
      <c r="BB59" s="2"/>
      <c r="BC59" s="3"/>
      <c r="BD59" s="2"/>
    </row>
    <row r="60" spans="6:56" s="1" customFormat="1" ht="12">
      <c r="F60" s="3"/>
      <c r="G60" s="2"/>
      <c r="H60" s="2"/>
      <c r="I60" s="3"/>
      <c r="N60" s="2"/>
      <c r="O60" s="2"/>
      <c r="P60" s="3"/>
      <c r="Q60" s="2"/>
      <c r="U60" s="2"/>
      <c r="V60" s="2"/>
      <c r="W60" s="3"/>
      <c r="X60" s="2"/>
      <c r="AB60" s="2"/>
      <c r="AC60" s="2"/>
      <c r="AD60" s="3"/>
      <c r="AE60" s="2"/>
      <c r="AK60" s="3"/>
      <c r="AL60" s="2"/>
      <c r="AM60" s="3"/>
      <c r="AP60" s="2"/>
      <c r="AQ60" s="2"/>
      <c r="AR60" s="3"/>
      <c r="AS60" s="2"/>
      <c r="AT60" s="3"/>
      <c r="AV60" s="3"/>
      <c r="AW60" s="2"/>
      <c r="AX60" s="2"/>
      <c r="AY60" s="3"/>
      <c r="AZ60" s="2"/>
      <c r="BB60" s="2"/>
      <c r="BC60" s="3"/>
      <c r="BD60" s="2"/>
    </row>
    <row r="61" spans="6:56" s="1" customFormat="1" ht="12">
      <c r="F61" s="3"/>
      <c r="G61" s="2"/>
      <c r="H61" s="2"/>
      <c r="I61" s="3"/>
      <c r="N61" s="2"/>
      <c r="O61" s="2"/>
      <c r="P61" s="3"/>
      <c r="Q61" s="2"/>
      <c r="U61" s="2"/>
      <c r="V61" s="2"/>
      <c r="W61" s="3"/>
      <c r="X61" s="2"/>
      <c r="AB61" s="2"/>
      <c r="AC61" s="2"/>
      <c r="AD61" s="3"/>
      <c r="AE61" s="2"/>
      <c r="AK61" s="3"/>
      <c r="AL61" s="2"/>
      <c r="AM61" s="3"/>
      <c r="AP61" s="2"/>
      <c r="AQ61" s="2"/>
      <c r="AR61" s="3"/>
      <c r="AS61" s="2"/>
      <c r="AT61" s="3"/>
      <c r="AV61" s="3"/>
      <c r="AW61" s="2"/>
      <c r="AX61" s="2"/>
      <c r="AY61" s="3"/>
      <c r="AZ61" s="2"/>
      <c r="BB61" s="2"/>
      <c r="BC61" s="3"/>
      <c r="BD61" s="2"/>
    </row>
    <row r="62" spans="6:56" s="1" customFormat="1" ht="12">
      <c r="F62" s="3"/>
      <c r="G62" s="2"/>
      <c r="H62" s="2"/>
      <c r="I62" s="3"/>
      <c r="N62" s="2"/>
      <c r="O62" s="2"/>
      <c r="P62" s="3"/>
      <c r="Q62" s="2"/>
      <c r="U62" s="2"/>
      <c r="V62" s="2"/>
      <c r="W62" s="3"/>
      <c r="X62" s="2"/>
      <c r="AB62" s="2"/>
      <c r="AC62" s="2"/>
      <c r="AD62" s="3"/>
      <c r="AE62" s="2"/>
      <c r="AK62" s="3"/>
      <c r="AL62" s="2"/>
      <c r="AM62" s="3"/>
      <c r="AP62" s="2"/>
      <c r="AQ62" s="2"/>
      <c r="AR62" s="3"/>
      <c r="AS62" s="2"/>
      <c r="AT62" s="3"/>
      <c r="AV62" s="3"/>
      <c r="AW62" s="2"/>
      <c r="AX62" s="2"/>
      <c r="AY62" s="3"/>
      <c r="AZ62" s="2"/>
      <c r="BB62" s="2"/>
      <c r="BC62" s="3"/>
      <c r="BD62" s="2"/>
    </row>
    <row r="63" spans="6:56" s="1" customFormat="1" ht="12">
      <c r="F63" s="3"/>
      <c r="G63" s="2"/>
      <c r="H63" s="2"/>
      <c r="I63" s="3"/>
      <c r="N63" s="2"/>
      <c r="O63" s="2"/>
      <c r="P63" s="3"/>
      <c r="Q63" s="2"/>
      <c r="U63" s="2"/>
      <c r="V63" s="2"/>
      <c r="W63" s="3"/>
      <c r="X63" s="2"/>
      <c r="AB63" s="2"/>
      <c r="AC63" s="2"/>
      <c r="AD63" s="3"/>
      <c r="AE63" s="2"/>
      <c r="AK63" s="3"/>
      <c r="AL63" s="2"/>
      <c r="AM63" s="3"/>
      <c r="AP63" s="2"/>
      <c r="AQ63" s="2"/>
      <c r="AR63" s="3"/>
      <c r="AS63" s="2"/>
      <c r="AT63" s="3"/>
      <c r="AV63" s="3"/>
      <c r="AW63" s="2"/>
      <c r="AX63" s="2"/>
      <c r="AY63" s="3"/>
      <c r="AZ63" s="2"/>
      <c r="BB63" s="2"/>
      <c r="BC63" s="3"/>
      <c r="BD63" s="2"/>
    </row>
    <row r="64" spans="6:56" s="1" customFormat="1" ht="12">
      <c r="F64" s="3"/>
      <c r="G64" s="2"/>
      <c r="H64" s="2"/>
      <c r="I64" s="3"/>
      <c r="N64" s="2"/>
      <c r="O64" s="2"/>
      <c r="P64" s="3"/>
      <c r="Q64" s="2"/>
      <c r="U64" s="2"/>
      <c r="V64" s="2"/>
      <c r="W64" s="3"/>
      <c r="X64" s="2"/>
      <c r="AB64" s="2"/>
      <c r="AC64" s="2"/>
      <c r="AD64" s="3"/>
      <c r="AE64" s="2"/>
      <c r="AK64" s="3"/>
      <c r="AL64" s="2"/>
      <c r="AM64" s="3"/>
      <c r="AP64" s="2"/>
      <c r="AQ64" s="2"/>
      <c r="AR64" s="3"/>
      <c r="AS64" s="2"/>
      <c r="AT64" s="3"/>
      <c r="AV64" s="3"/>
      <c r="AW64" s="2"/>
      <c r="AX64" s="2"/>
      <c r="AY64" s="3"/>
      <c r="AZ64" s="2"/>
      <c r="BB64" s="2"/>
      <c r="BC64" s="3"/>
      <c r="BD64" s="2"/>
    </row>
    <row r="65" spans="6:56" s="1" customFormat="1" ht="12">
      <c r="F65" s="3"/>
      <c r="G65" s="2"/>
      <c r="H65" s="2"/>
      <c r="I65" s="3"/>
      <c r="N65" s="2"/>
      <c r="O65" s="2"/>
      <c r="P65" s="3"/>
      <c r="Q65" s="2"/>
      <c r="U65" s="2"/>
      <c r="V65" s="2"/>
      <c r="W65" s="3"/>
      <c r="X65" s="2"/>
      <c r="AB65" s="2"/>
      <c r="AC65" s="2"/>
      <c r="AD65" s="3"/>
      <c r="AE65" s="2"/>
      <c r="AK65" s="3"/>
      <c r="AL65" s="2"/>
      <c r="AM65" s="3"/>
      <c r="AP65" s="2"/>
      <c r="AQ65" s="2"/>
      <c r="AR65" s="3"/>
      <c r="AS65" s="2"/>
      <c r="AT65" s="3"/>
      <c r="AV65" s="3"/>
      <c r="AW65" s="2"/>
      <c r="AX65" s="2"/>
      <c r="AY65" s="3"/>
      <c r="AZ65" s="2"/>
      <c r="BB65" s="2"/>
      <c r="BC65" s="3"/>
      <c r="BD65" s="2"/>
    </row>
    <row r="66" spans="6:56" s="1" customFormat="1" ht="12">
      <c r="F66" s="3"/>
      <c r="G66" s="2"/>
      <c r="H66" s="2"/>
      <c r="I66" s="3"/>
      <c r="N66" s="2"/>
      <c r="O66" s="2"/>
      <c r="P66" s="3"/>
      <c r="Q66" s="2"/>
      <c r="U66" s="2"/>
      <c r="V66" s="2"/>
      <c r="W66" s="3"/>
      <c r="X66" s="2"/>
      <c r="AB66" s="2"/>
      <c r="AC66" s="2"/>
      <c r="AD66" s="3"/>
      <c r="AE66" s="2"/>
      <c r="AK66" s="3"/>
      <c r="AL66" s="2"/>
      <c r="AM66" s="3"/>
      <c r="AP66" s="2"/>
      <c r="AQ66" s="2"/>
      <c r="AR66" s="3"/>
      <c r="AS66" s="2"/>
      <c r="AT66" s="3"/>
      <c r="AV66" s="3"/>
      <c r="AW66" s="2"/>
      <c r="AX66" s="2"/>
      <c r="AY66" s="3"/>
      <c r="AZ66" s="2"/>
      <c r="BB66" s="2"/>
      <c r="BC66" s="3"/>
      <c r="BD66" s="2"/>
    </row>
    <row r="67" spans="6:56" s="1" customFormat="1" ht="12">
      <c r="F67" s="3"/>
      <c r="G67" s="2"/>
      <c r="H67" s="2"/>
      <c r="I67" s="3"/>
      <c r="N67" s="2"/>
      <c r="O67" s="2"/>
      <c r="P67" s="3"/>
      <c r="Q67" s="2"/>
      <c r="U67" s="2"/>
      <c r="V67" s="2"/>
      <c r="W67" s="3"/>
      <c r="X67" s="2"/>
      <c r="AB67" s="2"/>
      <c r="AC67" s="2"/>
      <c r="AD67" s="3"/>
      <c r="AE67" s="2"/>
      <c r="AK67" s="3"/>
      <c r="AL67" s="2"/>
      <c r="AM67" s="3"/>
      <c r="AP67" s="2"/>
      <c r="AQ67" s="2"/>
      <c r="AR67" s="3"/>
      <c r="AS67" s="2"/>
      <c r="AT67" s="3"/>
      <c r="AV67" s="3"/>
      <c r="AW67" s="2"/>
      <c r="AX67" s="2"/>
      <c r="AY67" s="3"/>
      <c r="AZ67" s="2"/>
      <c r="BB67" s="2"/>
      <c r="BC67" s="3"/>
      <c r="BD67" s="2"/>
    </row>
    <row r="68" spans="6:56" s="1" customFormat="1" ht="12">
      <c r="F68" s="3"/>
      <c r="G68" s="2"/>
      <c r="H68" s="2"/>
      <c r="I68" s="3"/>
      <c r="N68" s="2"/>
      <c r="O68" s="2"/>
      <c r="P68" s="3"/>
      <c r="Q68" s="2"/>
      <c r="U68" s="2"/>
      <c r="V68" s="2"/>
      <c r="W68" s="3"/>
      <c r="X68" s="2"/>
      <c r="AB68" s="2"/>
      <c r="AC68" s="2"/>
      <c r="AD68" s="3"/>
      <c r="AE68" s="2"/>
      <c r="AK68" s="3"/>
      <c r="AL68" s="2"/>
      <c r="AM68" s="3"/>
      <c r="AP68" s="2"/>
      <c r="AQ68" s="2"/>
      <c r="AR68" s="3"/>
      <c r="AS68" s="2"/>
      <c r="AT68" s="3"/>
      <c r="AV68" s="3"/>
      <c r="AW68" s="2"/>
      <c r="AX68" s="2"/>
      <c r="AY68" s="3"/>
      <c r="AZ68" s="2"/>
      <c r="BB68" s="2"/>
      <c r="BC68" s="3"/>
      <c r="BD68" s="2"/>
    </row>
    <row r="69" spans="6:56" s="1" customFormat="1" ht="12">
      <c r="F69" s="3"/>
      <c r="G69" s="2"/>
      <c r="H69" s="2"/>
      <c r="I69" s="3"/>
      <c r="N69" s="2"/>
      <c r="O69" s="2"/>
      <c r="P69" s="3"/>
      <c r="Q69" s="2"/>
      <c r="U69" s="2"/>
      <c r="V69" s="2"/>
      <c r="W69" s="3"/>
      <c r="X69" s="2"/>
      <c r="AB69" s="2"/>
      <c r="AC69" s="2"/>
      <c r="AD69" s="3"/>
      <c r="AE69" s="2"/>
      <c r="AK69" s="3"/>
      <c r="AL69" s="2"/>
      <c r="AM69" s="3"/>
      <c r="AP69" s="2"/>
      <c r="AQ69" s="2"/>
      <c r="AR69" s="3"/>
      <c r="AS69" s="2"/>
      <c r="AT69" s="3"/>
      <c r="AV69" s="3"/>
      <c r="AW69" s="2"/>
      <c r="AX69" s="2"/>
      <c r="AY69" s="3"/>
      <c r="AZ69" s="2"/>
      <c r="BB69" s="2"/>
      <c r="BC69" s="3"/>
      <c r="BD69" s="2"/>
    </row>
    <row r="70" spans="6:56" s="1" customFormat="1" ht="12">
      <c r="F70" s="3"/>
      <c r="G70" s="2"/>
      <c r="H70" s="2"/>
      <c r="I70" s="3"/>
      <c r="N70" s="2"/>
      <c r="O70" s="2"/>
      <c r="P70" s="3"/>
      <c r="Q70" s="2"/>
      <c r="U70" s="2"/>
      <c r="V70" s="2"/>
      <c r="W70" s="3"/>
      <c r="X70" s="2"/>
      <c r="AB70" s="2"/>
      <c r="AC70" s="2"/>
      <c r="AD70" s="3"/>
      <c r="AE70" s="2"/>
      <c r="AK70" s="3"/>
      <c r="AL70" s="2"/>
      <c r="AM70" s="3"/>
      <c r="AP70" s="2"/>
      <c r="AQ70" s="2"/>
      <c r="AR70" s="3"/>
      <c r="AS70" s="2"/>
      <c r="AT70" s="3"/>
      <c r="AV70" s="3"/>
      <c r="AW70" s="2"/>
      <c r="AX70" s="2"/>
      <c r="AY70" s="3"/>
      <c r="AZ70" s="2"/>
      <c r="BB70" s="2"/>
      <c r="BC70" s="3"/>
      <c r="BD70" s="2"/>
    </row>
    <row r="71" spans="6:56" s="1" customFormat="1" ht="12">
      <c r="F71" s="3"/>
      <c r="G71" s="2"/>
      <c r="H71" s="2"/>
      <c r="I71" s="3"/>
      <c r="N71" s="2"/>
      <c r="O71" s="2"/>
      <c r="P71" s="3"/>
      <c r="Q71" s="2"/>
      <c r="U71" s="2"/>
      <c r="V71" s="2"/>
      <c r="W71" s="3"/>
      <c r="X71" s="2"/>
      <c r="AB71" s="2"/>
      <c r="AC71" s="2"/>
      <c r="AD71" s="3"/>
      <c r="AE71" s="2"/>
      <c r="AK71" s="3"/>
      <c r="AL71" s="2"/>
      <c r="AM71" s="3"/>
      <c r="AP71" s="2"/>
      <c r="AQ71" s="2"/>
      <c r="AR71" s="3"/>
      <c r="AS71" s="2"/>
      <c r="AT71" s="3"/>
      <c r="AV71" s="3"/>
      <c r="AW71" s="2"/>
      <c r="AX71" s="2"/>
      <c r="AY71" s="3"/>
      <c r="AZ71" s="2"/>
      <c r="BB71" s="2"/>
      <c r="BC71" s="3"/>
      <c r="BD71" s="2"/>
    </row>
    <row r="72" spans="6:56" s="1" customFormat="1" ht="12">
      <c r="F72" s="3"/>
      <c r="G72" s="2"/>
      <c r="H72" s="2"/>
      <c r="I72" s="3"/>
      <c r="N72" s="2"/>
      <c r="O72" s="2"/>
      <c r="P72" s="3"/>
      <c r="Q72" s="2"/>
      <c r="U72" s="2"/>
      <c r="V72" s="2"/>
      <c r="W72" s="3"/>
      <c r="X72" s="2"/>
      <c r="AB72" s="2"/>
      <c r="AC72" s="2"/>
      <c r="AD72" s="3"/>
      <c r="AE72" s="2"/>
      <c r="AK72" s="3"/>
      <c r="AL72" s="2"/>
      <c r="AM72" s="3"/>
      <c r="AP72" s="2"/>
      <c r="AQ72" s="2"/>
      <c r="AR72" s="3"/>
      <c r="AS72" s="2"/>
      <c r="AT72" s="3"/>
      <c r="AV72" s="3"/>
      <c r="AW72" s="2"/>
      <c r="AX72" s="2"/>
      <c r="AY72" s="3"/>
      <c r="AZ72" s="2"/>
      <c r="BB72" s="2"/>
      <c r="BC72" s="3"/>
      <c r="BD72" s="2"/>
    </row>
    <row r="73" spans="6:56" s="1" customFormat="1" ht="12">
      <c r="F73" s="3"/>
      <c r="G73" s="2"/>
      <c r="H73" s="2"/>
      <c r="I73" s="3"/>
      <c r="N73" s="2"/>
      <c r="O73" s="2"/>
      <c r="P73" s="3"/>
      <c r="Q73" s="2"/>
      <c r="U73" s="2"/>
      <c r="V73" s="2"/>
      <c r="W73" s="3"/>
      <c r="X73" s="2"/>
      <c r="AB73" s="2"/>
      <c r="AC73" s="2"/>
      <c r="AD73" s="3"/>
      <c r="AE73" s="2"/>
      <c r="AK73" s="3"/>
      <c r="AL73" s="2"/>
      <c r="AM73" s="3"/>
      <c r="AP73" s="2"/>
      <c r="AQ73" s="2"/>
      <c r="AR73" s="3"/>
      <c r="AS73" s="2"/>
      <c r="AT73" s="3"/>
      <c r="AV73" s="3"/>
      <c r="AW73" s="2"/>
      <c r="AX73" s="2"/>
      <c r="AY73" s="3"/>
      <c r="AZ73" s="2"/>
      <c r="BB73" s="2"/>
      <c r="BC73" s="3"/>
      <c r="BD73" s="2"/>
    </row>
    <row r="74" spans="6:56" s="1" customFormat="1" ht="12">
      <c r="F74" s="3"/>
      <c r="G74" s="2"/>
      <c r="H74" s="2"/>
      <c r="I74" s="3"/>
      <c r="N74" s="2"/>
      <c r="O74" s="2"/>
      <c r="P74" s="3"/>
      <c r="Q74" s="2"/>
      <c r="U74" s="2"/>
      <c r="V74" s="2"/>
      <c r="W74" s="3"/>
      <c r="X74" s="2"/>
      <c r="AB74" s="2"/>
      <c r="AC74" s="2"/>
      <c r="AD74" s="3"/>
      <c r="AE74" s="2"/>
      <c r="AK74" s="3"/>
      <c r="AL74" s="2"/>
      <c r="AM74" s="3"/>
      <c r="AP74" s="2"/>
      <c r="AQ74" s="2"/>
      <c r="AR74" s="3"/>
      <c r="AS74" s="2"/>
      <c r="AT74" s="3"/>
      <c r="AV74" s="3"/>
      <c r="AW74" s="2"/>
      <c r="AX74" s="2"/>
      <c r="AY74" s="3"/>
      <c r="AZ74" s="2"/>
      <c r="BB74" s="2"/>
      <c r="BC74" s="3"/>
      <c r="BD74" s="2"/>
    </row>
    <row r="75" spans="6:56" s="1" customFormat="1" ht="12">
      <c r="F75" s="3"/>
      <c r="G75" s="2"/>
      <c r="H75" s="2"/>
      <c r="I75" s="3"/>
      <c r="N75" s="2"/>
      <c r="O75" s="2"/>
      <c r="P75" s="3"/>
      <c r="Q75" s="2"/>
      <c r="U75" s="2"/>
      <c r="V75" s="2"/>
      <c r="W75" s="3"/>
      <c r="X75" s="2"/>
      <c r="AB75" s="2"/>
      <c r="AC75" s="2"/>
      <c r="AD75" s="3"/>
      <c r="AE75" s="2"/>
      <c r="AK75" s="3"/>
      <c r="AL75" s="2"/>
      <c r="AM75" s="3"/>
      <c r="AP75" s="2"/>
      <c r="AQ75" s="2"/>
      <c r="AR75" s="3"/>
      <c r="AS75" s="2"/>
      <c r="AT75" s="3"/>
      <c r="AV75" s="3"/>
      <c r="AW75" s="2"/>
      <c r="AX75" s="2"/>
      <c r="AY75" s="3"/>
      <c r="AZ75" s="2"/>
      <c r="BB75" s="2"/>
      <c r="BC75" s="3"/>
      <c r="BD75" s="2"/>
    </row>
    <row r="76" spans="6:56" s="1" customFormat="1" ht="12">
      <c r="F76" s="3"/>
      <c r="G76" s="2"/>
      <c r="H76" s="2"/>
      <c r="I76" s="3"/>
      <c r="N76" s="2"/>
      <c r="O76" s="2"/>
      <c r="P76" s="3"/>
      <c r="Q76" s="2"/>
      <c r="U76" s="2"/>
      <c r="V76" s="2"/>
      <c r="W76" s="3"/>
      <c r="X76" s="2"/>
      <c r="AB76" s="2"/>
      <c r="AC76" s="2"/>
      <c r="AD76" s="3"/>
      <c r="AE76" s="2"/>
      <c r="AK76" s="3"/>
      <c r="AL76" s="2"/>
      <c r="AM76" s="3"/>
      <c r="AP76" s="2"/>
      <c r="AQ76" s="2"/>
      <c r="AR76" s="3"/>
      <c r="AS76" s="2"/>
      <c r="AT76" s="3"/>
      <c r="AV76" s="3"/>
      <c r="AW76" s="2"/>
      <c r="AX76" s="2"/>
      <c r="AY76" s="3"/>
      <c r="AZ76" s="2"/>
      <c r="BB76" s="2"/>
      <c r="BC76" s="3"/>
      <c r="BD76" s="2"/>
    </row>
    <row r="77" spans="6:56" s="1" customFormat="1" ht="12">
      <c r="F77" s="3"/>
      <c r="G77" s="2"/>
      <c r="H77" s="2"/>
      <c r="I77" s="3"/>
      <c r="N77" s="2"/>
      <c r="O77" s="2"/>
      <c r="P77" s="3"/>
      <c r="Q77" s="2"/>
      <c r="U77" s="2"/>
      <c r="V77" s="2"/>
      <c r="W77" s="3"/>
      <c r="X77" s="2"/>
      <c r="AB77" s="2"/>
      <c r="AC77" s="2"/>
      <c r="AD77" s="3"/>
      <c r="AE77" s="2"/>
      <c r="AK77" s="3"/>
      <c r="AL77" s="2"/>
      <c r="AM77" s="3"/>
      <c r="AP77" s="2"/>
      <c r="AQ77" s="2"/>
      <c r="AR77" s="3"/>
      <c r="AS77" s="2"/>
      <c r="AT77" s="3"/>
      <c r="AV77" s="3"/>
      <c r="AW77" s="2"/>
      <c r="AX77" s="2"/>
      <c r="AY77" s="3"/>
      <c r="AZ77" s="2"/>
      <c r="BB77" s="2"/>
      <c r="BC77" s="3"/>
      <c r="BD77" s="2"/>
    </row>
    <row r="78" spans="6:56" s="1" customFormat="1" ht="12">
      <c r="F78" s="3"/>
      <c r="G78" s="2"/>
      <c r="H78" s="2"/>
      <c r="I78" s="3"/>
      <c r="N78" s="2"/>
      <c r="O78" s="2"/>
      <c r="P78" s="3"/>
      <c r="Q78" s="2"/>
      <c r="U78" s="2"/>
      <c r="V78" s="2"/>
      <c r="W78" s="3"/>
      <c r="X78" s="2"/>
      <c r="AB78" s="2"/>
      <c r="AC78" s="2"/>
      <c r="AD78" s="3"/>
      <c r="AE78" s="2"/>
      <c r="AK78" s="3"/>
      <c r="AL78" s="2"/>
      <c r="AM78" s="3"/>
      <c r="AP78" s="2"/>
      <c r="AQ78" s="2"/>
      <c r="AR78" s="3"/>
      <c r="AS78" s="2"/>
      <c r="AT78" s="3"/>
      <c r="AV78" s="3"/>
      <c r="AW78" s="2"/>
      <c r="AX78" s="2"/>
      <c r="AY78" s="3"/>
      <c r="AZ78" s="2"/>
      <c r="BB78" s="2"/>
      <c r="BC78" s="3"/>
      <c r="BD78" s="2"/>
    </row>
    <row r="79" spans="6:56" s="1" customFormat="1" ht="12">
      <c r="F79" s="3"/>
      <c r="G79" s="2"/>
      <c r="H79" s="2"/>
      <c r="I79" s="3"/>
      <c r="N79" s="2"/>
      <c r="O79" s="2"/>
      <c r="P79" s="3"/>
      <c r="Q79" s="2"/>
      <c r="U79" s="2"/>
      <c r="V79" s="2"/>
      <c r="W79" s="3"/>
      <c r="X79" s="2"/>
      <c r="AB79" s="2"/>
      <c r="AC79" s="2"/>
      <c r="AD79" s="3"/>
      <c r="AE79" s="2"/>
      <c r="AK79" s="3"/>
      <c r="AL79" s="2"/>
      <c r="AM79" s="3"/>
      <c r="AP79" s="2"/>
      <c r="AQ79" s="2"/>
      <c r="AR79" s="3"/>
      <c r="AS79" s="2"/>
      <c r="AT79" s="3"/>
      <c r="AV79" s="3"/>
      <c r="AW79" s="2"/>
      <c r="AX79" s="2"/>
      <c r="AY79" s="3"/>
      <c r="AZ79" s="2"/>
      <c r="BB79" s="2"/>
      <c r="BC79" s="3"/>
      <c r="BD79" s="2"/>
    </row>
    <row r="80" spans="6:56" s="1" customFormat="1" ht="12">
      <c r="F80" s="3"/>
      <c r="G80" s="2"/>
      <c r="H80" s="2"/>
      <c r="I80" s="3"/>
      <c r="N80" s="2"/>
      <c r="O80" s="2"/>
      <c r="P80" s="3"/>
      <c r="Q80" s="2"/>
      <c r="U80" s="2"/>
      <c r="V80" s="2"/>
      <c r="W80" s="3"/>
      <c r="X80" s="2"/>
      <c r="AB80" s="2"/>
      <c r="AC80" s="2"/>
      <c r="AD80" s="3"/>
      <c r="AE80" s="2"/>
      <c r="AK80" s="3"/>
      <c r="AL80" s="2"/>
      <c r="AM80" s="3"/>
      <c r="AP80" s="2"/>
      <c r="AQ80" s="2"/>
      <c r="AR80" s="3"/>
      <c r="AS80" s="2"/>
      <c r="AT80" s="3"/>
      <c r="AV80" s="3"/>
      <c r="AW80" s="2"/>
      <c r="AX80" s="2"/>
      <c r="AY80" s="3"/>
      <c r="AZ80" s="2"/>
      <c r="BB80" s="2"/>
      <c r="BC80" s="3"/>
      <c r="BD80" s="2"/>
    </row>
    <row r="81" spans="6:56" s="1" customFormat="1" ht="12">
      <c r="F81" s="3"/>
      <c r="G81" s="2"/>
      <c r="H81" s="2"/>
      <c r="I81" s="3"/>
      <c r="N81" s="2"/>
      <c r="O81" s="2"/>
      <c r="P81" s="3"/>
      <c r="Q81" s="2"/>
      <c r="U81" s="2"/>
      <c r="V81" s="2"/>
      <c r="W81" s="3"/>
      <c r="X81" s="2"/>
      <c r="AB81" s="2"/>
      <c r="AC81" s="2"/>
      <c r="AD81" s="3"/>
      <c r="AE81" s="2"/>
      <c r="AK81" s="3"/>
      <c r="AL81" s="2"/>
      <c r="AM81" s="3"/>
      <c r="AP81" s="2"/>
      <c r="AQ81" s="2"/>
      <c r="AR81" s="3"/>
      <c r="AS81" s="2"/>
      <c r="AT81" s="3"/>
      <c r="AV81" s="3"/>
      <c r="AW81" s="2"/>
      <c r="AX81" s="2"/>
      <c r="AY81" s="3"/>
      <c r="AZ81" s="2"/>
      <c r="BB81" s="2"/>
      <c r="BC81" s="3"/>
      <c r="BD81" s="2"/>
    </row>
    <row r="82" spans="6:56" s="1" customFormat="1" ht="12">
      <c r="F82" s="3"/>
      <c r="G82" s="2"/>
      <c r="H82" s="2"/>
      <c r="I82" s="3"/>
      <c r="N82" s="2"/>
      <c r="O82" s="2"/>
      <c r="P82" s="3"/>
      <c r="Q82" s="2"/>
      <c r="U82" s="2"/>
      <c r="V82" s="2"/>
      <c r="W82" s="3"/>
      <c r="X82" s="2"/>
      <c r="AB82" s="2"/>
      <c r="AC82" s="2"/>
      <c r="AD82" s="3"/>
      <c r="AE82" s="2"/>
      <c r="AK82" s="3"/>
      <c r="AL82" s="2"/>
      <c r="AM82" s="3"/>
      <c r="AP82" s="2"/>
      <c r="AQ82" s="2"/>
      <c r="AR82" s="3"/>
      <c r="AS82" s="2"/>
      <c r="AT82" s="3"/>
      <c r="AV82" s="3"/>
      <c r="AW82" s="2"/>
      <c r="AX82" s="2"/>
      <c r="AY82" s="3"/>
      <c r="AZ82" s="2"/>
      <c r="BB82" s="2"/>
      <c r="BC82" s="3"/>
      <c r="BD82" s="2"/>
    </row>
    <row r="83" spans="6:56" s="1" customFormat="1" ht="12">
      <c r="F83" s="3"/>
      <c r="G83" s="2"/>
      <c r="H83" s="2"/>
      <c r="I83" s="3"/>
      <c r="N83" s="2"/>
      <c r="O83" s="2"/>
      <c r="P83" s="3"/>
      <c r="Q83" s="2"/>
      <c r="U83" s="2"/>
      <c r="V83" s="2"/>
      <c r="W83" s="3"/>
      <c r="X83" s="2"/>
      <c r="AB83" s="2"/>
      <c r="AC83" s="2"/>
      <c r="AD83" s="3"/>
      <c r="AE83" s="2"/>
      <c r="AK83" s="3"/>
      <c r="AL83" s="2"/>
      <c r="AM83" s="3"/>
      <c r="AP83" s="2"/>
      <c r="AQ83" s="2"/>
      <c r="AR83" s="3"/>
      <c r="AS83" s="2"/>
      <c r="AT83" s="3"/>
      <c r="AV83" s="3"/>
      <c r="AW83" s="2"/>
      <c r="AX83" s="2"/>
      <c r="AY83" s="3"/>
      <c r="AZ83" s="2"/>
      <c r="BB83" s="2"/>
      <c r="BC83" s="3"/>
      <c r="BD83" s="2"/>
    </row>
    <row r="84" spans="6:56" s="1" customFormat="1" ht="12">
      <c r="F84" s="3"/>
      <c r="G84" s="2"/>
      <c r="H84" s="2"/>
      <c r="I84" s="3"/>
      <c r="N84" s="2"/>
      <c r="O84" s="2"/>
      <c r="P84" s="3"/>
      <c r="Q84" s="2"/>
      <c r="U84" s="2"/>
      <c r="V84" s="2"/>
      <c r="W84" s="3"/>
      <c r="X84" s="2"/>
      <c r="AB84" s="2"/>
      <c r="AC84" s="2"/>
      <c r="AD84" s="3"/>
      <c r="AE84" s="2"/>
      <c r="AK84" s="3"/>
      <c r="AL84" s="2"/>
      <c r="AM84" s="3"/>
      <c r="AP84" s="2"/>
      <c r="AQ84" s="2"/>
      <c r="AR84" s="3"/>
      <c r="AS84" s="2"/>
      <c r="AT84" s="3"/>
      <c r="AV84" s="3"/>
      <c r="AW84" s="2"/>
      <c r="AX84" s="2"/>
      <c r="AY84" s="3"/>
      <c r="AZ84" s="2"/>
      <c r="BB84" s="2"/>
      <c r="BC84" s="3"/>
      <c r="BD84" s="2"/>
    </row>
    <row r="85" spans="6:56" s="1" customFormat="1" ht="12">
      <c r="F85" s="3"/>
      <c r="G85" s="2"/>
      <c r="H85" s="2"/>
      <c r="I85" s="3"/>
      <c r="N85" s="2"/>
      <c r="O85" s="2"/>
      <c r="P85" s="3"/>
      <c r="Q85" s="2"/>
      <c r="U85" s="2"/>
      <c r="V85" s="2"/>
      <c r="W85" s="3"/>
      <c r="X85" s="2"/>
      <c r="AB85" s="2"/>
      <c r="AC85" s="2"/>
      <c r="AD85" s="3"/>
      <c r="AE85" s="2"/>
      <c r="AK85" s="3"/>
      <c r="AL85" s="2"/>
      <c r="AM85" s="3"/>
      <c r="AP85" s="2"/>
      <c r="AQ85" s="2"/>
      <c r="AR85" s="3"/>
      <c r="AS85" s="2"/>
      <c r="AT85" s="3"/>
      <c r="AV85" s="3"/>
      <c r="AW85" s="2"/>
      <c r="AX85" s="2"/>
      <c r="AY85" s="3"/>
      <c r="AZ85" s="2"/>
      <c r="BB85" s="2"/>
      <c r="BC85" s="3"/>
      <c r="BD85" s="2"/>
    </row>
    <row r="86" spans="6:56" s="1" customFormat="1" ht="12">
      <c r="F86" s="3"/>
      <c r="G86" s="2"/>
      <c r="H86" s="2"/>
      <c r="I86" s="3"/>
      <c r="N86" s="2"/>
      <c r="O86" s="2"/>
      <c r="P86" s="3"/>
      <c r="Q86" s="2"/>
      <c r="U86" s="2"/>
      <c r="V86" s="2"/>
      <c r="W86" s="3"/>
      <c r="X86" s="2"/>
      <c r="AB86" s="2"/>
      <c r="AC86" s="2"/>
      <c r="AD86" s="3"/>
      <c r="AE86" s="2"/>
      <c r="AK86" s="3"/>
      <c r="AL86" s="2"/>
      <c r="AM86" s="3"/>
      <c r="AP86" s="2"/>
      <c r="AQ86" s="2"/>
      <c r="AR86" s="3"/>
      <c r="AS86" s="2"/>
      <c r="AT86" s="3"/>
      <c r="AV86" s="3"/>
      <c r="AW86" s="2"/>
      <c r="AX86" s="2"/>
      <c r="AY86" s="3"/>
      <c r="AZ86" s="2"/>
      <c r="BB86" s="2"/>
      <c r="BC86" s="3"/>
      <c r="BD86" s="2"/>
    </row>
    <row r="87" spans="6:56" s="1" customFormat="1" ht="12">
      <c r="F87" s="3"/>
      <c r="G87" s="2"/>
      <c r="H87" s="2"/>
      <c r="I87" s="3"/>
      <c r="N87" s="2"/>
      <c r="O87" s="2"/>
      <c r="P87" s="3"/>
      <c r="Q87" s="2"/>
      <c r="U87" s="2"/>
      <c r="V87" s="2"/>
      <c r="W87" s="3"/>
      <c r="X87" s="2"/>
      <c r="AB87" s="2"/>
      <c r="AC87" s="2"/>
      <c r="AD87" s="3"/>
      <c r="AE87" s="2"/>
      <c r="AK87" s="3"/>
      <c r="AL87" s="2"/>
      <c r="AM87" s="3"/>
      <c r="AP87" s="2"/>
      <c r="AQ87" s="2"/>
      <c r="AR87" s="3"/>
      <c r="AS87" s="2"/>
      <c r="AT87" s="3"/>
      <c r="AV87" s="3"/>
      <c r="AW87" s="2"/>
      <c r="AX87" s="2"/>
      <c r="AY87" s="3"/>
      <c r="AZ87" s="2"/>
      <c r="BB87" s="2"/>
      <c r="BC87" s="3"/>
      <c r="BD87" s="2"/>
    </row>
    <row r="88" spans="6:56" s="1" customFormat="1" ht="12">
      <c r="F88" s="3"/>
      <c r="G88" s="2"/>
      <c r="H88" s="2"/>
      <c r="I88" s="3"/>
      <c r="N88" s="2"/>
      <c r="O88" s="2"/>
      <c r="P88" s="3"/>
      <c r="Q88" s="2"/>
      <c r="U88" s="2"/>
      <c r="V88" s="2"/>
      <c r="W88" s="3"/>
      <c r="X88" s="2"/>
      <c r="AB88" s="2"/>
      <c r="AC88" s="2"/>
      <c r="AD88" s="3"/>
      <c r="AE88" s="2"/>
      <c r="AK88" s="3"/>
      <c r="AL88" s="2"/>
      <c r="AM88" s="3"/>
      <c r="AP88" s="2"/>
      <c r="AQ88" s="2"/>
      <c r="AR88" s="3"/>
      <c r="AS88" s="2"/>
      <c r="AT88" s="3"/>
      <c r="AV88" s="3"/>
      <c r="AW88" s="2"/>
      <c r="AX88" s="2"/>
      <c r="AY88" s="3"/>
      <c r="AZ88" s="2"/>
      <c r="BB88" s="2"/>
      <c r="BC88" s="3"/>
      <c r="BD88" s="2"/>
    </row>
    <row r="89" spans="6:56" s="1" customFormat="1" ht="12">
      <c r="F89" s="3"/>
      <c r="G89" s="2"/>
      <c r="H89" s="2"/>
      <c r="I89" s="3"/>
      <c r="N89" s="2"/>
      <c r="O89" s="2"/>
      <c r="P89" s="3"/>
      <c r="Q89" s="2"/>
      <c r="U89" s="2"/>
      <c r="V89" s="2"/>
      <c r="W89" s="3"/>
      <c r="X89" s="2"/>
      <c r="AB89" s="2"/>
      <c r="AC89" s="2"/>
      <c r="AD89" s="3"/>
      <c r="AE89" s="2"/>
      <c r="AK89" s="3"/>
      <c r="AL89" s="2"/>
      <c r="AM89" s="3"/>
      <c r="AP89" s="2"/>
      <c r="AQ89" s="2"/>
      <c r="AR89" s="3"/>
      <c r="AS89" s="2"/>
      <c r="AT89" s="3"/>
      <c r="AV89" s="3"/>
      <c r="AW89" s="2"/>
      <c r="AX89" s="2"/>
      <c r="AY89" s="3"/>
      <c r="AZ89" s="2"/>
      <c r="BB89" s="2"/>
      <c r="BC89" s="3"/>
      <c r="BD89" s="2"/>
    </row>
    <row r="90" spans="6:56" s="1" customFormat="1" ht="12">
      <c r="F90" s="3"/>
      <c r="G90" s="2"/>
      <c r="H90" s="2"/>
      <c r="I90" s="3"/>
      <c r="N90" s="2"/>
      <c r="O90" s="2"/>
      <c r="P90" s="3"/>
      <c r="Q90" s="2"/>
      <c r="U90" s="2"/>
      <c r="V90" s="2"/>
      <c r="W90" s="3"/>
      <c r="X90" s="2"/>
      <c r="AB90" s="2"/>
      <c r="AC90" s="2"/>
      <c r="AD90" s="3"/>
      <c r="AE90" s="2"/>
      <c r="AK90" s="3"/>
      <c r="AL90" s="2"/>
      <c r="AM90" s="3"/>
      <c r="AP90" s="2"/>
      <c r="AQ90" s="2"/>
      <c r="AR90" s="3"/>
      <c r="AS90" s="2"/>
      <c r="AT90" s="3"/>
      <c r="AV90" s="3"/>
      <c r="AW90" s="2"/>
      <c r="AX90" s="2"/>
      <c r="AY90" s="3"/>
      <c r="AZ90" s="2"/>
      <c r="BB90" s="2"/>
      <c r="BC90" s="3"/>
      <c r="BD90" s="2"/>
    </row>
    <row r="91" spans="6:56" s="1" customFormat="1" ht="12">
      <c r="F91" s="3"/>
      <c r="G91" s="2"/>
      <c r="H91" s="2"/>
      <c r="I91" s="3"/>
      <c r="N91" s="2"/>
      <c r="O91" s="2"/>
      <c r="P91" s="3"/>
      <c r="Q91" s="2"/>
      <c r="U91" s="2"/>
      <c r="V91" s="2"/>
      <c r="W91" s="3"/>
      <c r="X91" s="2"/>
      <c r="AB91" s="2"/>
      <c r="AC91" s="2"/>
      <c r="AD91" s="3"/>
      <c r="AE91" s="2"/>
      <c r="AK91" s="3"/>
      <c r="AL91" s="2"/>
      <c r="AM91" s="3"/>
      <c r="AP91" s="2"/>
      <c r="AQ91" s="2"/>
      <c r="AR91" s="3"/>
      <c r="AS91" s="2"/>
      <c r="AT91" s="3"/>
      <c r="AV91" s="3"/>
      <c r="AW91" s="2"/>
      <c r="AX91" s="2"/>
      <c r="AY91" s="3"/>
      <c r="AZ91" s="2"/>
      <c r="BB91" s="2"/>
      <c r="BC91" s="3"/>
      <c r="BD91" s="2"/>
    </row>
    <row r="92" spans="6:56" s="1" customFormat="1" ht="12">
      <c r="F92" s="3"/>
      <c r="G92" s="2"/>
      <c r="H92" s="2"/>
      <c r="I92" s="3"/>
      <c r="N92" s="2"/>
      <c r="O92" s="2"/>
      <c r="P92" s="3"/>
      <c r="Q92" s="2"/>
      <c r="U92" s="2"/>
      <c r="V92" s="2"/>
      <c r="W92" s="3"/>
      <c r="X92" s="2"/>
      <c r="AB92" s="2"/>
      <c r="AC92" s="2"/>
      <c r="AD92" s="3"/>
      <c r="AE92" s="2"/>
      <c r="AK92" s="3"/>
      <c r="AL92" s="2"/>
      <c r="AM92" s="3"/>
      <c r="AP92" s="2"/>
      <c r="AQ92" s="2"/>
      <c r="AR92" s="3"/>
      <c r="AS92" s="2"/>
      <c r="AT92" s="3"/>
      <c r="AV92" s="3"/>
      <c r="AW92" s="2"/>
      <c r="AX92" s="2"/>
      <c r="AY92" s="3"/>
      <c r="AZ92" s="2"/>
      <c r="BB92" s="2"/>
      <c r="BC92" s="3"/>
      <c r="BD92" s="2"/>
    </row>
    <row r="93" spans="6:56" s="1" customFormat="1" ht="12">
      <c r="F93" s="3"/>
      <c r="G93" s="2"/>
      <c r="H93" s="2"/>
      <c r="I93" s="3"/>
      <c r="N93" s="2"/>
      <c r="O93" s="2"/>
      <c r="P93" s="3"/>
      <c r="Q93" s="2"/>
      <c r="U93" s="2"/>
      <c r="V93" s="2"/>
      <c r="W93" s="3"/>
      <c r="X93" s="2"/>
      <c r="AB93" s="2"/>
      <c r="AC93" s="2"/>
      <c r="AD93" s="3"/>
      <c r="AE93" s="2"/>
      <c r="AK93" s="3"/>
      <c r="AL93" s="2"/>
      <c r="AM93" s="3"/>
      <c r="AP93" s="2"/>
      <c r="AQ93" s="2"/>
      <c r="AR93" s="3"/>
      <c r="AS93" s="2"/>
      <c r="AT93" s="3"/>
      <c r="AV93" s="3"/>
      <c r="AW93" s="2"/>
      <c r="AX93" s="2"/>
      <c r="AY93" s="3"/>
      <c r="AZ93" s="2"/>
      <c r="BB93" s="2"/>
      <c r="BC93" s="3"/>
      <c r="BD93" s="2"/>
    </row>
    <row r="94" spans="6:56" s="1" customFormat="1" ht="12">
      <c r="F94" s="3"/>
      <c r="G94" s="2"/>
      <c r="H94" s="2"/>
      <c r="I94" s="3"/>
      <c r="N94" s="2"/>
      <c r="O94" s="2"/>
      <c r="P94" s="3"/>
      <c r="Q94" s="2"/>
      <c r="U94" s="2"/>
      <c r="V94" s="2"/>
      <c r="W94" s="3"/>
      <c r="X94" s="2"/>
      <c r="AB94" s="2"/>
      <c r="AC94" s="2"/>
      <c r="AD94" s="3"/>
      <c r="AE94" s="2"/>
      <c r="AK94" s="3"/>
      <c r="AL94" s="2"/>
      <c r="AM94" s="3"/>
      <c r="AP94" s="2"/>
      <c r="AQ94" s="2"/>
      <c r="AR94" s="3"/>
      <c r="AS94" s="2"/>
      <c r="AT94" s="3"/>
      <c r="AV94" s="3"/>
      <c r="AW94" s="2"/>
      <c r="AX94" s="2"/>
      <c r="AY94" s="3"/>
      <c r="AZ94" s="2"/>
      <c r="BB94" s="2"/>
      <c r="BC94" s="3"/>
      <c r="BD94" s="2"/>
    </row>
    <row r="95" spans="6:56" s="1" customFormat="1" ht="12">
      <c r="F95" s="3"/>
      <c r="G95" s="2"/>
      <c r="H95" s="2"/>
      <c r="I95" s="3"/>
      <c r="N95" s="2"/>
      <c r="O95" s="2"/>
      <c r="P95" s="3"/>
      <c r="Q95" s="2"/>
      <c r="U95" s="2"/>
      <c r="V95" s="2"/>
      <c r="W95" s="3"/>
      <c r="X95" s="2"/>
      <c r="AB95" s="2"/>
      <c r="AC95" s="2"/>
      <c r="AD95" s="3"/>
      <c r="AE95" s="2"/>
      <c r="AK95" s="3"/>
      <c r="AL95" s="2"/>
      <c r="AM95" s="3"/>
      <c r="AP95" s="2"/>
      <c r="AQ95" s="2"/>
      <c r="AR95" s="3"/>
      <c r="AS95" s="2"/>
      <c r="AT95" s="3"/>
      <c r="AV95" s="3"/>
      <c r="AW95" s="2"/>
      <c r="AX95" s="2"/>
      <c r="AY95" s="3"/>
      <c r="AZ95" s="2"/>
      <c r="BB95" s="2"/>
      <c r="BC95" s="3"/>
      <c r="BD95" s="2"/>
    </row>
    <row r="96" spans="6:56" s="1" customFormat="1" ht="12">
      <c r="F96" s="3"/>
      <c r="G96" s="2"/>
      <c r="H96" s="2"/>
      <c r="I96" s="3"/>
      <c r="N96" s="2"/>
      <c r="O96" s="2"/>
      <c r="P96" s="3"/>
      <c r="Q96" s="2"/>
      <c r="U96" s="2"/>
      <c r="V96" s="2"/>
      <c r="W96" s="3"/>
      <c r="X96" s="2"/>
      <c r="AB96" s="2"/>
      <c r="AC96" s="2"/>
      <c r="AD96" s="3"/>
      <c r="AE96" s="2"/>
      <c r="AK96" s="3"/>
      <c r="AL96" s="2"/>
      <c r="AM96" s="3"/>
      <c r="AP96" s="2"/>
      <c r="AQ96" s="2"/>
      <c r="AR96" s="3"/>
      <c r="AS96" s="2"/>
      <c r="AT96" s="3"/>
      <c r="AV96" s="3"/>
      <c r="AW96" s="2"/>
      <c r="AX96" s="2"/>
      <c r="AY96" s="3"/>
      <c r="AZ96" s="2"/>
      <c r="BB96" s="2"/>
      <c r="BC96" s="3"/>
      <c r="BD96" s="2"/>
    </row>
    <row r="97" spans="6:56" s="1" customFormat="1" ht="12">
      <c r="F97" s="3"/>
      <c r="G97" s="2"/>
      <c r="H97" s="2"/>
      <c r="I97" s="3"/>
      <c r="N97" s="2"/>
      <c r="O97" s="2"/>
      <c r="P97" s="3"/>
      <c r="Q97" s="2"/>
      <c r="U97" s="2"/>
      <c r="V97" s="2"/>
      <c r="W97" s="3"/>
      <c r="X97" s="2"/>
      <c r="AB97" s="2"/>
      <c r="AC97" s="2"/>
      <c r="AD97" s="3"/>
      <c r="AE97" s="2"/>
      <c r="AK97" s="3"/>
      <c r="AL97" s="2"/>
      <c r="AM97" s="3"/>
      <c r="AP97" s="2"/>
      <c r="AQ97" s="2"/>
      <c r="AR97" s="3"/>
      <c r="AS97" s="2"/>
      <c r="AT97" s="3"/>
      <c r="AV97" s="3"/>
      <c r="AW97" s="2"/>
      <c r="AX97" s="2"/>
      <c r="AY97" s="3"/>
      <c r="AZ97" s="2"/>
      <c r="BB97" s="2"/>
      <c r="BC97" s="3"/>
      <c r="BD97" s="2"/>
    </row>
    <row r="98" spans="6:56" s="1" customFormat="1" ht="12">
      <c r="F98" s="3"/>
      <c r="G98" s="2"/>
      <c r="H98" s="2"/>
      <c r="I98" s="3"/>
      <c r="N98" s="2"/>
      <c r="O98" s="2"/>
      <c r="P98" s="3"/>
      <c r="Q98" s="2"/>
      <c r="U98" s="2"/>
      <c r="V98" s="2"/>
      <c r="W98" s="3"/>
      <c r="X98" s="2"/>
      <c r="AB98" s="2"/>
      <c r="AC98" s="2"/>
      <c r="AD98" s="3"/>
      <c r="AE98" s="2"/>
      <c r="AK98" s="3"/>
      <c r="AL98" s="2"/>
      <c r="AM98" s="3"/>
      <c r="AP98" s="2"/>
      <c r="AQ98" s="2"/>
      <c r="AR98" s="3"/>
      <c r="AS98" s="2"/>
      <c r="AT98" s="3"/>
      <c r="AV98" s="3"/>
      <c r="AW98" s="2"/>
      <c r="AX98" s="2"/>
      <c r="AY98" s="3"/>
      <c r="AZ98" s="2"/>
      <c r="BB98" s="2"/>
      <c r="BC98" s="3"/>
      <c r="BD98" s="2"/>
    </row>
    <row r="99" spans="6:56" s="1" customFormat="1" ht="12">
      <c r="F99" s="3"/>
      <c r="G99" s="2"/>
      <c r="H99" s="2"/>
      <c r="I99" s="3"/>
      <c r="N99" s="2"/>
      <c r="O99" s="2"/>
      <c r="P99" s="3"/>
      <c r="Q99" s="2"/>
      <c r="U99" s="2"/>
      <c r="V99" s="2"/>
      <c r="W99" s="3"/>
      <c r="X99" s="2"/>
      <c r="AB99" s="2"/>
      <c r="AC99" s="2"/>
      <c r="AD99" s="3"/>
      <c r="AE99" s="2"/>
      <c r="AK99" s="3"/>
      <c r="AL99" s="2"/>
      <c r="AM99" s="3"/>
      <c r="AP99" s="2"/>
      <c r="AQ99" s="2"/>
      <c r="AR99" s="3"/>
      <c r="AS99" s="2"/>
      <c r="AT99" s="3"/>
      <c r="AV99" s="3"/>
      <c r="AW99" s="2"/>
      <c r="AX99" s="2"/>
      <c r="AY99" s="3"/>
      <c r="AZ99" s="2"/>
      <c r="BB99" s="2"/>
      <c r="BC99" s="3"/>
      <c r="BD99" s="2"/>
    </row>
    <row r="100" spans="6:56" s="1" customFormat="1" ht="12">
      <c r="F100" s="3"/>
      <c r="G100" s="2"/>
      <c r="H100" s="2"/>
      <c r="I100" s="3"/>
      <c r="N100" s="2"/>
      <c r="O100" s="2"/>
      <c r="P100" s="3"/>
      <c r="Q100" s="2"/>
      <c r="U100" s="2"/>
      <c r="V100" s="2"/>
      <c r="W100" s="3"/>
      <c r="X100" s="2"/>
      <c r="AB100" s="2"/>
      <c r="AC100" s="2"/>
      <c r="AD100" s="3"/>
      <c r="AE100" s="2"/>
      <c r="AK100" s="3"/>
      <c r="AL100" s="2"/>
      <c r="AM100" s="3"/>
      <c r="AP100" s="2"/>
      <c r="AQ100" s="2"/>
      <c r="AR100" s="3"/>
      <c r="AS100" s="2"/>
      <c r="AT100" s="3"/>
      <c r="AV100" s="3"/>
      <c r="AW100" s="2"/>
      <c r="AX100" s="2"/>
      <c r="AY100" s="3"/>
      <c r="AZ100" s="2"/>
      <c r="BB100" s="2"/>
      <c r="BC100" s="3"/>
      <c r="BD100" s="2"/>
    </row>
    <row r="101" spans="6:56" s="1" customFormat="1" ht="12">
      <c r="F101" s="3"/>
      <c r="G101" s="2"/>
      <c r="H101" s="2"/>
      <c r="I101" s="3"/>
      <c r="N101" s="2"/>
      <c r="O101" s="2"/>
      <c r="P101" s="3"/>
      <c r="Q101" s="2"/>
      <c r="U101" s="2"/>
      <c r="V101" s="2"/>
      <c r="W101" s="3"/>
      <c r="X101" s="2"/>
      <c r="AB101" s="2"/>
      <c r="AC101" s="2"/>
      <c r="AD101" s="3"/>
      <c r="AE101" s="2"/>
      <c r="AK101" s="3"/>
      <c r="AL101" s="2"/>
      <c r="AM101" s="3"/>
      <c r="AP101" s="2"/>
      <c r="AQ101" s="2"/>
      <c r="AR101" s="3"/>
      <c r="AS101" s="2"/>
      <c r="AT101" s="3"/>
      <c r="AV101" s="3"/>
      <c r="AW101" s="2"/>
      <c r="AX101" s="2"/>
      <c r="AY101" s="3"/>
      <c r="AZ101" s="2"/>
      <c r="BB101" s="2"/>
      <c r="BC101" s="3"/>
      <c r="BD101" s="2"/>
    </row>
    <row r="102" spans="6:56" s="1" customFormat="1" ht="12">
      <c r="F102" s="3"/>
      <c r="G102" s="2"/>
      <c r="H102" s="2"/>
      <c r="I102" s="3"/>
      <c r="N102" s="2"/>
      <c r="O102" s="2"/>
      <c r="P102" s="3"/>
      <c r="Q102" s="2"/>
      <c r="U102" s="2"/>
      <c r="V102" s="2"/>
      <c r="W102" s="3"/>
      <c r="X102" s="2"/>
      <c r="AB102" s="2"/>
      <c r="AC102" s="2"/>
      <c r="AD102" s="3"/>
      <c r="AE102" s="2"/>
      <c r="AK102" s="3"/>
      <c r="AL102" s="2"/>
      <c r="AM102" s="3"/>
      <c r="AP102" s="2"/>
      <c r="AQ102" s="2"/>
      <c r="AR102" s="3"/>
      <c r="AS102" s="2"/>
      <c r="AT102" s="3"/>
      <c r="AV102" s="3"/>
      <c r="AW102" s="2"/>
      <c r="AX102" s="2"/>
      <c r="AY102" s="3"/>
      <c r="AZ102" s="2"/>
      <c r="BB102" s="2"/>
      <c r="BC102" s="3"/>
      <c r="BD102" s="2"/>
    </row>
    <row r="103" spans="6:56" s="1" customFormat="1" ht="12">
      <c r="F103" s="3"/>
      <c r="G103" s="2"/>
      <c r="H103" s="2"/>
      <c r="I103" s="3"/>
      <c r="N103" s="2"/>
      <c r="O103" s="2"/>
      <c r="P103" s="3"/>
      <c r="Q103" s="2"/>
      <c r="U103" s="2"/>
      <c r="V103" s="2"/>
      <c r="W103" s="3"/>
      <c r="X103" s="2"/>
      <c r="AB103" s="2"/>
      <c r="AC103" s="2"/>
      <c r="AD103" s="3"/>
      <c r="AE103" s="2"/>
      <c r="AK103" s="3"/>
      <c r="AL103" s="2"/>
      <c r="AM103" s="3"/>
      <c r="AP103" s="2"/>
      <c r="AQ103" s="2"/>
      <c r="AR103" s="3"/>
      <c r="AS103" s="2"/>
      <c r="AT103" s="3"/>
      <c r="AV103" s="3"/>
      <c r="AW103" s="2"/>
      <c r="AX103" s="2"/>
      <c r="AY103" s="3"/>
      <c r="AZ103" s="2"/>
      <c r="BB103" s="2"/>
      <c r="BC103" s="3"/>
      <c r="BD103" s="2"/>
    </row>
    <row r="104" spans="6:56" s="1" customFormat="1" ht="12">
      <c r="F104" s="3"/>
      <c r="G104" s="2"/>
      <c r="H104" s="2"/>
      <c r="I104" s="3"/>
      <c r="N104" s="2"/>
      <c r="O104" s="2"/>
      <c r="P104" s="3"/>
      <c r="Q104" s="2"/>
      <c r="U104" s="2"/>
      <c r="V104" s="2"/>
      <c r="W104" s="3"/>
      <c r="X104" s="2"/>
      <c r="AB104" s="2"/>
      <c r="AC104" s="2"/>
      <c r="AD104" s="3"/>
      <c r="AE104" s="2"/>
      <c r="AK104" s="3"/>
      <c r="AL104" s="2"/>
      <c r="AM104" s="3"/>
      <c r="AP104" s="2"/>
      <c r="AQ104" s="2"/>
      <c r="AR104" s="3"/>
      <c r="AS104" s="2"/>
      <c r="AT104" s="3"/>
      <c r="AV104" s="3"/>
      <c r="AW104" s="2"/>
      <c r="AX104" s="2"/>
      <c r="AY104" s="3"/>
      <c r="AZ104" s="2"/>
      <c r="BB104" s="2"/>
      <c r="BC104" s="3"/>
      <c r="BD104" s="2"/>
    </row>
    <row r="105" spans="6:56" s="1" customFormat="1" ht="12">
      <c r="F105" s="3"/>
      <c r="G105" s="2"/>
      <c r="H105" s="2"/>
      <c r="I105" s="3"/>
      <c r="N105" s="2"/>
      <c r="O105" s="2"/>
      <c r="P105" s="3"/>
      <c r="Q105" s="2"/>
      <c r="U105" s="2"/>
      <c r="V105" s="2"/>
      <c r="W105" s="3"/>
      <c r="X105" s="2"/>
      <c r="AB105" s="2"/>
      <c r="AC105" s="2"/>
      <c r="AD105" s="3"/>
      <c r="AE105" s="2"/>
      <c r="AK105" s="3"/>
      <c r="AL105" s="2"/>
      <c r="AM105" s="3"/>
      <c r="AP105" s="2"/>
      <c r="AQ105" s="2"/>
      <c r="AR105" s="3"/>
      <c r="AS105" s="2"/>
      <c r="AT105" s="3"/>
      <c r="AV105" s="3"/>
      <c r="AW105" s="2"/>
      <c r="AX105" s="2"/>
      <c r="AY105" s="3"/>
      <c r="AZ105" s="2"/>
      <c r="BB105" s="2"/>
      <c r="BC105" s="3"/>
      <c r="BD105" s="2"/>
    </row>
    <row r="106" spans="6:56" s="1" customFormat="1" ht="12">
      <c r="F106" s="3"/>
      <c r="G106" s="2"/>
      <c r="H106" s="2"/>
      <c r="I106" s="3"/>
      <c r="N106" s="2"/>
      <c r="O106" s="2"/>
      <c r="P106" s="3"/>
      <c r="Q106" s="2"/>
      <c r="U106" s="2"/>
      <c r="V106" s="2"/>
      <c r="W106" s="3"/>
      <c r="X106" s="2"/>
      <c r="AB106" s="2"/>
      <c r="AC106" s="2"/>
      <c r="AD106" s="3"/>
      <c r="AE106" s="2"/>
      <c r="AK106" s="3"/>
      <c r="AL106" s="2"/>
      <c r="AM106" s="3"/>
      <c r="AP106" s="2"/>
      <c r="AQ106" s="2"/>
      <c r="AR106" s="3"/>
      <c r="AS106" s="2"/>
      <c r="AT106" s="3"/>
      <c r="AV106" s="3"/>
      <c r="AW106" s="2"/>
      <c r="AX106" s="2"/>
      <c r="AY106" s="3"/>
      <c r="AZ106" s="2"/>
      <c r="BB106" s="2"/>
      <c r="BC106" s="3"/>
      <c r="BD106" s="2"/>
    </row>
    <row r="107" spans="6:56" s="1" customFormat="1" ht="12">
      <c r="F107" s="3"/>
      <c r="G107" s="2"/>
      <c r="H107" s="2"/>
      <c r="I107" s="3"/>
      <c r="N107" s="2"/>
      <c r="O107" s="2"/>
      <c r="P107" s="3"/>
      <c r="Q107" s="2"/>
      <c r="U107" s="2"/>
      <c r="V107" s="2"/>
      <c r="W107" s="3"/>
      <c r="X107" s="2"/>
      <c r="AB107" s="2"/>
      <c r="AC107" s="2"/>
      <c r="AD107" s="3"/>
      <c r="AE107" s="2"/>
      <c r="AK107" s="3"/>
      <c r="AL107" s="2"/>
      <c r="AM107" s="3"/>
      <c r="AP107" s="2"/>
      <c r="AQ107" s="2"/>
      <c r="AR107" s="3"/>
      <c r="AS107" s="2"/>
      <c r="AT107" s="3"/>
      <c r="AV107" s="3"/>
      <c r="AW107" s="2"/>
      <c r="AX107" s="2"/>
      <c r="AY107" s="3"/>
      <c r="AZ107" s="2"/>
      <c r="BB107" s="2"/>
      <c r="BC107" s="3"/>
      <c r="BD107" s="2"/>
    </row>
    <row r="108" spans="6:56" s="1" customFormat="1" ht="12">
      <c r="F108" s="3"/>
      <c r="G108" s="2"/>
      <c r="H108" s="2"/>
      <c r="I108" s="3"/>
      <c r="N108" s="2"/>
      <c r="O108" s="2"/>
      <c r="P108" s="3"/>
      <c r="Q108" s="2"/>
      <c r="U108" s="2"/>
      <c r="V108" s="2"/>
      <c r="W108" s="3"/>
      <c r="X108" s="2"/>
      <c r="AB108" s="2"/>
      <c r="AC108" s="2"/>
      <c r="AD108" s="3"/>
      <c r="AE108" s="2"/>
      <c r="AK108" s="3"/>
      <c r="AL108" s="2"/>
      <c r="AM108" s="3"/>
      <c r="AP108" s="2"/>
      <c r="AQ108" s="2"/>
      <c r="AR108" s="3"/>
      <c r="AS108" s="2"/>
      <c r="AT108" s="3"/>
      <c r="AV108" s="3"/>
      <c r="AW108" s="2"/>
      <c r="AX108" s="2"/>
      <c r="AY108" s="3"/>
      <c r="AZ108" s="2"/>
      <c r="BB108" s="2"/>
      <c r="BC108" s="3"/>
      <c r="BD108" s="2"/>
    </row>
    <row r="109" spans="6:56" s="1" customFormat="1" ht="12">
      <c r="F109" s="3"/>
      <c r="G109" s="2"/>
      <c r="H109" s="2"/>
      <c r="I109" s="3"/>
      <c r="N109" s="2"/>
      <c r="O109" s="2"/>
      <c r="P109" s="3"/>
      <c r="Q109" s="2"/>
      <c r="U109" s="2"/>
      <c r="V109" s="2"/>
      <c r="W109" s="3"/>
      <c r="X109" s="2"/>
      <c r="AB109" s="2"/>
      <c r="AC109" s="2"/>
      <c r="AD109" s="3"/>
      <c r="AE109" s="2"/>
      <c r="AK109" s="3"/>
      <c r="AL109" s="2"/>
      <c r="AM109" s="3"/>
      <c r="AP109" s="2"/>
      <c r="AQ109" s="2"/>
      <c r="AR109" s="3"/>
      <c r="AS109" s="2"/>
      <c r="AT109" s="3"/>
      <c r="AV109" s="3"/>
      <c r="AW109" s="2"/>
      <c r="AX109" s="2"/>
      <c r="AY109" s="3"/>
      <c r="AZ109" s="2"/>
      <c r="BB109" s="2"/>
      <c r="BC109" s="3"/>
      <c r="BD109" s="2"/>
    </row>
    <row r="110" spans="6:56" s="1" customFormat="1" ht="12">
      <c r="F110" s="3"/>
      <c r="G110" s="2"/>
      <c r="H110" s="2"/>
      <c r="I110" s="3"/>
      <c r="N110" s="2"/>
      <c r="O110" s="2"/>
      <c r="P110" s="3"/>
      <c r="Q110" s="2"/>
      <c r="U110" s="2"/>
      <c r="V110" s="2"/>
      <c r="W110" s="3"/>
      <c r="X110" s="2"/>
      <c r="AB110" s="2"/>
      <c r="AC110" s="2"/>
      <c r="AD110" s="3"/>
      <c r="AE110" s="2"/>
      <c r="AK110" s="3"/>
      <c r="AL110" s="2"/>
      <c r="AM110" s="3"/>
      <c r="AP110" s="2"/>
      <c r="AQ110" s="2"/>
      <c r="AR110" s="3"/>
      <c r="AS110" s="2"/>
      <c r="AT110" s="3"/>
      <c r="AV110" s="3"/>
      <c r="AW110" s="2"/>
      <c r="AX110" s="2"/>
      <c r="AY110" s="3"/>
      <c r="AZ110" s="2"/>
      <c r="BB110" s="2"/>
      <c r="BC110" s="3"/>
      <c r="BD110" s="2"/>
    </row>
    <row r="111" spans="6:56" s="1" customFormat="1" ht="12">
      <c r="F111" s="3"/>
      <c r="G111" s="2"/>
      <c r="H111" s="2"/>
      <c r="I111" s="3"/>
      <c r="N111" s="2"/>
      <c r="O111" s="2"/>
      <c r="P111" s="3"/>
      <c r="Q111" s="2"/>
      <c r="U111" s="2"/>
      <c r="V111" s="2"/>
      <c r="W111" s="3"/>
      <c r="X111" s="2"/>
      <c r="AB111" s="2"/>
      <c r="AC111" s="2"/>
      <c r="AD111" s="3"/>
      <c r="AE111" s="2"/>
      <c r="AK111" s="3"/>
      <c r="AL111" s="2"/>
      <c r="AM111" s="3"/>
      <c r="AP111" s="2"/>
      <c r="AQ111" s="2"/>
      <c r="AR111" s="3"/>
      <c r="AS111" s="2"/>
      <c r="AT111" s="3"/>
      <c r="AV111" s="3"/>
      <c r="AW111" s="2"/>
      <c r="AX111" s="2"/>
      <c r="AY111" s="3"/>
      <c r="AZ111" s="2"/>
      <c r="BB111" s="2"/>
      <c r="BC111" s="3"/>
      <c r="BD111" s="2"/>
    </row>
    <row r="112" spans="6:56" s="1" customFormat="1" ht="12">
      <c r="F112" s="3"/>
      <c r="G112" s="2"/>
      <c r="H112" s="2"/>
      <c r="I112" s="3"/>
      <c r="N112" s="2"/>
      <c r="O112" s="2"/>
      <c r="P112" s="3"/>
      <c r="Q112" s="2"/>
      <c r="U112" s="2"/>
      <c r="V112" s="2"/>
      <c r="W112" s="3"/>
      <c r="X112" s="2"/>
      <c r="AB112" s="2"/>
      <c r="AC112" s="2"/>
      <c r="AD112" s="3"/>
      <c r="AE112" s="2"/>
      <c r="AK112" s="3"/>
      <c r="AL112" s="2"/>
      <c r="AM112" s="3"/>
      <c r="AP112" s="2"/>
      <c r="AQ112" s="2"/>
      <c r="AR112" s="3"/>
      <c r="AS112" s="2"/>
      <c r="AT112" s="3"/>
      <c r="AV112" s="3"/>
      <c r="AW112" s="2"/>
      <c r="AX112" s="2"/>
      <c r="AY112" s="3"/>
      <c r="AZ112" s="2"/>
      <c r="BB112" s="2"/>
      <c r="BC112" s="3"/>
      <c r="BD112" s="2"/>
    </row>
    <row r="113" spans="6:56" s="1" customFormat="1" ht="12">
      <c r="F113" s="3"/>
      <c r="G113" s="2"/>
      <c r="H113" s="2"/>
      <c r="I113" s="3"/>
      <c r="N113" s="2"/>
      <c r="O113" s="2"/>
      <c r="P113" s="3"/>
      <c r="Q113" s="2"/>
      <c r="U113" s="2"/>
      <c r="V113" s="2"/>
      <c r="W113" s="3"/>
      <c r="X113" s="2"/>
      <c r="AB113" s="2"/>
      <c r="AC113" s="2"/>
      <c r="AD113" s="3"/>
      <c r="AE113" s="2"/>
      <c r="AK113" s="3"/>
      <c r="AL113" s="2"/>
      <c r="AM113" s="3"/>
      <c r="AP113" s="2"/>
      <c r="AQ113" s="2"/>
      <c r="AR113" s="3"/>
      <c r="AS113" s="2"/>
      <c r="AT113" s="3"/>
      <c r="AV113" s="3"/>
      <c r="AW113" s="2"/>
      <c r="AX113" s="2"/>
      <c r="AY113" s="3"/>
      <c r="AZ113" s="2"/>
      <c r="BB113" s="2"/>
      <c r="BC113" s="3"/>
      <c r="BD113" s="2"/>
    </row>
    <row r="114" spans="6:56" s="1" customFormat="1" ht="12">
      <c r="F114" s="3"/>
      <c r="G114" s="2"/>
      <c r="H114" s="2"/>
      <c r="I114" s="3"/>
      <c r="N114" s="2"/>
      <c r="O114" s="2"/>
      <c r="P114" s="3"/>
      <c r="Q114" s="2"/>
      <c r="U114" s="2"/>
      <c r="V114" s="2"/>
      <c r="W114" s="3"/>
      <c r="X114" s="2"/>
      <c r="AB114" s="2"/>
      <c r="AC114" s="2"/>
      <c r="AD114" s="3"/>
      <c r="AE114" s="2"/>
      <c r="AK114" s="3"/>
      <c r="AL114" s="2"/>
      <c r="AM114" s="3"/>
      <c r="AP114" s="2"/>
      <c r="AQ114" s="2"/>
      <c r="AR114" s="3"/>
      <c r="AS114" s="2"/>
      <c r="AT114" s="3"/>
      <c r="AV114" s="3"/>
      <c r="AW114" s="2"/>
      <c r="AX114" s="2"/>
      <c r="AY114" s="3"/>
      <c r="AZ114" s="2"/>
      <c r="BB114" s="2"/>
      <c r="BC114" s="3"/>
      <c r="BD114" s="2"/>
    </row>
    <row r="115" spans="6:56" s="1" customFormat="1" ht="12">
      <c r="F115" s="3"/>
      <c r="G115" s="2"/>
      <c r="H115" s="2"/>
      <c r="I115" s="3"/>
      <c r="N115" s="2"/>
      <c r="O115" s="2"/>
      <c r="P115" s="3"/>
      <c r="Q115" s="2"/>
      <c r="U115" s="2"/>
      <c r="V115" s="2"/>
      <c r="W115" s="3"/>
      <c r="X115" s="2"/>
      <c r="AB115" s="2"/>
      <c r="AC115" s="2"/>
      <c r="AD115" s="3"/>
      <c r="AE115" s="2"/>
      <c r="AK115" s="3"/>
      <c r="AL115" s="2"/>
      <c r="AM115" s="3"/>
      <c r="AP115" s="2"/>
      <c r="AQ115" s="2"/>
      <c r="AR115" s="3"/>
      <c r="AS115" s="2"/>
      <c r="AT115" s="3"/>
      <c r="AV115" s="3"/>
      <c r="AW115" s="2"/>
      <c r="AX115" s="2"/>
      <c r="AY115" s="3"/>
      <c r="AZ115" s="2"/>
      <c r="BB115" s="2"/>
      <c r="BC115" s="3"/>
      <c r="BD115" s="2"/>
    </row>
    <row r="116" spans="6:56" s="1" customFormat="1" ht="12">
      <c r="F116" s="3"/>
      <c r="G116" s="2"/>
      <c r="H116" s="2"/>
      <c r="I116" s="3"/>
      <c r="N116" s="2"/>
      <c r="O116" s="2"/>
      <c r="P116" s="3"/>
      <c r="Q116" s="2"/>
      <c r="U116" s="2"/>
      <c r="V116" s="2"/>
      <c r="W116" s="3"/>
      <c r="X116" s="2"/>
      <c r="AB116" s="2"/>
      <c r="AC116" s="2"/>
      <c r="AD116" s="3"/>
      <c r="AE116" s="2"/>
      <c r="AK116" s="3"/>
      <c r="AL116" s="2"/>
      <c r="AM116" s="3"/>
      <c r="AP116" s="2"/>
      <c r="AQ116" s="2"/>
      <c r="AR116" s="3"/>
      <c r="AS116" s="2"/>
      <c r="AT116" s="3"/>
      <c r="AV116" s="3"/>
      <c r="AW116" s="2"/>
      <c r="AX116" s="2"/>
      <c r="AY116" s="3"/>
      <c r="AZ116" s="2"/>
      <c r="BB116" s="2"/>
      <c r="BC116" s="3"/>
      <c r="BD116" s="2"/>
    </row>
    <row r="117" spans="6:56" s="1" customFormat="1" ht="12">
      <c r="F117" s="3"/>
      <c r="G117" s="2"/>
      <c r="H117" s="2"/>
      <c r="I117" s="3"/>
      <c r="N117" s="2"/>
      <c r="O117" s="2"/>
      <c r="P117" s="3"/>
      <c r="Q117" s="2"/>
      <c r="U117" s="2"/>
      <c r="V117" s="2"/>
      <c r="W117" s="3"/>
      <c r="X117" s="2"/>
      <c r="AB117" s="2"/>
      <c r="AC117" s="2"/>
      <c r="AD117" s="3"/>
      <c r="AE117" s="2"/>
      <c r="AK117" s="3"/>
      <c r="AL117" s="2"/>
      <c r="AM117" s="3"/>
      <c r="AP117" s="2"/>
      <c r="AQ117" s="2"/>
      <c r="AR117" s="3"/>
      <c r="AS117" s="2"/>
      <c r="AT117" s="3"/>
      <c r="AV117" s="3"/>
      <c r="AW117" s="2"/>
      <c r="AX117" s="2"/>
      <c r="AY117" s="3"/>
      <c r="AZ117" s="2"/>
      <c r="BB117" s="2"/>
      <c r="BC117" s="3"/>
      <c r="BD117" s="2"/>
    </row>
    <row r="118" spans="6:56" s="1" customFormat="1" ht="12">
      <c r="F118" s="3"/>
      <c r="G118" s="2"/>
      <c r="H118" s="2"/>
      <c r="I118" s="3"/>
      <c r="N118" s="2"/>
      <c r="O118" s="2"/>
      <c r="P118" s="3"/>
      <c r="Q118" s="2"/>
      <c r="U118" s="2"/>
      <c r="V118" s="2"/>
      <c r="W118" s="3"/>
      <c r="X118" s="2"/>
      <c r="AB118" s="2"/>
      <c r="AC118" s="2"/>
      <c r="AD118" s="3"/>
      <c r="AE118" s="2"/>
      <c r="AK118" s="3"/>
      <c r="AL118" s="2"/>
      <c r="AM118" s="3"/>
      <c r="AP118" s="2"/>
      <c r="AQ118" s="2"/>
      <c r="AR118" s="3"/>
      <c r="AS118" s="2"/>
      <c r="AT118" s="3"/>
      <c r="AV118" s="3"/>
      <c r="AW118" s="2"/>
      <c r="AX118" s="2"/>
      <c r="AY118" s="3"/>
      <c r="AZ118" s="2"/>
      <c r="BB118" s="2"/>
      <c r="BC118" s="3"/>
      <c r="BD118" s="2"/>
    </row>
    <row r="119" spans="6:56" s="1" customFormat="1" ht="12">
      <c r="F119" s="3"/>
      <c r="G119" s="2"/>
      <c r="H119" s="2"/>
      <c r="I119" s="3"/>
      <c r="N119" s="2"/>
      <c r="O119" s="2"/>
      <c r="P119" s="3"/>
      <c r="Q119" s="2"/>
      <c r="U119" s="2"/>
      <c r="V119" s="2"/>
      <c r="W119" s="3"/>
      <c r="X119" s="2"/>
      <c r="AB119" s="2"/>
      <c r="AC119" s="2"/>
      <c r="AD119" s="3"/>
      <c r="AE119" s="2"/>
      <c r="AK119" s="3"/>
      <c r="AL119" s="2"/>
      <c r="AM119" s="3"/>
      <c r="AP119" s="2"/>
      <c r="AQ119" s="2"/>
      <c r="AR119" s="3"/>
      <c r="AS119" s="2"/>
      <c r="AT119" s="3"/>
      <c r="AV119" s="3"/>
      <c r="AW119" s="2"/>
      <c r="AX119" s="2"/>
      <c r="AY119" s="3"/>
      <c r="AZ119" s="2"/>
      <c r="BB119" s="2"/>
      <c r="BC119" s="3"/>
      <c r="BD119" s="2"/>
    </row>
    <row r="120" spans="6:56" s="1" customFormat="1" ht="12">
      <c r="F120" s="3"/>
      <c r="G120" s="2"/>
      <c r="H120" s="2"/>
      <c r="I120" s="3"/>
      <c r="N120" s="2"/>
      <c r="O120" s="2"/>
      <c r="P120" s="3"/>
      <c r="Q120" s="2"/>
      <c r="U120" s="2"/>
      <c r="V120" s="2"/>
      <c r="W120" s="3"/>
      <c r="X120" s="2"/>
      <c r="AB120" s="2"/>
      <c r="AC120" s="2"/>
      <c r="AD120" s="3"/>
      <c r="AE120" s="2"/>
      <c r="AK120" s="3"/>
      <c r="AL120" s="2"/>
      <c r="AM120" s="3"/>
      <c r="AP120" s="2"/>
      <c r="AQ120" s="2"/>
      <c r="AR120" s="3"/>
      <c r="AS120" s="2"/>
      <c r="AT120" s="3"/>
      <c r="AV120" s="3"/>
      <c r="AW120" s="2"/>
      <c r="AX120" s="2"/>
      <c r="AY120" s="3"/>
      <c r="AZ120" s="2"/>
      <c r="BB120" s="2"/>
      <c r="BC120" s="3"/>
      <c r="BD120" s="2"/>
    </row>
    <row r="121" spans="6:56" s="1" customFormat="1" ht="12">
      <c r="F121" s="3"/>
      <c r="G121" s="2"/>
      <c r="H121" s="2"/>
      <c r="I121" s="3"/>
      <c r="N121" s="2"/>
      <c r="O121" s="2"/>
      <c r="P121" s="3"/>
      <c r="Q121" s="2"/>
      <c r="U121" s="2"/>
      <c r="V121" s="2"/>
      <c r="W121" s="3"/>
      <c r="X121" s="2"/>
      <c r="AB121" s="2"/>
      <c r="AC121" s="2"/>
      <c r="AD121" s="3"/>
      <c r="AE121" s="2"/>
      <c r="AK121" s="3"/>
      <c r="AL121" s="2"/>
      <c r="AM121" s="3"/>
      <c r="AP121" s="2"/>
      <c r="AQ121" s="2"/>
      <c r="AR121" s="3"/>
      <c r="AS121" s="2"/>
      <c r="AT121" s="3"/>
      <c r="AV121" s="3"/>
      <c r="AW121" s="2"/>
      <c r="AX121" s="2"/>
      <c r="AY121" s="3"/>
      <c r="AZ121" s="2"/>
      <c r="BB121" s="2"/>
      <c r="BC121" s="3"/>
      <c r="BD121" s="2"/>
    </row>
    <row r="122" spans="6:56" s="1" customFormat="1" ht="12">
      <c r="F122" s="3"/>
      <c r="G122" s="2"/>
      <c r="H122" s="2"/>
      <c r="I122" s="3"/>
      <c r="N122" s="2"/>
      <c r="O122" s="2"/>
      <c r="P122" s="3"/>
      <c r="Q122" s="2"/>
      <c r="U122" s="2"/>
      <c r="V122" s="2"/>
      <c r="W122" s="3"/>
      <c r="X122" s="2"/>
      <c r="AB122" s="2"/>
      <c r="AC122" s="2"/>
      <c r="AD122" s="3"/>
      <c r="AE122" s="2"/>
      <c r="AK122" s="3"/>
      <c r="AL122" s="2"/>
      <c r="AM122" s="3"/>
      <c r="AP122" s="2"/>
      <c r="AQ122" s="2"/>
      <c r="AR122" s="3"/>
      <c r="AS122" s="2"/>
      <c r="AT122" s="3"/>
      <c r="AV122" s="3"/>
      <c r="AW122" s="2"/>
      <c r="AX122" s="2"/>
      <c r="AY122" s="3"/>
      <c r="AZ122" s="2"/>
      <c r="BB122" s="2"/>
      <c r="BC122" s="3"/>
      <c r="BD122" s="2"/>
    </row>
    <row r="123" spans="6:56" s="1" customFormat="1" ht="12">
      <c r="F123" s="3"/>
      <c r="G123" s="2"/>
      <c r="H123" s="2"/>
      <c r="I123" s="3"/>
      <c r="N123" s="2"/>
      <c r="O123" s="2"/>
      <c r="P123" s="3"/>
      <c r="Q123" s="2"/>
      <c r="U123" s="2"/>
      <c r="V123" s="2"/>
      <c r="W123" s="3"/>
      <c r="X123" s="2"/>
      <c r="AB123" s="2"/>
      <c r="AC123" s="2"/>
      <c r="AD123" s="3"/>
      <c r="AE123" s="2"/>
      <c r="AK123" s="3"/>
      <c r="AL123" s="2"/>
      <c r="AM123" s="3"/>
      <c r="AP123" s="2"/>
      <c r="AQ123" s="2"/>
      <c r="AR123" s="3"/>
      <c r="AS123" s="2"/>
      <c r="AT123" s="3"/>
      <c r="AV123" s="3"/>
      <c r="AW123" s="2"/>
      <c r="AX123" s="2"/>
      <c r="AY123" s="3"/>
      <c r="AZ123" s="2"/>
      <c r="BB123" s="2"/>
      <c r="BC123" s="3"/>
      <c r="BD123" s="2"/>
    </row>
    <row r="124" spans="6:56" s="1" customFormat="1" ht="12">
      <c r="F124" s="3"/>
      <c r="G124" s="2"/>
      <c r="H124" s="2"/>
      <c r="I124" s="3"/>
      <c r="N124" s="2"/>
      <c r="O124" s="2"/>
      <c r="P124" s="3"/>
      <c r="Q124" s="2"/>
      <c r="U124" s="2"/>
      <c r="V124" s="2"/>
      <c r="W124" s="3"/>
      <c r="X124" s="2"/>
      <c r="AB124" s="2"/>
      <c r="AC124" s="2"/>
      <c r="AD124" s="3"/>
      <c r="AE124" s="2"/>
      <c r="AK124" s="3"/>
      <c r="AL124" s="2"/>
      <c r="AM124" s="3"/>
      <c r="AP124" s="2"/>
      <c r="AQ124" s="2"/>
      <c r="AR124" s="3"/>
      <c r="AS124" s="2"/>
      <c r="AT124" s="3"/>
      <c r="AV124" s="3"/>
      <c r="AW124" s="2"/>
      <c r="AX124" s="2"/>
      <c r="AY124" s="3"/>
      <c r="AZ124" s="2"/>
      <c r="BB124" s="2"/>
      <c r="BC124" s="3"/>
      <c r="BD124" s="2"/>
    </row>
    <row r="125" spans="6:56" s="1" customFormat="1" ht="12">
      <c r="F125" s="3"/>
      <c r="G125" s="2"/>
      <c r="H125" s="2"/>
      <c r="I125" s="3"/>
      <c r="N125" s="2"/>
      <c r="O125" s="2"/>
      <c r="P125" s="3"/>
      <c r="Q125" s="2"/>
      <c r="U125" s="2"/>
      <c r="V125" s="2"/>
      <c r="W125" s="3"/>
      <c r="X125" s="2"/>
      <c r="AB125" s="2"/>
      <c r="AC125" s="2"/>
      <c r="AD125" s="3"/>
      <c r="AE125" s="2"/>
      <c r="AK125" s="3"/>
      <c r="AL125" s="2"/>
      <c r="AM125" s="3"/>
      <c r="AP125" s="2"/>
      <c r="AQ125" s="2"/>
      <c r="AR125" s="3"/>
      <c r="AS125" s="2"/>
      <c r="AT125" s="3"/>
      <c r="AV125" s="3"/>
      <c r="AW125" s="2"/>
      <c r="AX125" s="2"/>
      <c r="AY125" s="3"/>
      <c r="AZ125" s="2"/>
      <c r="BB125" s="2"/>
      <c r="BC125" s="3"/>
      <c r="BD125" s="2"/>
    </row>
    <row r="126" spans="6:56" s="1" customFormat="1" ht="12">
      <c r="F126" s="3"/>
      <c r="G126" s="2"/>
      <c r="H126" s="2"/>
      <c r="I126" s="3"/>
      <c r="N126" s="2"/>
      <c r="O126" s="2"/>
      <c r="P126" s="3"/>
      <c r="Q126" s="2"/>
      <c r="U126" s="2"/>
      <c r="V126" s="2"/>
      <c r="W126" s="3"/>
      <c r="X126" s="2"/>
      <c r="AB126" s="2"/>
      <c r="AC126" s="2"/>
      <c r="AD126" s="3"/>
      <c r="AE126" s="2"/>
      <c r="AK126" s="3"/>
      <c r="AL126" s="2"/>
      <c r="AM126" s="3"/>
      <c r="AP126" s="2"/>
      <c r="AQ126" s="2"/>
      <c r="AR126" s="3"/>
      <c r="AS126" s="2"/>
      <c r="AT126" s="3"/>
      <c r="AV126" s="3"/>
      <c r="AW126" s="2"/>
      <c r="AX126" s="2"/>
      <c r="AY126" s="3"/>
      <c r="AZ126" s="2"/>
      <c r="BB126" s="2"/>
      <c r="BC126" s="3"/>
      <c r="BD126" s="2"/>
    </row>
    <row r="127" spans="6:56" s="1" customFormat="1" ht="12">
      <c r="F127" s="3"/>
      <c r="G127" s="2"/>
      <c r="H127" s="2"/>
      <c r="I127" s="3"/>
      <c r="N127" s="2"/>
      <c r="O127" s="2"/>
      <c r="P127" s="3"/>
      <c r="Q127" s="2"/>
      <c r="U127" s="2"/>
      <c r="V127" s="2"/>
      <c r="W127" s="3"/>
      <c r="X127" s="2"/>
      <c r="AB127" s="2"/>
      <c r="AC127" s="2"/>
      <c r="AD127" s="3"/>
      <c r="AE127" s="2"/>
      <c r="AK127" s="3"/>
      <c r="AL127" s="2"/>
      <c r="AM127" s="3"/>
      <c r="AP127" s="2"/>
      <c r="AQ127" s="2"/>
      <c r="AR127" s="3"/>
      <c r="AS127" s="2"/>
      <c r="AT127" s="3"/>
      <c r="AV127" s="3"/>
      <c r="AW127" s="2"/>
      <c r="AX127" s="2"/>
      <c r="AY127" s="3"/>
      <c r="AZ127" s="2"/>
      <c r="BB127" s="2"/>
      <c r="BC127" s="3"/>
      <c r="BD127" s="2"/>
    </row>
    <row r="128" spans="6:56" s="1" customFormat="1" ht="12">
      <c r="F128" s="3"/>
      <c r="G128" s="2"/>
      <c r="H128" s="2"/>
      <c r="I128" s="3"/>
      <c r="N128" s="2"/>
      <c r="O128" s="2"/>
      <c r="P128" s="3"/>
      <c r="Q128" s="2"/>
      <c r="U128" s="2"/>
      <c r="V128" s="2"/>
      <c r="W128" s="3"/>
      <c r="X128" s="2"/>
      <c r="AB128" s="2"/>
      <c r="AC128" s="2"/>
      <c r="AD128" s="3"/>
      <c r="AE128" s="2"/>
      <c r="AK128" s="3"/>
      <c r="AL128" s="2"/>
      <c r="AM128" s="3"/>
      <c r="AP128" s="2"/>
      <c r="AQ128" s="2"/>
      <c r="AR128" s="3"/>
      <c r="AS128" s="2"/>
      <c r="AT128" s="3"/>
      <c r="AV128" s="3"/>
      <c r="AW128" s="2"/>
      <c r="AX128" s="2"/>
      <c r="AY128" s="3"/>
      <c r="AZ128" s="2"/>
      <c r="BB128" s="2"/>
      <c r="BC128" s="3"/>
      <c r="BD128" s="2"/>
    </row>
    <row r="129" spans="6:56" s="1" customFormat="1" ht="12">
      <c r="F129" s="3"/>
      <c r="G129" s="2"/>
      <c r="H129" s="2"/>
      <c r="I129" s="3"/>
      <c r="N129" s="2"/>
      <c r="O129" s="2"/>
      <c r="P129" s="3"/>
      <c r="Q129" s="2"/>
      <c r="U129" s="2"/>
      <c r="V129" s="2"/>
      <c r="W129" s="3"/>
      <c r="X129" s="2"/>
      <c r="AB129" s="2"/>
      <c r="AC129" s="2"/>
      <c r="AD129" s="3"/>
      <c r="AE129" s="2"/>
      <c r="AK129" s="3"/>
      <c r="AL129" s="2"/>
      <c r="AM129" s="3"/>
      <c r="AP129" s="2"/>
      <c r="AQ129" s="2"/>
      <c r="AR129" s="3"/>
      <c r="AS129" s="2"/>
      <c r="AT129" s="3"/>
      <c r="AV129" s="3"/>
      <c r="AW129" s="2"/>
      <c r="AX129" s="2"/>
      <c r="AY129" s="3"/>
      <c r="AZ129" s="2"/>
      <c r="BB129" s="2"/>
      <c r="BC129" s="3"/>
      <c r="BD129" s="2"/>
    </row>
    <row r="130" spans="6:56" s="1" customFormat="1" ht="12">
      <c r="F130" s="3"/>
      <c r="G130" s="2"/>
      <c r="H130" s="2"/>
      <c r="I130" s="3"/>
      <c r="N130" s="2"/>
      <c r="O130" s="2"/>
      <c r="P130" s="3"/>
      <c r="Q130" s="2"/>
      <c r="U130" s="2"/>
      <c r="V130" s="2"/>
      <c r="W130" s="3"/>
      <c r="X130" s="2"/>
      <c r="AB130" s="2"/>
      <c r="AC130" s="2"/>
      <c r="AD130" s="3"/>
      <c r="AE130" s="2"/>
      <c r="AK130" s="3"/>
      <c r="AL130" s="2"/>
      <c r="AM130" s="3"/>
      <c r="AP130" s="2"/>
      <c r="AQ130" s="2"/>
      <c r="AR130" s="3"/>
      <c r="AS130" s="2"/>
      <c r="AT130" s="3"/>
      <c r="AV130" s="3"/>
      <c r="AW130" s="2"/>
      <c r="AX130" s="2"/>
      <c r="AY130" s="3"/>
      <c r="AZ130" s="2"/>
      <c r="BB130" s="2"/>
      <c r="BC130" s="3"/>
      <c r="BD130" s="2"/>
    </row>
    <row r="131" spans="6:56" s="1" customFormat="1" ht="12">
      <c r="F131" s="3"/>
      <c r="G131" s="2"/>
      <c r="H131" s="2"/>
      <c r="I131" s="3"/>
      <c r="N131" s="2"/>
      <c r="O131" s="2"/>
      <c r="P131" s="3"/>
      <c r="Q131" s="2"/>
      <c r="U131" s="2"/>
      <c r="V131" s="2"/>
      <c r="W131" s="3"/>
      <c r="X131" s="2"/>
      <c r="AB131" s="2"/>
      <c r="AC131" s="2"/>
      <c r="AD131" s="3"/>
      <c r="AE131" s="2"/>
      <c r="AK131" s="3"/>
      <c r="AL131" s="2"/>
      <c r="AM131" s="3"/>
      <c r="AP131" s="2"/>
      <c r="AQ131" s="2"/>
      <c r="AR131" s="3"/>
      <c r="AS131" s="2"/>
      <c r="AT131" s="3"/>
      <c r="AV131" s="3"/>
      <c r="AW131" s="2"/>
      <c r="AX131" s="2"/>
      <c r="AY131" s="3"/>
      <c r="AZ131" s="2"/>
      <c r="BB131" s="2"/>
      <c r="BC131" s="3"/>
      <c r="BD131" s="2"/>
    </row>
    <row r="132" spans="6:56" s="1" customFormat="1" ht="12">
      <c r="F132" s="3"/>
      <c r="G132" s="2"/>
      <c r="H132" s="2"/>
      <c r="I132" s="3"/>
      <c r="N132" s="2"/>
      <c r="O132" s="2"/>
      <c r="P132" s="3"/>
      <c r="Q132" s="2"/>
      <c r="U132" s="2"/>
      <c r="V132" s="2"/>
      <c r="W132" s="3"/>
      <c r="X132" s="2"/>
      <c r="AB132" s="2"/>
      <c r="AC132" s="2"/>
      <c r="AD132" s="3"/>
      <c r="AE132" s="2"/>
      <c r="AK132" s="3"/>
      <c r="AL132" s="2"/>
      <c r="AM132" s="3"/>
      <c r="AP132" s="2"/>
      <c r="AQ132" s="2"/>
      <c r="AR132" s="3"/>
      <c r="AS132" s="2"/>
      <c r="AT132" s="3"/>
      <c r="AV132" s="3"/>
      <c r="AW132" s="2"/>
      <c r="AX132" s="2"/>
      <c r="AY132" s="3"/>
      <c r="AZ132" s="2"/>
      <c r="BB132" s="2"/>
      <c r="BC132" s="3"/>
      <c r="BD132" s="2"/>
    </row>
    <row r="133" spans="6:56" s="1" customFormat="1" ht="12">
      <c r="F133" s="3"/>
      <c r="G133" s="2"/>
      <c r="H133" s="2"/>
      <c r="I133" s="3"/>
      <c r="N133" s="2"/>
      <c r="O133" s="2"/>
      <c r="P133" s="3"/>
      <c r="Q133" s="2"/>
      <c r="U133" s="2"/>
      <c r="V133" s="2"/>
      <c r="W133" s="3"/>
      <c r="X133" s="2"/>
      <c r="AB133" s="2"/>
      <c r="AC133" s="2"/>
      <c r="AD133" s="3"/>
      <c r="AE133" s="2"/>
      <c r="AK133" s="3"/>
      <c r="AL133" s="2"/>
      <c r="AM133" s="3"/>
      <c r="AP133" s="2"/>
      <c r="AQ133" s="2"/>
      <c r="AR133" s="3"/>
      <c r="AS133" s="2"/>
      <c r="AT133" s="3"/>
      <c r="AV133" s="3"/>
      <c r="AW133" s="2"/>
      <c r="AX133" s="2"/>
      <c r="AY133" s="3"/>
      <c r="AZ133" s="2"/>
      <c r="BB133" s="2"/>
      <c r="BC133" s="3"/>
      <c r="BD133" s="2"/>
    </row>
    <row r="134" spans="6:56" s="1" customFormat="1" ht="12">
      <c r="F134" s="3"/>
      <c r="G134" s="2"/>
      <c r="H134" s="2"/>
      <c r="I134" s="3"/>
      <c r="N134" s="2"/>
      <c r="O134" s="2"/>
      <c r="P134" s="3"/>
      <c r="Q134" s="2"/>
      <c r="U134" s="2"/>
      <c r="V134" s="2"/>
      <c r="W134" s="3"/>
      <c r="X134" s="2"/>
      <c r="AB134" s="2"/>
      <c r="AC134" s="2"/>
      <c r="AD134" s="3"/>
      <c r="AE134" s="2"/>
      <c r="AK134" s="3"/>
      <c r="AL134" s="2"/>
      <c r="AM134" s="3"/>
      <c r="AP134" s="2"/>
      <c r="AQ134" s="2"/>
      <c r="AR134" s="3"/>
      <c r="AS134" s="2"/>
      <c r="AT134" s="3"/>
      <c r="AV134" s="3"/>
      <c r="AW134" s="2"/>
      <c r="AX134" s="2"/>
      <c r="AY134" s="3"/>
      <c r="AZ134" s="2"/>
      <c r="BB134" s="2"/>
      <c r="BC134" s="3"/>
      <c r="BD134" s="2"/>
    </row>
    <row r="135" spans="6:56" s="1" customFormat="1" ht="12">
      <c r="F135" s="3"/>
      <c r="G135" s="2"/>
      <c r="H135" s="2"/>
      <c r="I135" s="3"/>
      <c r="N135" s="2"/>
      <c r="O135" s="2"/>
      <c r="P135" s="3"/>
      <c r="Q135" s="2"/>
      <c r="U135" s="2"/>
      <c r="V135" s="2"/>
      <c r="W135" s="3"/>
      <c r="X135" s="2"/>
      <c r="AB135" s="2"/>
      <c r="AC135" s="2"/>
      <c r="AD135" s="3"/>
      <c r="AE135" s="2"/>
      <c r="AK135" s="3"/>
      <c r="AL135" s="2"/>
      <c r="AM135" s="3"/>
      <c r="AP135" s="2"/>
      <c r="AQ135" s="2"/>
      <c r="AR135" s="3"/>
      <c r="AS135" s="2"/>
      <c r="AT135" s="3"/>
      <c r="AV135" s="3"/>
      <c r="AW135" s="2"/>
      <c r="AX135" s="2"/>
      <c r="AY135" s="3"/>
      <c r="AZ135" s="2"/>
      <c r="BB135" s="2"/>
      <c r="BC135" s="3"/>
      <c r="BD135" s="2"/>
    </row>
    <row r="136" spans="6:56" s="1" customFormat="1" ht="12">
      <c r="F136" s="3"/>
      <c r="G136" s="2"/>
      <c r="H136" s="2"/>
      <c r="I136" s="3"/>
      <c r="N136" s="2"/>
      <c r="O136" s="2"/>
      <c r="P136" s="3"/>
      <c r="Q136" s="2"/>
      <c r="U136" s="2"/>
      <c r="V136" s="2"/>
      <c r="W136" s="3"/>
      <c r="X136" s="2"/>
      <c r="AB136" s="2"/>
      <c r="AC136" s="2"/>
      <c r="AD136" s="3"/>
      <c r="AE136" s="2"/>
      <c r="AK136" s="3"/>
      <c r="AL136" s="2"/>
      <c r="AM136" s="3"/>
      <c r="AP136" s="2"/>
      <c r="AQ136" s="2"/>
      <c r="AR136" s="3"/>
      <c r="AS136" s="2"/>
      <c r="AT136" s="3"/>
      <c r="AV136" s="3"/>
      <c r="AW136" s="2"/>
      <c r="AX136" s="2"/>
      <c r="AY136" s="3"/>
      <c r="AZ136" s="2"/>
      <c r="BB136" s="2"/>
      <c r="BC136" s="3"/>
      <c r="BD136" s="2"/>
    </row>
    <row r="137" spans="6:56" s="1" customFormat="1" ht="12">
      <c r="F137" s="3"/>
      <c r="G137" s="2"/>
      <c r="H137" s="2"/>
      <c r="I137" s="3"/>
      <c r="N137" s="2"/>
      <c r="O137" s="2"/>
      <c r="P137" s="3"/>
      <c r="Q137" s="2"/>
      <c r="U137" s="2"/>
      <c r="V137" s="2"/>
      <c r="W137" s="3"/>
      <c r="X137" s="2"/>
      <c r="AB137" s="2"/>
      <c r="AC137" s="2"/>
      <c r="AD137" s="3"/>
      <c r="AE137" s="2"/>
      <c r="AK137" s="3"/>
      <c r="AL137" s="2"/>
      <c r="AM137" s="3"/>
      <c r="AP137" s="2"/>
      <c r="AQ137" s="2"/>
      <c r="AR137" s="3"/>
      <c r="AS137" s="2"/>
      <c r="AT137" s="3"/>
      <c r="AV137" s="3"/>
      <c r="AW137" s="2"/>
      <c r="AX137" s="2"/>
      <c r="AY137" s="3"/>
      <c r="AZ137" s="2"/>
      <c r="BB137" s="2"/>
      <c r="BC137" s="3"/>
      <c r="BD137" s="2"/>
    </row>
    <row r="138" spans="6:56" s="1" customFormat="1" ht="12">
      <c r="F138" s="3"/>
      <c r="G138" s="2"/>
      <c r="H138" s="2"/>
      <c r="I138" s="3"/>
      <c r="N138" s="2"/>
      <c r="O138" s="2"/>
      <c r="P138" s="3"/>
      <c r="Q138" s="2"/>
      <c r="U138" s="2"/>
      <c r="V138" s="2"/>
      <c r="W138" s="3"/>
      <c r="X138" s="2"/>
      <c r="AB138" s="2"/>
      <c r="AC138" s="2"/>
      <c r="AD138" s="3"/>
      <c r="AE138" s="2"/>
      <c r="AK138" s="3"/>
      <c r="AL138" s="2"/>
      <c r="AM138" s="3"/>
      <c r="AP138" s="2"/>
      <c r="AQ138" s="2"/>
      <c r="AR138" s="3"/>
      <c r="AS138" s="2"/>
      <c r="AT138" s="3"/>
      <c r="AV138" s="3"/>
      <c r="AW138" s="2"/>
      <c r="AX138" s="2"/>
      <c r="AY138" s="3"/>
      <c r="AZ138" s="2"/>
      <c r="BB138" s="2"/>
      <c r="BC138" s="3"/>
      <c r="BD138" s="2"/>
    </row>
    <row r="139" spans="6:56" s="1" customFormat="1" ht="12">
      <c r="F139" s="3"/>
      <c r="G139" s="2"/>
      <c r="H139" s="2"/>
      <c r="I139" s="3"/>
      <c r="N139" s="2"/>
      <c r="O139" s="2"/>
      <c r="P139" s="3"/>
      <c r="Q139" s="2"/>
      <c r="U139" s="2"/>
      <c r="V139" s="2"/>
      <c r="W139" s="3"/>
      <c r="X139" s="2"/>
      <c r="AB139" s="2"/>
      <c r="AC139" s="2"/>
      <c r="AD139" s="3"/>
      <c r="AE139" s="2"/>
      <c r="AK139" s="3"/>
      <c r="AL139" s="2"/>
      <c r="AM139" s="3"/>
      <c r="AP139" s="2"/>
      <c r="AQ139" s="2"/>
      <c r="AR139" s="3"/>
      <c r="AS139" s="2"/>
      <c r="AT139" s="3"/>
      <c r="AV139" s="3"/>
      <c r="AW139" s="2"/>
      <c r="AX139" s="2"/>
      <c r="AY139" s="3"/>
      <c r="AZ139" s="2"/>
      <c r="BB139" s="2"/>
      <c r="BC139" s="3"/>
      <c r="BD139" s="2"/>
    </row>
    <row r="140" spans="6:56" s="1" customFormat="1" ht="12">
      <c r="F140" s="3"/>
      <c r="G140" s="2"/>
      <c r="H140" s="2"/>
      <c r="I140" s="3"/>
      <c r="N140" s="2"/>
      <c r="O140" s="2"/>
      <c r="P140" s="3"/>
      <c r="Q140" s="2"/>
      <c r="U140" s="2"/>
      <c r="V140" s="2"/>
      <c r="W140" s="3"/>
      <c r="X140" s="2"/>
      <c r="AB140" s="2"/>
      <c r="AC140" s="2"/>
      <c r="AD140" s="3"/>
      <c r="AE140" s="2"/>
      <c r="AK140" s="3"/>
      <c r="AL140" s="2"/>
      <c r="AM140" s="3"/>
      <c r="AP140" s="2"/>
      <c r="AQ140" s="2"/>
      <c r="AR140" s="3"/>
      <c r="AS140" s="2"/>
      <c r="AT140" s="3"/>
      <c r="AV140" s="3"/>
      <c r="AW140" s="2"/>
      <c r="AX140" s="2"/>
      <c r="AY140" s="3"/>
      <c r="AZ140" s="2"/>
      <c r="BB140" s="2"/>
      <c r="BC140" s="3"/>
      <c r="BD140" s="2"/>
    </row>
    <row r="141" spans="6:56" s="1" customFormat="1" ht="12">
      <c r="F141" s="3"/>
      <c r="G141" s="2"/>
      <c r="H141" s="2"/>
      <c r="I141" s="3"/>
      <c r="N141" s="2"/>
      <c r="O141" s="2"/>
      <c r="P141" s="3"/>
      <c r="Q141" s="2"/>
      <c r="U141" s="2"/>
      <c r="V141" s="2"/>
      <c r="W141" s="3"/>
      <c r="X141" s="2"/>
      <c r="AB141" s="2"/>
      <c r="AC141" s="2"/>
      <c r="AD141" s="3"/>
      <c r="AE141" s="2"/>
      <c r="AK141" s="3"/>
      <c r="AL141" s="2"/>
      <c r="AM141" s="3"/>
      <c r="AP141" s="2"/>
      <c r="AQ141" s="2"/>
      <c r="AR141" s="3"/>
      <c r="AS141" s="2"/>
      <c r="AT141" s="3"/>
      <c r="AV141" s="3"/>
      <c r="AW141" s="2"/>
      <c r="AX141" s="2"/>
      <c r="AY141" s="3"/>
      <c r="AZ141" s="2"/>
      <c r="BB141" s="2"/>
      <c r="BC141" s="3"/>
      <c r="BD141" s="2"/>
    </row>
    <row r="142" spans="6:56" s="1" customFormat="1" ht="12">
      <c r="F142" s="3"/>
      <c r="G142" s="2"/>
      <c r="H142" s="2"/>
      <c r="I142" s="3"/>
      <c r="N142" s="2"/>
      <c r="O142" s="2"/>
      <c r="P142" s="3"/>
      <c r="Q142" s="2"/>
      <c r="U142" s="2"/>
      <c r="V142" s="2"/>
      <c r="W142" s="3"/>
      <c r="X142" s="2"/>
      <c r="AB142" s="2"/>
      <c r="AC142" s="2"/>
      <c r="AD142" s="3"/>
      <c r="AE142" s="2"/>
      <c r="AK142" s="3"/>
      <c r="AL142" s="2"/>
      <c r="AM142" s="3"/>
      <c r="AP142" s="2"/>
      <c r="AQ142" s="2"/>
      <c r="AR142" s="3"/>
      <c r="AS142" s="2"/>
      <c r="AT142" s="3"/>
      <c r="AV142" s="3"/>
      <c r="AW142" s="2"/>
      <c r="AX142" s="2"/>
      <c r="AY142" s="3"/>
      <c r="AZ142" s="2"/>
      <c r="BB142" s="2"/>
      <c r="BC142" s="3"/>
      <c r="BD142" s="2"/>
    </row>
    <row r="143" spans="6:56" s="1" customFormat="1" ht="12">
      <c r="F143" s="3"/>
      <c r="G143" s="2"/>
      <c r="H143" s="2"/>
      <c r="I143" s="3"/>
      <c r="N143" s="2"/>
      <c r="O143" s="2"/>
      <c r="P143" s="3"/>
      <c r="Q143" s="2"/>
      <c r="U143" s="2"/>
      <c r="V143" s="2"/>
      <c r="W143" s="3"/>
      <c r="X143" s="2"/>
      <c r="AB143" s="2"/>
      <c r="AC143" s="2"/>
      <c r="AD143" s="3"/>
      <c r="AE143" s="2"/>
      <c r="AK143" s="3"/>
      <c r="AL143" s="2"/>
      <c r="AM143" s="3"/>
      <c r="AP143" s="2"/>
      <c r="AQ143" s="2"/>
      <c r="AR143" s="3"/>
      <c r="AS143" s="2"/>
      <c r="AT143" s="3"/>
      <c r="AV143" s="3"/>
      <c r="AW143" s="2"/>
      <c r="AX143" s="2"/>
      <c r="AY143" s="3"/>
      <c r="AZ143" s="2"/>
      <c r="BB143" s="2"/>
      <c r="BC143" s="3"/>
      <c r="BD143" s="2"/>
    </row>
    <row r="144" spans="6:56" s="1" customFormat="1" ht="12">
      <c r="F144" s="3"/>
      <c r="G144" s="2"/>
      <c r="H144" s="2"/>
      <c r="I144" s="3"/>
      <c r="N144" s="2"/>
      <c r="O144" s="2"/>
      <c r="P144" s="3"/>
      <c r="Q144" s="2"/>
      <c r="U144" s="2"/>
      <c r="V144" s="2"/>
      <c r="W144" s="3"/>
      <c r="X144" s="2"/>
      <c r="AB144" s="2"/>
      <c r="AC144" s="2"/>
      <c r="AD144" s="3"/>
      <c r="AE144" s="2"/>
      <c r="AK144" s="3"/>
      <c r="AL144" s="2"/>
      <c r="AM144" s="3"/>
      <c r="AP144" s="2"/>
      <c r="AQ144" s="2"/>
      <c r="AR144" s="3"/>
      <c r="AS144" s="2"/>
      <c r="AT144" s="3"/>
      <c r="AV144" s="3"/>
      <c r="AW144" s="2"/>
      <c r="AX144" s="2"/>
      <c r="AY144" s="3"/>
      <c r="AZ144" s="2"/>
      <c r="BB144" s="2"/>
      <c r="BC144" s="3"/>
      <c r="BD144" s="2"/>
    </row>
    <row r="145" spans="6:56" s="1" customFormat="1" ht="12">
      <c r="F145" s="3"/>
      <c r="G145" s="2"/>
      <c r="H145" s="2"/>
      <c r="I145" s="3"/>
      <c r="N145" s="2"/>
      <c r="O145" s="2"/>
      <c r="P145" s="3"/>
      <c r="Q145" s="2"/>
      <c r="U145" s="2"/>
      <c r="V145" s="2"/>
      <c r="W145" s="3"/>
      <c r="X145" s="2"/>
      <c r="AB145" s="2"/>
      <c r="AC145" s="2"/>
      <c r="AD145" s="3"/>
      <c r="AE145" s="2"/>
      <c r="AK145" s="3"/>
      <c r="AL145" s="2"/>
      <c r="AM145" s="3"/>
      <c r="AP145" s="2"/>
      <c r="AQ145" s="2"/>
      <c r="AR145" s="3"/>
      <c r="AS145" s="2"/>
      <c r="AT145" s="3"/>
      <c r="AV145" s="3"/>
      <c r="AW145" s="2"/>
      <c r="AX145" s="2"/>
      <c r="AY145" s="3"/>
      <c r="AZ145" s="2"/>
      <c r="BB145" s="2"/>
      <c r="BC145" s="3"/>
      <c r="BD145" s="2"/>
    </row>
    <row r="146" spans="6:56" s="1" customFormat="1" ht="12">
      <c r="F146" s="3"/>
      <c r="G146" s="2"/>
      <c r="H146" s="2"/>
      <c r="I146" s="3"/>
      <c r="N146" s="2"/>
      <c r="O146" s="2"/>
      <c r="P146" s="3"/>
      <c r="Q146" s="2"/>
      <c r="U146" s="2"/>
      <c r="V146" s="2"/>
      <c r="W146" s="3"/>
      <c r="X146" s="2"/>
      <c r="AB146" s="2"/>
      <c r="AC146" s="2"/>
      <c r="AD146" s="3"/>
      <c r="AE146" s="2"/>
      <c r="AK146" s="3"/>
      <c r="AL146" s="2"/>
      <c r="AM146" s="3"/>
      <c r="AP146" s="2"/>
      <c r="AQ146" s="2"/>
      <c r="AR146" s="3"/>
      <c r="AS146" s="2"/>
      <c r="AT146" s="3"/>
      <c r="AV146" s="3"/>
      <c r="AW146" s="2"/>
      <c r="AX146" s="2"/>
      <c r="AY146" s="3"/>
      <c r="AZ146" s="2"/>
      <c r="BB146" s="2"/>
      <c r="BC146" s="3"/>
      <c r="BD146" s="2"/>
    </row>
    <row r="147" spans="6:56" s="1" customFormat="1" ht="12">
      <c r="F147" s="3"/>
      <c r="G147" s="2"/>
      <c r="H147" s="2"/>
      <c r="I147" s="3"/>
      <c r="N147" s="2"/>
      <c r="O147" s="2"/>
      <c r="P147" s="3"/>
      <c r="Q147" s="2"/>
      <c r="U147" s="2"/>
      <c r="V147" s="2"/>
      <c r="W147" s="3"/>
      <c r="X147" s="2"/>
      <c r="AB147" s="2"/>
      <c r="AC147" s="2"/>
      <c r="AD147" s="3"/>
      <c r="AE147" s="2"/>
      <c r="AK147" s="3"/>
      <c r="AL147" s="2"/>
      <c r="AM147" s="3"/>
      <c r="AP147" s="2"/>
      <c r="AQ147" s="2"/>
      <c r="AR147" s="3"/>
      <c r="AS147" s="2"/>
      <c r="AT147" s="3"/>
      <c r="AV147" s="3"/>
      <c r="AW147" s="2"/>
      <c r="AX147" s="2"/>
      <c r="AY147" s="3"/>
      <c r="AZ147" s="2"/>
      <c r="BB147" s="2"/>
      <c r="BC147" s="3"/>
      <c r="BD147" s="2"/>
    </row>
    <row r="148" spans="6:56" s="1" customFormat="1" ht="12">
      <c r="F148" s="3"/>
      <c r="G148" s="2"/>
      <c r="H148" s="2"/>
      <c r="I148" s="3"/>
      <c r="N148" s="2"/>
      <c r="O148" s="2"/>
      <c r="P148" s="3"/>
      <c r="Q148" s="2"/>
      <c r="U148" s="2"/>
      <c r="V148" s="2"/>
      <c r="W148" s="3"/>
      <c r="X148" s="2"/>
      <c r="AB148" s="2"/>
      <c r="AC148" s="2"/>
      <c r="AD148" s="3"/>
      <c r="AE148" s="2"/>
      <c r="AK148" s="3"/>
      <c r="AL148" s="2"/>
      <c r="AM148" s="3"/>
      <c r="AP148" s="2"/>
      <c r="AQ148" s="2"/>
      <c r="AR148" s="3"/>
      <c r="AS148" s="2"/>
      <c r="AT148" s="3"/>
      <c r="AV148" s="3"/>
      <c r="AW148" s="2"/>
      <c r="AX148" s="2"/>
      <c r="AY148" s="3"/>
      <c r="AZ148" s="2"/>
      <c r="BB148" s="2"/>
      <c r="BC148" s="3"/>
      <c r="BD148" s="2"/>
    </row>
    <row r="149" spans="6:56" s="1" customFormat="1" ht="12">
      <c r="F149" s="3"/>
      <c r="G149" s="2"/>
      <c r="H149" s="2"/>
      <c r="I149" s="3"/>
      <c r="N149" s="2"/>
      <c r="O149" s="2"/>
      <c r="P149" s="3"/>
      <c r="Q149" s="2"/>
      <c r="U149" s="2"/>
      <c r="V149" s="2"/>
      <c r="W149" s="3"/>
      <c r="X149" s="2"/>
      <c r="AB149" s="2"/>
      <c r="AC149" s="2"/>
      <c r="AD149" s="3"/>
      <c r="AE149" s="2"/>
      <c r="AK149" s="3"/>
      <c r="AL149" s="2"/>
      <c r="AM149" s="3"/>
      <c r="AP149" s="2"/>
      <c r="AQ149" s="2"/>
      <c r="AR149" s="3"/>
      <c r="AS149" s="2"/>
      <c r="AT149" s="3"/>
      <c r="AV149" s="3"/>
      <c r="AW149" s="2"/>
      <c r="AX149" s="2"/>
      <c r="AY149" s="3"/>
      <c r="AZ149" s="2"/>
      <c r="BB149" s="2"/>
      <c r="BC149" s="3"/>
      <c r="BD149" s="2"/>
    </row>
    <row r="150" spans="6:56" s="1" customFormat="1" ht="12">
      <c r="F150" s="3"/>
      <c r="G150" s="2"/>
      <c r="H150" s="2"/>
      <c r="I150" s="3"/>
      <c r="N150" s="2"/>
      <c r="O150" s="2"/>
      <c r="P150" s="3"/>
      <c r="Q150" s="2"/>
      <c r="U150" s="2"/>
      <c r="V150" s="2"/>
      <c r="W150" s="3"/>
      <c r="X150" s="2"/>
      <c r="AB150" s="2"/>
      <c r="AC150" s="2"/>
      <c r="AD150" s="3"/>
      <c r="AE150" s="2"/>
      <c r="AK150" s="3"/>
      <c r="AL150" s="2"/>
      <c r="AM150" s="3"/>
      <c r="AP150" s="2"/>
      <c r="AQ150" s="2"/>
      <c r="AR150" s="3"/>
      <c r="AS150" s="2"/>
      <c r="AT150" s="3"/>
      <c r="AV150" s="3"/>
      <c r="AW150" s="2"/>
      <c r="AX150" s="2"/>
      <c r="AY150" s="3"/>
      <c r="AZ150" s="2"/>
      <c r="BB150" s="2"/>
      <c r="BC150" s="3"/>
      <c r="BD150" s="2"/>
    </row>
    <row r="151" spans="6:56" s="1" customFormat="1" ht="12">
      <c r="F151" s="3"/>
      <c r="G151" s="2"/>
      <c r="H151" s="2"/>
      <c r="I151" s="3"/>
      <c r="N151" s="2"/>
      <c r="O151" s="2"/>
      <c r="P151" s="3"/>
      <c r="Q151" s="2"/>
      <c r="U151" s="2"/>
      <c r="V151" s="2"/>
      <c r="W151" s="3"/>
      <c r="X151" s="2"/>
      <c r="AB151" s="2"/>
      <c r="AC151" s="2"/>
      <c r="AD151" s="3"/>
      <c r="AE151" s="2"/>
      <c r="AK151" s="3"/>
      <c r="AL151" s="2"/>
      <c r="AM151" s="3"/>
      <c r="AP151" s="2"/>
      <c r="AQ151" s="2"/>
      <c r="AR151" s="3"/>
      <c r="AS151" s="2"/>
      <c r="AT151" s="3"/>
      <c r="AV151" s="3"/>
      <c r="AW151" s="2"/>
      <c r="AX151" s="2"/>
      <c r="AY151" s="3"/>
      <c r="AZ151" s="2"/>
      <c r="BB151" s="2"/>
      <c r="BC151" s="3"/>
      <c r="BD151" s="2"/>
    </row>
    <row r="152" spans="6:56" s="1" customFormat="1" ht="12">
      <c r="F152" s="3"/>
      <c r="G152" s="2"/>
      <c r="H152" s="2"/>
      <c r="I152" s="3"/>
      <c r="N152" s="2"/>
      <c r="O152" s="2"/>
      <c r="P152" s="3"/>
      <c r="Q152" s="2"/>
      <c r="U152" s="2"/>
      <c r="V152" s="2"/>
      <c r="W152" s="3"/>
      <c r="X152" s="2"/>
      <c r="AB152" s="2"/>
      <c r="AC152" s="2"/>
      <c r="AD152" s="3"/>
      <c r="AE152" s="2"/>
      <c r="AK152" s="3"/>
      <c r="AL152" s="2"/>
      <c r="AM152" s="3"/>
      <c r="AP152" s="2"/>
      <c r="AQ152" s="2"/>
      <c r="AR152" s="3"/>
      <c r="AS152" s="2"/>
      <c r="AT152" s="3"/>
      <c r="AV152" s="3"/>
      <c r="AW152" s="2"/>
      <c r="AX152" s="2"/>
      <c r="AY152" s="3"/>
      <c r="AZ152" s="2"/>
      <c r="BB152" s="2"/>
      <c r="BC152" s="3"/>
      <c r="BD152" s="2"/>
    </row>
    <row r="153" spans="6:56" s="1" customFormat="1" ht="12">
      <c r="F153" s="3"/>
      <c r="G153" s="2"/>
      <c r="H153" s="2"/>
      <c r="I153" s="3"/>
      <c r="N153" s="2"/>
      <c r="O153" s="2"/>
      <c r="P153" s="3"/>
      <c r="Q153" s="2"/>
      <c r="U153" s="2"/>
      <c r="V153" s="2"/>
      <c r="W153" s="3"/>
      <c r="X153" s="2"/>
      <c r="AB153" s="2"/>
      <c r="AC153" s="2"/>
      <c r="AD153" s="3"/>
      <c r="AE153" s="2"/>
      <c r="AK153" s="3"/>
      <c r="AL153" s="2"/>
      <c r="AM153" s="3"/>
      <c r="AP153" s="2"/>
      <c r="AQ153" s="2"/>
      <c r="AR153" s="3"/>
      <c r="AS153" s="2"/>
      <c r="AT153" s="3"/>
      <c r="AV153" s="3"/>
      <c r="AW153" s="2"/>
      <c r="AX153" s="2"/>
      <c r="AY153" s="3"/>
      <c r="AZ153" s="2"/>
      <c r="BB153" s="2"/>
      <c r="BC153" s="3"/>
      <c r="BD153" s="2"/>
    </row>
    <row r="154" spans="6:56" s="1" customFormat="1" ht="12">
      <c r="F154" s="3"/>
      <c r="G154" s="2"/>
      <c r="H154" s="2"/>
      <c r="I154" s="3"/>
      <c r="N154" s="2"/>
      <c r="O154" s="2"/>
      <c r="P154" s="3"/>
      <c r="Q154" s="2"/>
      <c r="U154" s="2"/>
      <c r="V154" s="2"/>
      <c r="W154" s="3"/>
      <c r="X154" s="2"/>
      <c r="AB154" s="2"/>
      <c r="AC154" s="2"/>
      <c r="AD154" s="3"/>
      <c r="AE154" s="2"/>
      <c r="AK154" s="3"/>
      <c r="AL154" s="2"/>
      <c r="AM154" s="3"/>
      <c r="AP154" s="2"/>
      <c r="AQ154" s="2"/>
      <c r="AR154" s="3"/>
      <c r="AS154" s="2"/>
      <c r="AT154" s="3"/>
      <c r="AV154" s="3"/>
      <c r="AW154" s="2"/>
      <c r="AX154" s="2"/>
      <c r="AY154" s="3"/>
      <c r="AZ154" s="2"/>
      <c r="BB154" s="2"/>
      <c r="BC154" s="3"/>
      <c r="BD154" s="2"/>
    </row>
    <row r="155" spans="6:56" s="1" customFormat="1" ht="12">
      <c r="F155" s="3"/>
      <c r="G155" s="2"/>
      <c r="H155" s="2"/>
      <c r="I155" s="3"/>
      <c r="N155" s="2"/>
      <c r="O155" s="2"/>
      <c r="P155" s="3"/>
      <c r="Q155" s="2"/>
      <c r="U155" s="2"/>
      <c r="V155" s="2"/>
      <c r="W155" s="3"/>
      <c r="X155" s="2"/>
      <c r="AB155" s="2"/>
      <c r="AC155" s="2"/>
      <c r="AD155" s="3"/>
      <c r="AE155" s="2"/>
      <c r="AK155" s="3"/>
      <c r="AL155" s="2"/>
      <c r="AM155" s="3"/>
      <c r="AP155" s="2"/>
      <c r="AQ155" s="2"/>
      <c r="AR155" s="3"/>
      <c r="AS155" s="2"/>
      <c r="AT155" s="3"/>
      <c r="AV155" s="3"/>
      <c r="AW155" s="2"/>
      <c r="AX155" s="2"/>
      <c r="AY155" s="3"/>
      <c r="AZ155" s="2"/>
      <c r="BB155" s="2"/>
      <c r="BC155" s="3"/>
      <c r="BD155" s="2"/>
    </row>
    <row r="156" spans="6:56" s="1" customFormat="1" ht="12">
      <c r="F156" s="3"/>
      <c r="G156" s="2"/>
      <c r="H156" s="2"/>
      <c r="I156" s="3"/>
      <c r="N156" s="2"/>
      <c r="O156" s="2"/>
      <c r="P156" s="3"/>
      <c r="Q156" s="2"/>
      <c r="U156" s="2"/>
      <c r="V156" s="2"/>
      <c r="W156" s="3"/>
      <c r="X156" s="2"/>
      <c r="AB156" s="2"/>
      <c r="AC156" s="2"/>
      <c r="AD156" s="3"/>
      <c r="AE156" s="2"/>
      <c r="AK156" s="3"/>
      <c r="AL156" s="2"/>
      <c r="AM156" s="3"/>
      <c r="AP156" s="2"/>
      <c r="AQ156" s="2"/>
      <c r="AR156" s="3"/>
      <c r="AS156" s="2"/>
      <c r="AT156" s="3"/>
      <c r="AV156" s="3"/>
      <c r="AW156" s="2"/>
      <c r="AX156" s="2"/>
      <c r="AY156" s="3"/>
      <c r="AZ156" s="2"/>
      <c r="BB156" s="2"/>
      <c r="BC156" s="3"/>
      <c r="BD156" s="2"/>
    </row>
    <row r="157" spans="6:56" s="1" customFormat="1" ht="12">
      <c r="F157" s="3"/>
      <c r="G157" s="2"/>
      <c r="H157" s="2"/>
      <c r="I157" s="3"/>
      <c r="N157" s="2"/>
      <c r="O157" s="2"/>
      <c r="P157" s="3"/>
      <c r="Q157" s="2"/>
      <c r="U157" s="2"/>
      <c r="V157" s="2"/>
      <c r="W157" s="3"/>
      <c r="X157" s="2"/>
      <c r="AB157" s="2"/>
      <c r="AC157" s="2"/>
      <c r="AD157" s="3"/>
      <c r="AE157" s="2"/>
      <c r="AK157" s="3"/>
      <c r="AL157" s="2"/>
      <c r="AM157" s="3"/>
      <c r="AP157" s="2"/>
      <c r="AQ157" s="2"/>
      <c r="AR157" s="3"/>
      <c r="AS157" s="2"/>
      <c r="AT157" s="3"/>
      <c r="AV157" s="3"/>
      <c r="AW157" s="2"/>
      <c r="AX157" s="2"/>
      <c r="AY157" s="3"/>
      <c r="AZ157" s="2"/>
      <c r="BB157" s="2"/>
      <c r="BC157" s="3"/>
      <c r="BD157" s="2"/>
    </row>
    <row r="158" spans="6:56" s="1" customFormat="1" ht="12">
      <c r="F158" s="3"/>
      <c r="G158" s="2"/>
      <c r="H158" s="2"/>
      <c r="I158" s="3"/>
      <c r="N158" s="2"/>
      <c r="O158" s="2"/>
      <c r="P158" s="3"/>
      <c r="Q158" s="2"/>
      <c r="U158" s="2"/>
      <c r="V158" s="2"/>
      <c r="W158" s="3"/>
      <c r="X158" s="2"/>
      <c r="AB158" s="2"/>
      <c r="AC158" s="2"/>
      <c r="AD158" s="3"/>
      <c r="AE158" s="2"/>
      <c r="AK158" s="3"/>
      <c r="AL158" s="2"/>
      <c r="AM158" s="3"/>
      <c r="AP158" s="2"/>
      <c r="AQ158" s="2"/>
      <c r="AR158" s="3"/>
      <c r="AS158" s="2"/>
      <c r="AT158" s="3"/>
      <c r="AV158" s="3"/>
      <c r="AW158" s="2"/>
      <c r="AX158" s="2"/>
      <c r="AY158" s="3"/>
      <c r="AZ158" s="2"/>
      <c r="BB158" s="2"/>
      <c r="BC158" s="3"/>
      <c r="BD158" s="2"/>
    </row>
    <row r="159" spans="6:56" s="1" customFormat="1" ht="12">
      <c r="F159" s="3"/>
      <c r="G159" s="2"/>
      <c r="H159" s="2"/>
      <c r="I159" s="3"/>
      <c r="N159" s="2"/>
      <c r="O159" s="2"/>
      <c r="P159" s="3"/>
      <c r="Q159" s="2"/>
      <c r="U159" s="2"/>
      <c r="V159" s="2"/>
      <c r="W159" s="3"/>
      <c r="X159" s="2"/>
      <c r="AB159" s="2"/>
      <c r="AC159" s="2"/>
      <c r="AD159" s="3"/>
      <c r="AE159" s="2"/>
      <c r="AK159" s="3"/>
      <c r="AL159" s="2"/>
      <c r="AM159" s="3"/>
      <c r="AP159" s="2"/>
      <c r="AQ159" s="2"/>
      <c r="AR159" s="3"/>
      <c r="AS159" s="2"/>
      <c r="AT159" s="3"/>
      <c r="AV159" s="3"/>
      <c r="AW159" s="2"/>
      <c r="AX159" s="2"/>
      <c r="AY159" s="3"/>
      <c r="AZ159" s="2"/>
      <c r="BB159" s="2"/>
      <c r="BC159" s="3"/>
      <c r="BD159" s="2"/>
    </row>
    <row r="160" spans="6:56" s="1" customFormat="1" ht="12">
      <c r="F160" s="3"/>
      <c r="G160" s="2"/>
      <c r="H160" s="2"/>
      <c r="I160" s="3"/>
      <c r="N160" s="2"/>
      <c r="O160" s="2"/>
      <c r="P160" s="3"/>
      <c r="Q160" s="2"/>
      <c r="U160" s="2"/>
      <c r="V160" s="2"/>
      <c r="W160" s="3"/>
      <c r="X160" s="2"/>
      <c r="AB160" s="2"/>
      <c r="AC160" s="2"/>
      <c r="AD160" s="3"/>
      <c r="AE160" s="2"/>
      <c r="AK160" s="3"/>
      <c r="AL160" s="2"/>
      <c r="AM160" s="3"/>
      <c r="AP160" s="2"/>
      <c r="AQ160" s="2"/>
      <c r="AR160" s="3"/>
      <c r="AS160" s="2"/>
      <c r="AT160" s="3"/>
      <c r="AV160" s="3"/>
      <c r="AW160" s="2"/>
      <c r="AX160" s="2"/>
      <c r="AY160" s="3"/>
      <c r="AZ160" s="2"/>
      <c r="BB160" s="2"/>
      <c r="BC160" s="3"/>
      <c r="BD160" s="2"/>
    </row>
    <row r="161" spans="6:56" s="1" customFormat="1" ht="12">
      <c r="F161" s="3"/>
      <c r="G161" s="2"/>
      <c r="H161" s="2"/>
      <c r="I161" s="3"/>
      <c r="N161" s="2"/>
      <c r="O161" s="2"/>
      <c r="P161" s="3"/>
      <c r="Q161" s="2"/>
      <c r="U161" s="2"/>
      <c r="V161" s="2"/>
      <c r="W161" s="3"/>
      <c r="X161" s="2"/>
      <c r="AB161" s="2"/>
      <c r="AC161" s="2"/>
      <c r="AD161" s="3"/>
      <c r="AE161" s="2"/>
      <c r="AK161" s="3"/>
      <c r="AL161" s="2"/>
      <c r="AM161" s="3"/>
      <c r="AP161" s="2"/>
      <c r="AQ161" s="2"/>
      <c r="AR161" s="3"/>
      <c r="AS161" s="2"/>
      <c r="AT161" s="3"/>
      <c r="AV161" s="3"/>
      <c r="AW161" s="2"/>
      <c r="AX161" s="2"/>
      <c r="AY161" s="3"/>
      <c r="AZ161" s="2"/>
      <c r="BB161" s="2"/>
      <c r="BC161" s="3"/>
      <c r="BD161" s="2"/>
    </row>
    <row r="162" spans="6:56" s="1" customFormat="1" ht="12">
      <c r="F162" s="3"/>
      <c r="G162" s="2"/>
      <c r="H162" s="2"/>
      <c r="I162" s="3"/>
      <c r="N162" s="2"/>
      <c r="O162" s="2"/>
      <c r="P162" s="3"/>
      <c r="Q162" s="2"/>
      <c r="U162" s="2"/>
      <c r="V162" s="2"/>
      <c r="W162" s="3"/>
      <c r="X162" s="2"/>
      <c r="AB162" s="2"/>
      <c r="AC162" s="2"/>
      <c r="AD162" s="3"/>
      <c r="AE162" s="2"/>
      <c r="AK162" s="3"/>
      <c r="AL162" s="2"/>
      <c r="AM162" s="3"/>
      <c r="AP162" s="2"/>
      <c r="AQ162" s="2"/>
      <c r="AR162" s="3"/>
      <c r="AS162" s="2"/>
      <c r="AT162" s="3"/>
      <c r="AV162" s="3"/>
      <c r="AW162" s="2"/>
      <c r="AX162" s="2"/>
      <c r="AY162" s="3"/>
      <c r="AZ162" s="2"/>
      <c r="BB162" s="2"/>
      <c r="BC162" s="3"/>
      <c r="BD162" s="2"/>
    </row>
    <row r="163" spans="6:56" s="1" customFormat="1" ht="12">
      <c r="F163" s="3"/>
      <c r="G163" s="2"/>
      <c r="H163" s="2"/>
      <c r="I163" s="3"/>
      <c r="N163" s="2"/>
      <c r="O163" s="2"/>
      <c r="P163" s="3"/>
      <c r="Q163" s="2"/>
      <c r="U163" s="2"/>
      <c r="V163" s="2"/>
      <c r="W163" s="3"/>
      <c r="X163" s="2"/>
      <c r="AB163" s="2"/>
      <c r="AC163" s="2"/>
      <c r="AD163" s="3"/>
      <c r="AE163" s="2"/>
      <c r="AK163" s="3"/>
      <c r="AL163" s="2"/>
      <c r="AM163" s="3"/>
      <c r="AP163" s="2"/>
      <c r="AQ163" s="2"/>
      <c r="AR163" s="3"/>
      <c r="AS163" s="2"/>
      <c r="AT163" s="3"/>
      <c r="AV163" s="3"/>
      <c r="AW163" s="2"/>
      <c r="AX163" s="2"/>
      <c r="AY163" s="3"/>
      <c r="AZ163" s="2"/>
      <c r="BB163" s="2"/>
      <c r="BC163" s="3"/>
      <c r="BD163" s="2"/>
    </row>
    <row r="164" spans="6:56" s="1" customFormat="1" ht="12">
      <c r="F164" s="3"/>
      <c r="G164" s="2"/>
      <c r="H164" s="2"/>
      <c r="I164" s="3"/>
      <c r="N164" s="2"/>
      <c r="O164" s="2"/>
      <c r="P164" s="3"/>
      <c r="Q164" s="2"/>
      <c r="U164" s="2"/>
      <c r="V164" s="2"/>
      <c r="W164" s="3"/>
      <c r="X164" s="2"/>
      <c r="AB164" s="2"/>
      <c r="AC164" s="2"/>
      <c r="AD164" s="3"/>
      <c r="AE164" s="2"/>
      <c r="AK164" s="3"/>
      <c r="AL164" s="2"/>
      <c r="AM164" s="3"/>
      <c r="AP164" s="2"/>
      <c r="AQ164" s="2"/>
      <c r="AR164" s="3"/>
      <c r="AS164" s="2"/>
      <c r="AT164" s="3"/>
      <c r="AV164" s="3"/>
      <c r="AW164" s="2"/>
      <c r="AX164" s="2"/>
      <c r="AY164" s="3"/>
      <c r="AZ164" s="2"/>
      <c r="BB164" s="2"/>
      <c r="BC164" s="3"/>
      <c r="BD164" s="2"/>
    </row>
    <row r="165" spans="6:56" s="1" customFormat="1" ht="12">
      <c r="F165" s="3"/>
      <c r="G165" s="2"/>
      <c r="H165" s="2"/>
      <c r="I165" s="3"/>
      <c r="N165" s="2"/>
      <c r="O165" s="2"/>
      <c r="P165" s="3"/>
      <c r="Q165" s="2"/>
      <c r="U165" s="2"/>
      <c r="V165" s="2"/>
      <c r="W165" s="3"/>
      <c r="X165" s="2"/>
      <c r="AB165" s="2"/>
      <c r="AC165" s="2"/>
      <c r="AD165" s="3"/>
      <c r="AE165" s="2"/>
      <c r="AK165" s="3"/>
      <c r="AL165" s="2"/>
      <c r="AM165" s="3"/>
      <c r="AP165" s="2"/>
      <c r="AQ165" s="2"/>
      <c r="AR165" s="3"/>
      <c r="AS165" s="2"/>
      <c r="AT165" s="3"/>
      <c r="AV165" s="3"/>
      <c r="AW165" s="2"/>
      <c r="AX165" s="2"/>
      <c r="AY165" s="3"/>
      <c r="AZ165" s="2"/>
      <c r="BB165" s="2"/>
      <c r="BC165" s="3"/>
      <c r="BD165" s="2"/>
    </row>
    <row r="166" spans="6:56" s="1" customFormat="1" ht="12">
      <c r="F166" s="3"/>
      <c r="G166" s="2"/>
      <c r="H166" s="2"/>
      <c r="I166" s="3"/>
      <c r="N166" s="2"/>
      <c r="O166" s="2"/>
      <c r="P166" s="3"/>
      <c r="Q166" s="2"/>
      <c r="U166" s="2"/>
      <c r="V166" s="2"/>
      <c r="W166" s="3"/>
      <c r="X166" s="2"/>
      <c r="AB166" s="2"/>
      <c r="AC166" s="2"/>
      <c r="AD166" s="3"/>
      <c r="AE166" s="2"/>
      <c r="AK166" s="3"/>
      <c r="AL166" s="2"/>
      <c r="AM166" s="3"/>
      <c r="AP166" s="2"/>
      <c r="AQ166" s="2"/>
      <c r="AR166" s="3"/>
      <c r="AS166" s="2"/>
      <c r="AT166" s="3"/>
      <c r="AV166" s="3"/>
      <c r="AW166" s="2"/>
      <c r="AX166" s="2"/>
      <c r="AY166" s="3"/>
      <c r="AZ166" s="2"/>
      <c r="BB166" s="2"/>
      <c r="BC166" s="3"/>
      <c r="BD166" s="2"/>
    </row>
    <row r="167" spans="6:56" s="1" customFormat="1" ht="12">
      <c r="F167" s="3"/>
      <c r="G167" s="2"/>
      <c r="H167" s="2"/>
      <c r="I167" s="3"/>
      <c r="N167" s="2"/>
      <c r="O167" s="2"/>
      <c r="P167" s="3"/>
      <c r="Q167" s="2"/>
      <c r="U167" s="2"/>
      <c r="V167" s="2"/>
      <c r="W167" s="3"/>
      <c r="X167" s="2"/>
      <c r="AB167" s="2"/>
      <c r="AC167" s="2"/>
      <c r="AD167" s="3"/>
      <c r="AE167" s="2"/>
      <c r="AK167" s="3"/>
      <c r="AL167" s="2"/>
      <c r="AM167" s="3"/>
      <c r="AP167" s="2"/>
      <c r="AQ167" s="2"/>
      <c r="AR167" s="3"/>
      <c r="AS167" s="2"/>
      <c r="AT167" s="3"/>
      <c r="AV167" s="3"/>
      <c r="AW167" s="2"/>
      <c r="AX167" s="2"/>
      <c r="AY167" s="3"/>
      <c r="AZ167" s="2"/>
      <c r="BB167" s="2"/>
      <c r="BC167" s="3"/>
      <c r="BD167" s="2"/>
    </row>
    <row r="168" spans="6:56" s="1" customFormat="1" ht="12">
      <c r="F168" s="3"/>
      <c r="G168" s="2"/>
      <c r="H168" s="2"/>
      <c r="I168" s="3"/>
      <c r="N168" s="2"/>
      <c r="O168" s="2"/>
      <c r="P168" s="3"/>
      <c r="Q168" s="2"/>
      <c r="U168" s="2"/>
      <c r="V168" s="2"/>
      <c r="W168" s="3"/>
      <c r="X168" s="2"/>
      <c r="AB168" s="2"/>
      <c r="AC168" s="2"/>
      <c r="AD168" s="3"/>
      <c r="AE168" s="2"/>
      <c r="AK168" s="3"/>
      <c r="AL168" s="2"/>
      <c r="AM168" s="3"/>
      <c r="AP168" s="2"/>
      <c r="AQ168" s="2"/>
      <c r="AR168" s="3"/>
      <c r="AS168" s="2"/>
      <c r="AT168" s="3"/>
      <c r="AV168" s="3"/>
      <c r="AW168" s="2"/>
      <c r="AX168" s="2"/>
      <c r="AY168" s="3"/>
      <c r="AZ168" s="2"/>
      <c r="BB168" s="2"/>
      <c r="BC168" s="3"/>
      <c r="BD168" s="2"/>
    </row>
    <row r="169" spans="6:56" s="1" customFormat="1" ht="12">
      <c r="F169" s="3"/>
      <c r="G169" s="2"/>
      <c r="H169" s="2"/>
      <c r="I169" s="3"/>
      <c r="N169" s="2"/>
      <c r="O169" s="2"/>
      <c r="P169" s="3"/>
      <c r="Q169" s="2"/>
      <c r="U169" s="2"/>
      <c r="V169" s="2"/>
      <c r="W169" s="3"/>
      <c r="X169" s="2"/>
      <c r="AB169" s="2"/>
      <c r="AC169" s="2"/>
      <c r="AD169" s="3"/>
      <c r="AE169" s="2"/>
      <c r="AK169" s="3"/>
      <c r="AL169" s="2"/>
      <c r="AM169" s="3"/>
      <c r="AP169" s="2"/>
      <c r="AQ169" s="2"/>
      <c r="AR169" s="3"/>
      <c r="AS169" s="2"/>
      <c r="AT169" s="3"/>
      <c r="AV169" s="3"/>
      <c r="AW169" s="2"/>
      <c r="AX169" s="2"/>
      <c r="AY169" s="3"/>
      <c r="AZ169" s="2"/>
      <c r="BB169" s="2"/>
      <c r="BC169" s="3"/>
      <c r="BD169" s="2"/>
    </row>
    <row r="170" spans="6:56" s="1" customFormat="1" ht="12">
      <c r="F170" s="3"/>
      <c r="G170" s="2"/>
      <c r="H170" s="2"/>
      <c r="I170" s="3"/>
      <c r="N170" s="2"/>
      <c r="O170" s="2"/>
      <c r="P170" s="3"/>
      <c r="Q170" s="2"/>
      <c r="U170" s="2"/>
      <c r="V170" s="2"/>
      <c r="W170" s="3"/>
      <c r="X170" s="2"/>
      <c r="AB170" s="2"/>
      <c r="AC170" s="2"/>
      <c r="AD170" s="3"/>
      <c r="AE170" s="2"/>
      <c r="AK170" s="3"/>
      <c r="AL170" s="2"/>
      <c r="AM170" s="3"/>
      <c r="AP170" s="2"/>
      <c r="AQ170" s="2"/>
      <c r="AR170" s="3"/>
      <c r="AS170" s="2"/>
      <c r="AT170" s="3"/>
      <c r="AV170" s="3"/>
      <c r="AW170" s="2"/>
      <c r="AX170" s="2"/>
      <c r="AY170" s="3"/>
      <c r="AZ170" s="2"/>
      <c r="BB170" s="2"/>
      <c r="BC170" s="3"/>
      <c r="BD170" s="2"/>
    </row>
    <row r="171" spans="6:56" s="1" customFormat="1" ht="12">
      <c r="F171" s="3"/>
      <c r="G171" s="2"/>
      <c r="H171" s="2"/>
      <c r="I171" s="3"/>
      <c r="N171" s="2"/>
      <c r="O171" s="2"/>
      <c r="P171" s="3"/>
      <c r="Q171" s="2"/>
      <c r="U171" s="2"/>
      <c r="V171" s="2"/>
      <c r="W171" s="3"/>
      <c r="X171" s="2"/>
      <c r="AB171" s="2"/>
      <c r="AC171" s="2"/>
      <c r="AD171" s="3"/>
      <c r="AE171" s="2"/>
      <c r="AK171" s="3"/>
      <c r="AL171" s="2"/>
      <c r="AM171" s="3"/>
      <c r="AP171" s="2"/>
      <c r="AQ171" s="2"/>
      <c r="AR171" s="3"/>
      <c r="AS171" s="2"/>
      <c r="AT171" s="3"/>
      <c r="AV171" s="3"/>
      <c r="AW171" s="2"/>
      <c r="AX171" s="2"/>
      <c r="AY171" s="3"/>
      <c r="AZ171" s="2"/>
      <c r="BB171" s="2"/>
      <c r="BC171" s="3"/>
      <c r="BD171" s="2"/>
    </row>
    <row r="172" spans="6:56" s="1" customFormat="1" ht="12">
      <c r="F172" s="3"/>
      <c r="G172" s="2"/>
      <c r="H172" s="2"/>
      <c r="I172" s="3"/>
      <c r="N172" s="2"/>
      <c r="O172" s="2"/>
      <c r="P172" s="3"/>
      <c r="Q172" s="2"/>
      <c r="U172" s="2"/>
      <c r="V172" s="2"/>
      <c r="W172" s="3"/>
      <c r="X172" s="2"/>
      <c r="AB172" s="2"/>
      <c r="AC172" s="2"/>
      <c r="AD172" s="3"/>
      <c r="AE172" s="2"/>
      <c r="AK172" s="3"/>
      <c r="AL172" s="2"/>
      <c r="AM172" s="3"/>
      <c r="AP172" s="2"/>
      <c r="AQ172" s="2"/>
      <c r="AR172" s="3"/>
      <c r="AS172" s="2"/>
      <c r="AT172" s="3"/>
      <c r="AV172" s="3"/>
      <c r="AW172" s="2"/>
      <c r="AX172" s="2"/>
      <c r="AY172" s="3"/>
      <c r="AZ172" s="2"/>
      <c r="BB172" s="2"/>
      <c r="BC172" s="3"/>
      <c r="BD172" s="2"/>
    </row>
    <row r="173" spans="6:56" s="1" customFormat="1" ht="12">
      <c r="F173" s="3"/>
      <c r="G173" s="2"/>
      <c r="H173" s="2"/>
      <c r="I173" s="3"/>
      <c r="N173" s="2"/>
      <c r="O173" s="2"/>
      <c r="P173" s="3"/>
      <c r="Q173" s="2"/>
      <c r="U173" s="2"/>
      <c r="V173" s="2"/>
      <c r="W173" s="3"/>
      <c r="X173" s="2"/>
      <c r="AB173" s="2"/>
      <c r="AC173" s="2"/>
      <c r="AD173" s="3"/>
      <c r="AE173" s="2"/>
      <c r="AK173" s="3"/>
      <c r="AL173" s="2"/>
      <c r="AM173" s="3"/>
      <c r="AP173" s="2"/>
      <c r="AQ173" s="2"/>
      <c r="AR173" s="3"/>
      <c r="AS173" s="2"/>
      <c r="AT173" s="3"/>
      <c r="AV173" s="3"/>
      <c r="AW173" s="2"/>
      <c r="AX173" s="2"/>
      <c r="AY173" s="3"/>
      <c r="AZ173" s="2"/>
      <c r="BB173" s="2"/>
      <c r="BC173" s="3"/>
      <c r="BD173" s="2"/>
    </row>
    <row r="174" spans="6:56" s="1" customFormat="1" ht="12">
      <c r="F174" s="3"/>
      <c r="G174" s="2"/>
      <c r="H174" s="2"/>
      <c r="I174" s="3"/>
      <c r="N174" s="2"/>
      <c r="O174" s="2"/>
      <c r="P174" s="3"/>
      <c r="Q174" s="2"/>
      <c r="U174" s="2"/>
      <c r="V174" s="2"/>
      <c r="W174" s="3"/>
      <c r="X174" s="2"/>
      <c r="AB174" s="2"/>
      <c r="AC174" s="2"/>
      <c r="AD174" s="3"/>
      <c r="AE174" s="2"/>
      <c r="AK174" s="3"/>
      <c r="AL174" s="2"/>
      <c r="AM174" s="3"/>
      <c r="AP174" s="2"/>
      <c r="AQ174" s="2"/>
      <c r="AR174" s="3"/>
      <c r="AS174" s="2"/>
      <c r="AT174" s="3"/>
      <c r="AV174" s="3"/>
      <c r="AW174" s="2"/>
      <c r="AX174" s="2"/>
      <c r="AY174" s="3"/>
      <c r="AZ174" s="2"/>
      <c r="BB174" s="2"/>
      <c r="BC174" s="3"/>
      <c r="BD174" s="2"/>
    </row>
    <row r="175" spans="6:56" s="1" customFormat="1" ht="12">
      <c r="F175" s="3"/>
      <c r="G175" s="2"/>
      <c r="H175" s="2"/>
      <c r="I175" s="3"/>
      <c r="N175" s="2"/>
      <c r="O175" s="2"/>
      <c r="P175" s="3"/>
      <c r="Q175" s="2"/>
      <c r="U175" s="2"/>
      <c r="V175" s="2"/>
      <c r="W175" s="3"/>
      <c r="X175" s="2"/>
      <c r="AB175" s="2"/>
      <c r="AC175" s="2"/>
      <c r="AD175" s="3"/>
      <c r="AE175" s="2"/>
      <c r="AK175" s="3"/>
      <c r="AL175" s="2"/>
      <c r="AM175" s="3"/>
      <c r="AP175" s="2"/>
      <c r="AQ175" s="2"/>
      <c r="AR175" s="3"/>
      <c r="AS175" s="2"/>
      <c r="AT175" s="3"/>
      <c r="AV175" s="3"/>
      <c r="AW175" s="2"/>
      <c r="AX175" s="2"/>
      <c r="AY175" s="3"/>
      <c r="AZ175" s="2"/>
      <c r="BB175" s="2"/>
      <c r="BC175" s="3"/>
      <c r="BD175" s="2"/>
    </row>
    <row r="176" spans="6:56" s="1" customFormat="1" ht="12">
      <c r="F176" s="3"/>
      <c r="G176" s="2"/>
      <c r="H176" s="2"/>
      <c r="I176" s="3"/>
      <c r="N176" s="2"/>
      <c r="O176" s="2"/>
      <c r="P176" s="3"/>
      <c r="Q176" s="2"/>
      <c r="U176" s="2"/>
      <c r="V176" s="2"/>
      <c r="W176" s="3"/>
      <c r="X176" s="2"/>
      <c r="AB176" s="2"/>
      <c r="AC176" s="2"/>
      <c r="AD176" s="3"/>
      <c r="AE176" s="2"/>
      <c r="AK176" s="3"/>
      <c r="AL176" s="2"/>
      <c r="AM176" s="3"/>
      <c r="AP176" s="2"/>
      <c r="AQ176" s="2"/>
      <c r="AR176" s="3"/>
      <c r="AS176" s="2"/>
      <c r="AT176" s="3"/>
      <c r="AV176" s="3"/>
      <c r="AW176" s="2"/>
      <c r="AX176" s="2"/>
      <c r="AY176" s="3"/>
      <c r="AZ176" s="2"/>
      <c r="BB176" s="2"/>
      <c r="BC176" s="3"/>
      <c r="BD176" s="2"/>
    </row>
    <row r="177" spans="6:56" s="1" customFormat="1" ht="12">
      <c r="F177" s="3"/>
      <c r="G177" s="2"/>
      <c r="H177" s="2"/>
      <c r="I177" s="3"/>
      <c r="N177" s="2"/>
      <c r="O177" s="2"/>
      <c r="P177" s="3"/>
      <c r="Q177" s="2"/>
      <c r="U177" s="2"/>
      <c r="V177" s="2"/>
      <c r="W177" s="3"/>
      <c r="X177" s="2"/>
      <c r="AB177" s="2"/>
      <c r="AC177" s="2"/>
      <c r="AD177" s="3"/>
      <c r="AE177" s="2"/>
      <c r="AK177" s="3"/>
      <c r="AL177" s="2"/>
      <c r="AM177" s="3"/>
      <c r="AP177" s="2"/>
      <c r="AQ177" s="2"/>
      <c r="AR177" s="3"/>
      <c r="AS177" s="2"/>
      <c r="AT177" s="3"/>
      <c r="AV177" s="3"/>
      <c r="AW177" s="2"/>
      <c r="AX177" s="2"/>
      <c r="AY177" s="3"/>
      <c r="AZ177" s="2"/>
      <c r="BB177" s="2"/>
      <c r="BC177" s="3"/>
      <c r="BD177" s="2"/>
    </row>
    <row r="178" spans="6:56" s="1" customFormat="1" ht="12">
      <c r="F178" s="3"/>
      <c r="G178" s="2"/>
      <c r="H178" s="2"/>
      <c r="I178" s="3"/>
      <c r="N178" s="2"/>
      <c r="O178" s="2"/>
      <c r="P178" s="3"/>
      <c r="Q178" s="2"/>
      <c r="U178" s="2"/>
      <c r="V178" s="2"/>
      <c r="W178" s="3"/>
      <c r="X178" s="2"/>
      <c r="AB178" s="2"/>
      <c r="AC178" s="2"/>
      <c r="AD178" s="3"/>
      <c r="AE178" s="2"/>
      <c r="AK178" s="3"/>
      <c r="AL178" s="2"/>
      <c r="AM178" s="3"/>
      <c r="AP178" s="2"/>
      <c r="AQ178" s="2"/>
      <c r="AR178" s="3"/>
      <c r="AS178" s="2"/>
      <c r="AT178" s="3"/>
      <c r="AV178" s="3"/>
      <c r="AW178" s="2"/>
      <c r="AX178" s="2"/>
      <c r="AY178" s="3"/>
      <c r="AZ178" s="2"/>
      <c r="BB178" s="2"/>
      <c r="BC178" s="3"/>
      <c r="BD178" s="2"/>
    </row>
    <row r="179" spans="6:56" s="1" customFormat="1" ht="12">
      <c r="F179" s="3"/>
      <c r="G179" s="2"/>
      <c r="H179" s="2"/>
      <c r="I179" s="3"/>
      <c r="N179" s="2"/>
      <c r="O179" s="2"/>
      <c r="P179" s="3"/>
      <c r="Q179" s="2"/>
      <c r="U179" s="2"/>
      <c r="V179" s="2"/>
      <c r="W179" s="3"/>
      <c r="X179" s="2"/>
      <c r="AB179" s="2"/>
      <c r="AC179" s="2"/>
      <c r="AD179" s="3"/>
      <c r="AE179" s="2"/>
      <c r="AK179" s="3"/>
      <c r="AL179" s="2"/>
      <c r="AM179" s="3"/>
      <c r="AP179" s="2"/>
      <c r="AQ179" s="2"/>
      <c r="AR179" s="3"/>
      <c r="AS179" s="2"/>
      <c r="AT179" s="3"/>
      <c r="AV179" s="3"/>
      <c r="AW179" s="2"/>
      <c r="AX179" s="2"/>
      <c r="AY179" s="3"/>
      <c r="AZ179" s="2"/>
      <c r="BB179" s="2"/>
      <c r="BC179" s="3"/>
      <c r="BD179" s="2"/>
    </row>
    <row r="180" spans="6:56" s="1" customFormat="1" ht="12">
      <c r="F180" s="3"/>
      <c r="G180" s="2"/>
      <c r="H180" s="2"/>
      <c r="I180" s="3"/>
      <c r="N180" s="2"/>
      <c r="O180" s="2"/>
      <c r="P180" s="3"/>
      <c r="Q180" s="2"/>
      <c r="U180" s="2"/>
      <c r="V180" s="2"/>
      <c r="W180" s="3"/>
      <c r="X180" s="2"/>
      <c r="AB180" s="2"/>
      <c r="AC180" s="2"/>
      <c r="AD180" s="3"/>
      <c r="AE180" s="2"/>
      <c r="AK180" s="3"/>
      <c r="AL180" s="2"/>
      <c r="AM180" s="3"/>
      <c r="AP180" s="2"/>
      <c r="AQ180" s="2"/>
      <c r="AR180" s="3"/>
      <c r="AS180" s="2"/>
      <c r="AT180" s="3"/>
      <c r="AV180" s="3"/>
      <c r="AW180" s="2"/>
      <c r="AX180" s="2"/>
      <c r="AY180" s="3"/>
      <c r="AZ180" s="2"/>
      <c r="BB180" s="2"/>
      <c r="BC180" s="3"/>
      <c r="BD180" s="2"/>
    </row>
    <row r="181" spans="6:56" s="1" customFormat="1" ht="12">
      <c r="F181" s="3"/>
      <c r="G181" s="2"/>
      <c r="H181" s="2"/>
      <c r="I181" s="3"/>
      <c r="N181" s="2"/>
      <c r="O181" s="2"/>
      <c r="P181" s="3"/>
      <c r="Q181" s="2"/>
      <c r="U181" s="2"/>
      <c r="V181" s="2"/>
      <c r="W181" s="3"/>
      <c r="X181" s="2"/>
      <c r="AB181" s="2"/>
      <c r="AC181" s="2"/>
      <c r="AD181" s="3"/>
      <c r="AE181" s="2"/>
      <c r="AK181" s="3"/>
      <c r="AL181" s="2"/>
      <c r="AM181" s="3"/>
      <c r="AP181" s="2"/>
      <c r="AQ181" s="2"/>
      <c r="AR181" s="3"/>
      <c r="AS181" s="2"/>
      <c r="AT181" s="3"/>
      <c r="AV181" s="3"/>
      <c r="AW181" s="2"/>
      <c r="AX181" s="2"/>
      <c r="AY181" s="3"/>
      <c r="AZ181" s="2"/>
      <c r="BB181" s="2"/>
      <c r="BC181" s="3"/>
      <c r="BD181" s="2"/>
    </row>
    <row r="182" spans="6:56" s="1" customFormat="1" ht="12">
      <c r="F182" s="3"/>
      <c r="G182" s="2"/>
      <c r="H182" s="2"/>
      <c r="I182" s="3"/>
      <c r="N182" s="2"/>
      <c r="O182" s="2"/>
      <c r="P182" s="3"/>
      <c r="Q182" s="2"/>
      <c r="U182" s="2"/>
      <c r="V182" s="2"/>
      <c r="W182" s="3"/>
      <c r="X182" s="2"/>
      <c r="AB182" s="2"/>
      <c r="AC182" s="2"/>
      <c r="AD182" s="3"/>
      <c r="AE182" s="2"/>
      <c r="AK182" s="3"/>
      <c r="AL182" s="2"/>
      <c r="AM182" s="3"/>
      <c r="AP182" s="2"/>
      <c r="AQ182" s="2"/>
      <c r="AR182" s="3"/>
      <c r="AS182" s="2"/>
      <c r="AT182" s="3"/>
      <c r="AV182" s="3"/>
      <c r="AW182" s="2"/>
      <c r="AX182" s="2"/>
      <c r="AY182" s="3"/>
      <c r="AZ182" s="2"/>
      <c r="BB182" s="2"/>
      <c r="BC182" s="3"/>
      <c r="BD182" s="2"/>
    </row>
    <row r="183" spans="6:56" s="1" customFormat="1" ht="12">
      <c r="F183" s="3"/>
      <c r="G183" s="2"/>
      <c r="H183" s="2"/>
      <c r="I183" s="3"/>
      <c r="N183" s="2"/>
      <c r="O183" s="2"/>
      <c r="P183" s="3"/>
      <c r="Q183" s="2"/>
      <c r="U183" s="2"/>
      <c r="V183" s="2"/>
      <c r="W183" s="3"/>
      <c r="X183" s="2"/>
      <c r="AB183" s="2"/>
      <c r="AC183" s="2"/>
      <c r="AD183" s="3"/>
      <c r="AE183" s="2"/>
      <c r="AK183" s="3"/>
      <c r="AL183" s="2"/>
      <c r="AM183" s="3"/>
      <c r="AP183" s="2"/>
      <c r="AQ183" s="2"/>
      <c r="AR183" s="3"/>
      <c r="AS183" s="2"/>
      <c r="AT183" s="3"/>
      <c r="AV183" s="3"/>
      <c r="AW183" s="2"/>
      <c r="AX183" s="2"/>
      <c r="AY183" s="3"/>
      <c r="AZ183" s="2"/>
      <c r="BB183" s="2"/>
      <c r="BC183" s="3"/>
      <c r="BD183" s="2"/>
    </row>
    <row r="184" spans="6:56" s="1" customFormat="1" ht="12">
      <c r="F184" s="3"/>
      <c r="G184" s="2"/>
      <c r="H184" s="2"/>
      <c r="I184" s="3"/>
      <c r="N184" s="2"/>
      <c r="O184" s="2"/>
      <c r="P184" s="3"/>
      <c r="Q184" s="2"/>
      <c r="U184" s="2"/>
      <c r="V184" s="2"/>
      <c r="W184" s="3"/>
      <c r="X184" s="2"/>
      <c r="AB184" s="2"/>
      <c r="AC184" s="2"/>
      <c r="AD184" s="3"/>
      <c r="AE184" s="2"/>
      <c r="AK184" s="3"/>
      <c r="AL184" s="2"/>
      <c r="AM184" s="3"/>
      <c r="AP184" s="2"/>
      <c r="AQ184" s="2"/>
      <c r="AR184" s="3"/>
      <c r="AS184" s="2"/>
      <c r="AT184" s="3"/>
      <c r="AV184" s="3"/>
      <c r="AW184" s="2"/>
      <c r="AX184" s="2"/>
      <c r="AY184" s="3"/>
      <c r="AZ184" s="2"/>
      <c r="BB184" s="2"/>
      <c r="BC184" s="3"/>
      <c r="BD184" s="2"/>
    </row>
    <row r="185" spans="6:56" s="1" customFormat="1" ht="12">
      <c r="F185" s="3"/>
      <c r="G185" s="2"/>
      <c r="H185" s="2"/>
      <c r="I185" s="3"/>
      <c r="N185" s="2"/>
      <c r="O185" s="2"/>
      <c r="P185" s="3"/>
      <c r="Q185" s="2"/>
      <c r="U185" s="2"/>
      <c r="V185" s="2"/>
      <c r="W185" s="3"/>
      <c r="X185" s="2"/>
      <c r="AB185" s="2"/>
      <c r="AC185" s="2"/>
      <c r="AD185" s="3"/>
      <c r="AE185" s="2"/>
      <c r="AK185" s="3"/>
      <c r="AL185" s="2"/>
      <c r="AM185" s="3"/>
      <c r="AP185" s="2"/>
      <c r="AQ185" s="2"/>
      <c r="AR185" s="3"/>
      <c r="AS185" s="2"/>
      <c r="AT185" s="3"/>
      <c r="AV185" s="3"/>
      <c r="AW185" s="2"/>
      <c r="AX185" s="2"/>
      <c r="AY185" s="3"/>
      <c r="AZ185" s="2"/>
      <c r="BB185" s="2"/>
      <c r="BC185" s="3"/>
      <c r="BD185" s="2"/>
    </row>
    <row r="186" spans="6:56" s="1" customFormat="1" ht="12">
      <c r="F186" s="3"/>
      <c r="G186" s="2"/>
      <c r="H186" s="2"/>
      <c r="I186" s="3"/>
      <c r="N186" s="2"/>
      <c r="O186" s="2"/>
      <c r="P186" s="3"/>
      <c r="Q186" s="2"/>
      <c r="U186" s="2"/>
      <c r="V186" s="2"/>
      <c r="W186" s="3"/>
      <c r="X186" s="2"/>
      <c r="AB186" s="2"/>
      <c r="AC186" s="2"/>
      <c r="AD186" s="3"/>
      <c r="AE186" s="2"/>
      <c r="AK186" s="3"/>
      <c r="AL186" s="2"/>
      <c r="AM186" s="3"/>
      <c r="AP186" s="2"/>
      <c r="AQ186" s="2"/>
      <c r="AR186" s="3"/>
      <c r="AS186" s="2"/>
      <c r="AT186" s="3"/>
      <c r="AV186" s="3"/>
      <c r="AW186" s="2"/>
      <c r="AX186" s="2"/>
      <c r="AY186" s="3"/>
      <c r="AZ186" s="2"/>
      <c r="BB186" s="2"/>
      <c r="BC186" s="3"/>
      <c r="BD186" s="2"/>
    </row>
    <row r="187" spans="6:56" s="1" customFormat="1" ht="12">
      <c r="F187" s="3"/>
      <c r="G187" s="2"/>
      <c r="H187" s="2"/>
      <c r="I187" s="3"/>
      <c r="N187" s="2"/>
      <c r="O187" s="2"/>
      <c r="P187" s="3"/>
      <c r="Q187" s="2"/>
      <c r="U187" s="2"/>
      <c r="V187" s="2"/>
      <c r="W187" s="3"/>
      <c r="X187" s="2"/>
      <c r="AB187" s="2"/>
      <c r="AC187" s="2"/>
      <c r="AD187" s="3"/>
      <c r="AE187" s="2"/>
      <c r="AK187" s="3"/>
      <c r="AL187" s="2"/>
      <c r="AM187" s="3"/>
      <c r="AP187" s="2"/>
      <c r="AQ187" s="2"/>
      <c r="AR187" s="3"/>
      <c r="AS187" s="2"/>
      <c r="AT187" s="3"/>
      <c r="AV187" s="3"/>
      <c r="AW187" s="2"/>
      <c r="AX187" s="2"/>
      <c r="AY187" s="3"/>
      <c r="AZ187" s="2"/>
      <c r="BB187" s="2"/>
      <c r="BC187" s="3"/>
      <c r="BD187" s="2"/>
    </row>
    <row r="188" spans="6:56" s="1" customFormat="1" ht="12">
      <c r="F188" s="3"/>
      <c r="G188" s="2"/>
      <c r="H188" s="2"/>
      <c r="I188" s="3"/>
      <c r="N188" s="2"/>
      <c r="O188" s="2"/>
      <c r="P188" s="3"/>
      <c r="Q188" s="2"/>
      <c r="U188" s="2"/>
      <c r="V188" s="2"/>
      <c r="W188" s="3"/>
      <c r="X188" s="2"/>
      <c r="AB188" s="2"/>
      <c r="AC188" s="2"/>
      <c r="AD188" s="3"/>
      <c r="AE188" s="2"/>
      <c r="AK188" s="3"/>
      <c r="AL188" s="2"/>
      <c r="AM188" s="3"/>
      <c r="AP188" s="2"/>
      <c r="AQ188" s="2"/>
      <c r="AR188" s="3"/>
      <c r="AS188" s="2"/>
      <c r="AT188" s="3"/>
      <c r="AV188" s="3"/>
      <c r="AW188" s="2"/>
      <c r="AX188" s="2"/>
      <c r="AY188" s="3"/>
      <c r="AZ188" s="2"/>
      <c r="BB188" s="2"/>
      <c r="BC188" s="3"/>
      <c r="BD188" s="2"/>
    </row>
    <row r="189" spans="6:56" s="1" customFormat="1" ht="12">
      <c r="F189" s="3"/>
      <c r="G189" s="2"/>
      <c r="H189" s="2"/>
      <c r="I189" s="3"/>
      <c r="N189" s="2"/>
      <c r="O189" s="2"/>
      <c r="P189" s="3"/>
      <c r="Q189" s="2"/>
      <c r="U189" s="2"/>
      <c r="V189" s="2"/>
      <c r="W189" s="3"/>
      <c r="X189" s="2"/>
      <c r="AB189" s="2"/>
      <c r="AC189" s="2"/>
      <c r="AD189" s="3"/>
      <c r="AE189" s="2"/>
      <c r="AK189" s="3"/>
      <c r="AL189" s="2"/>
      <c r="AM189" s="3"/>
      <c r="AP189" s="2"/>
      <c r="AQ189" s="2"/>
      <c r="AR189" s="3"/>
      <c r="AS189" s="2"/>
      <c r="AT189" s="3"/>
      <c r="AV189" s="3"/>
      <c r="AW189" s="2"/>
      <c r="AX189" s="2"/>
      <c r="AY189" s="3"/>
      <c r="AZ189" s="2"/>
      <c r="BB189" s="2"/>
      <c r="BC189" s="3"/>
      <c r="BD189" s="2"/>
    </row>
    <row r="190" spans="6:56" s="1" customFormat="1" ht="12">
      <c r="F190" s="3"/>
      <c r="G190" s="2"/>
      <c r="H190" s="2"/>
      <c r="I190" s="3"/>
      <c r="N190" s="2"/>
      <c r="O190" s="2"/>
      <c r="P190" s="3"/>
      <c r="Q190" s="2"/>
      <c r="U190" s="2"/>
      <c r="V190" s="2"/>
      <c r="W190" s="3"/>
      <c r="X190" s="2"/>
      <c r="AB190" s="2"/>
      <c r="AC190" s="2"/>
      <c r="AD190" s="3"/>
      <c r="AE190" s="2"/>
      <c r="AK190" s="3"/>
      <c r="AL190" s="2"/>
      <c r="AM190" s="3"/>
      <c r="AP190" s="2"/>
      <c r="AQ190" s="2"/>
      <c r="AR190" s="3"/>
      <c r="AS190" s="2"/>
      <c r="AT190" s="3"/>
      <c r="AV190" s="3"/>
      <c r="AW190" s="2"/>
      <c r="AX190" s="2"/>
      <c r="AY190" s="3"/>
      <c r="AZ190" s="2"/>
      <c r="BB190" s="2"/>
      <c r="BC190" s="3"/>
      <c r="BD190" s="2"/>
    </row>
    <row r="191" spans="6:56" s="1" customFormat="1" ht="12">
      <c r="F191" s="3"/>
      <c r="G191" s="2"/>
      <c r="H191" s="2"/>
      <c r="I191" s="3"/>
      <c r="N191" s="2"/>
      <c r="O191" s="2"/>
      <c r="P191" s="3"/>
      <c r="Q191" s="2"/>
      <c r="U191" s="2"/>
      <c r="V191" s="2"/>
      <c r="W191" s="3"/>
      <c r="X191" s="2"/>
      <c r="AB191" s="2"/>
      <c r="AC191" s="2"/>
      <c r="AD191" s="3"/>
      <c r="AE191" s="2"/>
      <c r="AK191" s="3"/>
      <c r="AL191" s="2"/>
      <c r="AM191" s="3"/>
      <c r="AP191" s="2"/>
      <c r="AQ191" s="2"/>
      <c r="AR191" s="3"/>
      <c r="AS191" s="2"/>
      <c r="AT191" s="3"/>
      <c r="AV191" s="3"/>
      <c r="AW191" s="2"/>
      <c r="AX191" s="2"/>
      <c r="AY191" s="3"/>
      <c r="AZ191" s="2"/>
      <c r="BB191" s="2"/>
      <c r="BC191" s="3"/>
      <c r="BD191" s="2"/>
    </row>
    <row r="192" spans="6:56" s="1" customFormat="1" ht="12">
      <c r="F192" s="3"/>
      <c r="G192" s="2"/>
      <c r="H192" s="2"/>
      <c r="I192" s="3"/>
      <c r="N192" s="2"/>
      <c r="O192" s="2"/>
      <c r="P192" s="3"/>
      <c r="Q192" s="2"/>
      <c r="U192" s="2"/>
      <c r="V192" s="2"/>
      <c r="W192" s="3"/>
      <c r="X192" s="2"/>
      <c r="AB192" s="2"/>
      <c r="AC192" s="2"/>
      <c r="AD192" s="3"/>
      <c r="AE192" s="2"/>
      <c r="AK192" s="3"/>
      <c r="AL192" s="2"/>
      <c r="AM192" s="3"/>
      <c r="AP192" s="2"/>
      <c r="AQ192" s="2"/>
      <c r="AR192" s="3"/>
      <c r="AS192" s="2"/>
      <c r="AT192" s="3"/>
      <c r="AV192" s="3"/>
      <c r="AW192" s="2"/>
      <c r="AX192" s="2"/>
      <c r="AY192" s="3"/>
      <c r="AZ192" s="2"/>
      <c r="BB192" s="2"/>
      <c r="BC192" s="3"/>
      <c r="BD192" s="2"/>
    </row>
    <row r="193" spans="6:56" s="1" customFormat="1" ht="12">
      <c r="F193" s="3"/>
      <c r="G193" s="2"/>
      <c r="H193" s="2"/>
      <c r="I193" s="3"/>
      <c r="N193" s="2"/>
      <c r="O193" s="2"/>
      <c r="P193" s="3"/>
      <c r="Q193" s="2"/>
      <c r="U193" s="2"/>
      <c r="V193" s="2"/>
      <c r="W193" s="3"/>
      <c r="X193" s="2"/>
      <c r="AB193" s="2"/>
      <c r="AC193" s="2"/>
      <c r="AD193" s="3"/>
      <c r="AE193" s="2"/>
      <c r="AK193" s="3"/>
      <c r="AL193" s="2"/>
      <c r="AM193" s="3"/>
      <c r="AP193" s="2"/>
      <c r="AQ193" s="2"/>
      <c r="AR193" s="3"/>
      <c r="AS193" s="2"/>
      <c r="AT193" s="3"/>
      <c r="AV193" s="3"/>
      <c r="AW193" s="2"/>
      <c r="AX193" s="2"/>
      <c r="AY193" s="3"/>
      <c r="AZ193" s="2"/>
      <c r="BB193" s="2"/>
      <c r="BC193" s="3"/>
      <c r="BD193" s="2"/>
    </row>
    <row r="194" spans="6:56" s="1" customFormat="1" ht="12">
      <c r="F194" s="3"/>
      <c r="G194" s="2"/>
      <c r="H194" s="2"/>
      <c r="I194" s="3"/>
      <c r="N194" s="2"/>
      <c r="O194" s="2"/>
      <c r="P194" s="3"/>
      <c r="Q194" s="2"/>
      <c r="U194" s="2"/>
      <c r="V194" s="2"/>
      <c r="W194" s="3"/>
      <c r="X194" s="2"/>
      <c r="AB194" s="2"/>
      <c r="AC194" s="2"/>
      <c r="AD194" s="3"/>
      <c r="AE194" s="2"/>
      <c r="AK194" s="3"/>
      <c r="AL194" s="2"/>
      <c r="AM194" s="3"/>
      <c r="AP194" s="2"/>
      <c r="AQ194" s="2"/>
      <c r="AR194" s="3"/>
      <c r="AS194" s="2"/>
      <c r="AT194" s="3"/>
      <c r="AV194" s="3"/>
      <c r="AW194" s="2"/>
      <c r="AX194" s="2"/>
      <c r="AY194" s="3"/>
      <c r="AZ194" s="2"/>
      <c r="BB194" s="2"/>
      <c r="BC194" s="3"/>
      <c r="BD194" s="2"/>
    </row>
    <row r="195" spans="6:56" s="1" customFormat="1" ht="12">
      <c r="F195" s="3"/>
      <c r="G195" s="2"/>
      <c r="H195" s="2"/>
      <c r="I195" s="3"/>
      <c r="N195" s="2"/>
      <c r="O195" s="2"/>
      <c r="P195" s="3"/>
      <c r="Q195" s="2"/>
      <c r="U195" s="2"/>
      <c r="V195" s="2"/>
      <c r="W195" s="3"/>
      <c r="X195" s="2"/>
      <c r="AB195" s="2"/>
      <c r="AC195" s="2"/>
      <c r="AD195" s="3"/>
      <c r="AE195" s="2"/>
      <c r="AK195" s="3"/>
      <c r="AL195" s="2"/>
      <c r="AM195" s="3"/>
      <c r="AP195" s="2"/>
      <c r="AQ195" s="2"/>
      <c r="AR195" s="3"/>
      <c r="AS195" s="2"/>
      <c r="AT195" s="3"/>
      <c r="AV195" s="3"/>
      <c r="AW195" s="2"/>
      <c r="AX195" s="2"/>
      <c r="AY195" s="3"/>
      <c r="AZ195" s="2"/>
      <c r="BB195" s="2"/>
      <c r="BC195" s="3"/>
      <c r="BD195" s="2"/>
    </row>
    <row r="196" spans="6:56" s="1" customFormat="1" ht="12">
      <c r="F196" s="3"/>
      <c r="G196" s="2"/>
      <c r="H196" s="2"/>
      <c r="I196" s="3"/>
      <c r="N196" s="2"/>
      <c r="O196" s="2"/>
      <c r="P196" s="3"/>
      <c r="Q196" s="2"/>
      <c r="U196" s="2"/>
      <c r="V196" s="2"/>
      <c r="W196" s="3"/>
      <c r="X196" s="2"/>
      <c r="AB196" s="2"/>
      <c r="AC196" s="2"/>
      <c r="AD196" s="3"/>
      <c r="AE196" s="2"/>
      <c r="AK196" s="3"/>
      <c r="AL196" s="2"/>
      <c r="AM196" s="3"/>
      <c r="AP196" s="2"/>
      <c r="AQ196" s="2"/>
      <c r="AR196" s="3"/>
      <c r="AS196" s="2"/>
      <c r="AT196" s="3"/>
      <c r="AV196" s="3"/>
      <c r="AW196" s="2"/>
      <c r="AX196" s="2"/>
      <c r="AY196" s="3"/>
      <c r="AZ196" s="2"/>
      <c r="BB196" s="2"/>
      <c r="BC196" s="3"/>
      <c r="BD196" s="2"/>
    </row>
    <row r="197" spans="6:56" s="1" customFormat="1" ht="12">
      <c r="F197" s="3"/>
      <c r="G197" s="2"/>
      <c r="H197" s="2"/>
      <c r="I197" s="3"/>
      <c r="N197" s="2"/>
      <c r="O197" s="2"/>
      <c r="P197" s="3"/>
      <c r="Q197" s="2"/>
      <c r="U197" s="2"/>
      <c r="V197" s="2"/>
      <c r="W197" s="3"/>
      <c r="X197" s="2"/>
      <c r="AB197" s="2"/>
      <c r="AC197" s="2"/>
      <c r="AD197" s="3"/>
      <c r="AE197" s="2"/>
      <c r="AK197" s="3"/>
      <c r="AL197" s="2"/>
      <c r="AM197" s="3"/>
      <c r="AP197" s="2"/>
      <c r="AQ197" s="2"/>
      <c r="AR197" s="3"/>
      <c r="AS197" s="2"/>
      <c r="AT197" s="3"/>
      <c r="AV197" s="3"/>
      <c r="AW197" s="2"/>
      <c r="AX197" s="2"/>
      <c r="AY197" s="3"/>
      <c r="AZ197" s="2"/>
      <c r="BB197" s="2"/>
      <c r="BC197" s="3"/>
      <c r="BD197" s="2"/>
    </row>
    <row r="198" spans="6:56" s="1" customFormat="1" ht="12">
      <c r="F198" s="3"/>
      <c r="G198" s="2"/>
      <c r="H198" s="2"/>
      <c r="I198" s="3"/>
      <c r="N198" s="2"/>
      <c r="O198" s="2"/>
      <c r="P198" s="3"/>
      <c r="Q198" s="2"/>
      <c r="U198" s="2"/>
      <c r="V198" s="2"/>
      <c r="W198" s="3"/>
      <c r="X198" s="2"/>
      <c r="AB198" s="2"/>
      <c r="AC198" s="2"/>
      <c r="AD198" s="3"/>
      <c r="AE198" s="2"/>
      <c r="AK198" s="3"/>
      <c r="AL198" s="2"/>
      <c r="AM198" s="3"/>
      <c r="AP198" s="2"/>
      <c r="AQ198" s="2"/>
      <c r="AR198" s="3"/>
      <c r="AS198" s="2"/>
      <c r="AT198" s="3"/>
      <c r="AV198" s="3"/>
      <c r="AW198" s="2"/>
      <c r="AX198" s="2"/>
      <c r="AY198" s="3"/>
      <c r="AZ198" s="2"/>
      <c r="BB198" s="2"/>
      <c r="BC198" s="3"/>
      <c r="BD198" s="2"/>
    </row>
    <row r="199" spans="6:56" s="1" customFormat="1" ht="12">
      <c r="F199" s="3"/>
      <c r="G199" s="2"/>
      <c r="H199" s="2"/>
      <c r="I199" s="3"/>
      <c r="N199" s="2"/>
      <c r="O199" s="2"/>
      <c r="P199" s="3"/>
      <c r="Q199" s="2"/>
      <c r="U199" s="2"/>
      <c r="V199" s="2"/>
      <c r="W199" s="3"/>
      <c r="X199" s="2"/>
      <c r="AB199" s="2"/>
      <c r="AC199" s="2"/>
      <c r="AD199" s="3"/>
      <c r="AE199" s="2"/>
      <c r="AK199" s="3"/>
      <c r="AL199" s="2"/>
      <c r="AM199" s="3"/>
      <c r="AP199" s="2"/>
      <c r="AQ199" s="2"/>
      <c r="AR199" s="3"/>
      <c r="AS199" s="2"/>
      <c r="AT199" s="3"/>
      <c r="AV199" s="3"/>
      <c r="AW199" s="2"/>
      <c r="AX199" s="2"/>
      <c r="AY199" s="3"/>
      <c r="AZ199" s="2"/>
      <c r="BB199" s="2"/>
      <c r="BC199" s="3"/>
      <c r="BD199" s="2"/>
    </row>
    <row r="200" spans="6:56" s="1" customFormat="1" ht="12">
      <c r="F200" s="3"/>
      <c r="G200" s="2"/>
      <c r="H200" s="2"/>
      <c r="I200" s="3"/>
      <c r="N200" s="2"/>
      <c r="O200" s="2"/>
      <c r="P200" s="3"/>
      <c r="Q200" s="2"/>
      <c r="U200" s="2"/>
      <c r="V200" s="2"/>
      <c r="W200" s="3"/>
      <c r="X200" s="2"/>
      <c r="AB200" s="2"/>
      <c r="AC200" s="2"/>
      <c r="AD200" s="3"/>
      <c r="AE200" s="2"/>
      <c r="AK200" s="3"/>
      <c r="AL200" s="2"/>
      <c r="AM200" s="3"/>
      <c r="AP200" s="2"/>
      <c r="AQ200" s="2"/>
      <c r="AR200" s="3"/>
      <c r="AS200" s="2"/>
      <c r="AT200" s="3"/>
      <c r="AV200" s="3"/>
      <c r="AW200" s="2"/>
      <c r="AX200" s="2"/>
      <c r="AY200" s="3"/>
      <c r="AZ200" s="2"/>
      <c r="BB200" s="2"/>
      <c r="BC200" s="3"/>
      <c r="BD200" s="2"/>
    </row>
    <row r="201" spans="6:56" s="1" customFormat="1" ht="12">
      <c r="F201" s="3"/>
      <c r="G201" s="2"/>
      <c r="H201" s="2"/>
      <c r="I201" s="3"/>
      <c r="N201" s="2"/>
      <c r="O201" s="2"/>
      <c r="P201" s="3"/>
      <c r="Q201" s="2"/>
      <c r="U201" s="2"/>
      <c r="V201" s="2"/>
      <c r="W201" s="3"/>
      <c r="X201" s="2"/>
      <c r="AB201" s="2"/>
      <c r="AC201" s="2"/>
      <c r="AD201" s="3"/>
      <c r="AE201" s="2"/>
      <c r="AK201" s="3"/>
      <c r="AL201" s="2"/>
      <c r="AM201" s="3"/>
      <c r="AP201" s="2"/>
      <c r="AQ201" s="2"/>
      <c r="AR201" s="3"/>
      <c r="AS201" s="2"/>
      <c r="AT201" s="3"/>
      <c r="AV201" s="3"/>
      <c r="AW201" s="2"/>
      <c r="AX201" s="2"/>
      <c r="AY201" s="3"/>
      <c r="AZ201" s="2"/>
      <c r="BB201" s="2"/>
      <c r="BC201" s="3"/>
      <c r="BD201" s="2"/>
    </row>
    <row r="202" spans="6:56" s="1" customFormat="1" ht="12">
      <c r="F202" s="3"/>
      <c r="G202" s="2"/>
      <c r="H202" s="2"/>
      <c r="I202" s="3"/>
      <c r="N202" s="2"/>
      <c r="O202" s="2"/>
      <c r="P202" s="3"/>
      <c r="Q202" s="2"/>
      <c r="U202" s="2"/>
      <c r="V202" s="2"/>
      <c r="W202" s="3"/>
      <c r="X202" s="2"/>
      <c r="AB202" s="2"/>
      <c r="AC202" s="2"/>
      <c r="AD202" s="3"/>
      <c r="AE202" s="2"/>
      <c r="AK202" s="3"/>
      <c r="AL202" s="2"/>
      <c r="AM202" s="3"/>
      <c r="AP202" s="2"/>
      <c r="AQ202" s="2"/>
      <c r="AR202" s="3"/>
      <c r="AS202" s="2"/>
      <c r="AT202" s="3"/>
      <c r="AV202" s="3"/>
      <c r="AW202" s="2"/>
      <c r="AX202" s="2"/>
      <c r="AY202" s="3"/>
      <c r="AZ202" s="2"/>
      <c r="BB202" s="2"/>
      <c r="BC202" s="3"/>
      <c r="BD202" s="2"/>
    </row>
    <row r="203" spans="6:56" s="1" customFormat="1" ht="12">
      <c r="F203" s="3"/>
      <c r="G203" s="2"/>
      <c r="H203" s="2"/>
      <c r="I203" s="3"/>
      <c r="N203" s="2"/>
      <c r="O203" s="2"/>
      <c r="P203" s="3"/>
      <c r="Q203" s="2"/>
      <c r="U203" s="2"/>
      <c r="V203" s="2"/>
      <c r="W203" s="3"/>
      <c r="X203" s="2"/>
      <c r="AB203" s="2"/>
      <c r="AC203" s="2"/>
      <c r="AD203" s="3"/>
      <c r="AE203" s="2"/>
      <c r="AK203" s="3"/>
      <c r="AL203" s="2"/>
      <c r="AM203" s="3"/>
      <c r="AP203" s="2"/>
      <c r="AQ203" s="2"/>
      <c r="AR203" s="3"/>
      <c r="AS203" s="2"/>
      <c r="AT203" s="3"/>
      <c r="AV203" s="3"/>
      <c r="AW203" s="2"/>
      <c r="AX203" s="2"/>
      <c r="AY203" s="3"/>
      <c r="AZ203" s="2"/>
      <c r="BB203" s="2"/>
      <c r="BC203" s="3"/>
      <c r="BD203" s="2"/>
    </row>
    <row r="204" spans="6:56" s="1" customFormat="1" ht="12">
      <c r="F204" s="3"/>
      <c r="G204" s="2"/>
      <c r="H204" s="2"/>
      <c r="I204" s="3"/>
      <c r="N204" s="2"/>
      <c r="O204" s="2"/>
      <c r="P204" s="3"/>
      <c r="Q204" s="2"/>
      <c r="U204" s="2"/>
      <c r="V204" s="2"/>
      <c r="W204" s="3"/>
      <c r="X204" s="2"/>
      <c r="AB204" s="2"/>
      <c r="AC204" s="2"/>
      <c r="AD204" s="3"/>
      <c r="AE204" s="2"/>
      <c r="AK204" s="3"/>
      <c r="AL204" s="2"/>
      <c r="AM204" s="3"/>
      <c r="AP204" s="2"/>
      <c r="AQ204" s="2"/>
      <c r="AR204" s="3"/>
      <c r="AS204" s="2"/>
      <c r="AT204" s="3"/>
      <c r="AV204" s="3"/>
      <c r="AW204" s="2"/>
      <c r="AX204" s="2"/>
      <c r="AY204" s="3"/>
      <c r="AZ204" s="2"/>
      <c r="BB204" s="2"/>
      <c r="BC204" s="3"/>
      <c r="BD204" s="2"/>
    </row>
    <row r="205" spans="6:56" s="1" customFormat="1" ht="12">
      <c r="F205" s="3"/>
      <c r="G205" s="2"/>
      <c r="H205" s="2"/>
      <c r="I205" s="3"/>
      <c r="N205" s="2"/>
      <c r="O205" s="2"/>
      <c r="P205" s="3"/>
      <c r="Q205" s="2"/>
      <c r="U205" s="2"/>
      <c r="V205" s="2"/>
      <c r="W205" s="3"/>
      <c r="X205" s="2"/>
      <c r="AB205" s="2"/>
      <c r="AC205" s="2"/>
      <c r="AD205" s="3"/>
      <c r="AE205" s="2"/>
      <c r="AK205" s="3"/>
      <c r="AL205" s="2"/>
      <c r="AM205" s="3"/>
      <c r="AP205" s="2"/>
      <c r="AQ205" s="2"/>
      <c r="AR205" s="3"/>
      <c r="AS205" s="2"/>
      <c r="AT205" s="3"/>
      <c r="AV205" s="3"/>
      <c r="AW205" s="2"/>
      <c r="AX205" s="2"/>
      <c r="AY205" s="3"/>
      <c r="AZ205" s="2"/>
      <c r="BB205" s="2"/>
      <c r="BC205" s="3"/>
      <c r="BD205" s="2"/>
    </row>
    <row r="206" spans="6:56" s="1" customFormat="1" ht="12">
      <c r="F206" s="3"/>
      <c r="G206" s="2"/>
      <c r="H206" s="2"/>
      <c r="I206" s="3"/>
      <c r="N206" s="2"/>
      <c r="O206" s="2"/>
      <c r="P206" s="3"/>
      <c r="Q206" s="2"/>
      <c r="U206" s="2"/>
      <c r="V206" s="2"/>
      <c r="W206" s="3"/>
      <c r="X206" s="2"/>
      <c r="AB206" s="2"/>
      <c r="AC206" s="2"/>
      <c r="AD206" s="3"/>
      <c r="AE206" s="2"/>
      <c r="AK206" s="3"/>
      <c r="AL206" s="2"/>
      <c r="AM206" s="3"/>
      <c r="AP206" s="2"/>
      <c r="AQ206" s="2"/>
      <c r="AR206" s="3"/>
      <c r="AS206" s="2"/>
      <c r="AT206" s="3"/>
      <c r="AV206" s="3"/>
      <c r="AW206" s="2"/>
      <c r="AX206" s="2"/>
      <c r="AY206" s="3"/>
      <c r="AZ206" s="2"/>
      <c r="BB206" s="2"/>
      <c r="BC206" s="3"/>
      <c r="BD206" s="2"/>
    </row>
    <row r="207" spans="6:56" s="1" customFormat="1" ht="12">
      <c r="F207" s="3"/>
      <c r="G207" s="2"/>
      <c r="H207" s="2"/>
      <c r="I207" s="3"/>
      <c r="N207" s="2"/>
      <c r="O207" s="2"/>
      <c r="P207" s="3"/>
      <c r="Q207" s="2"/>
      <c r="U207" s="2"/>
      <c r="V207" s="2"/>
      <c r="W207" s="3"/>
      <c r="X207" s="2"/>
      <c r="AB207" s="2"/>
      <c r="AC207" s="2"/>
      <c r="AD207" s="3"/>
      <c r="AE207" s="2"/>
      <c r="AK207" s="3"/>
      <c r="AL207" s="2"/>
      <c r="AM207" s="3"/>
      <c r="AP207" s="2"/>
      <c r="AQ207" s="2"/>
      <c r="AR207" s="3"/>
      <c r="AS207" s="2"/>
      <c r="AT207" s="3"/>
      <c r="AV207" s="3"/>
      <c r="AW207" s="2"/>
      <c r="AX207" s="2"/>
      <c r="AY207" s="3"/>
      <c r="AZ207" s="2"/>
      <c r="BB207" s="2"/>
      <c r="BC207" s="3"/>
      <c r="BD207" s="2"/>
    </row>
    <row r="208" spans="6:56" s="1" customFormat="1" ht="12">
      <c r="F208" s="3"/>
      <c r="G208" s="2"/>
      <c r="H208" s="2"/>
      <c r="I208" s="3"/>
      <c r="N208" s="2"/>
      <c r="O208" s="2"/>
      <c r="P208" s="3"/>
      <c r="Q208" s="2"/>
      <c r="U208" s="2"/>
      <c r="V208" s="2"/>
      <c r="W208" s="3"/>
      <c r="X208" s="2"/>
      <c r="AB208" s="2"/>
      <c r="AC208" s="2"/>
      <c r="AD208" s="3"/>
      <c r="AE208" s="2"/>
      <c r="AK208" s="3"/>
      <c r="AL208" s="2"/>
      <c r="AM208" s="3"/>
      <c r="AP208" s="2"/>
      <c r="AQ208" s="2"/>
      <c r="AR208" s="3"/>
      <c r="AS208" s="2"/>
      <c r="AT208" s="3"/>
      <c r="AV208" s="3"/>
      <c r="AW208" s="2"/>
      <c r="AX208" s="2"/>
      <c r="AY208" s="3"/>
      <c r="AZ208" s="2"/>
      <c r="BB208" s="2"/>
      <c r="BC208" s="3"/>
      <c r="BD208" s="2"/>
    </row>
    <row r="209" spans="6:56" s="1" customFormat="1" ht="12">
      <c r="F209" s="3"/>
      <c r="G209" s="2"/>
      <c r="H209" s="2"/>
      <c r="I209" s="3"/>
      <c r="N209" s="2"/>
      <c r="O209" s="2"/>
      <c r="P209" s="3"/>
      <c r="Q209" s="2"/>
      <c r="U209" s="2"/>
      <c r="V209" s="2"/>
      <c r="W209" s="3"/>
      <c r="X209" s="2"/>
      <c r="AB209" s="2"/>
      <c r="AC209" s="2"/>
      <c r="AD209" s="3"/>
      <c r="AE209" s="2"/>
      <c r="AK209" s="3"/>
      <c r="AL209" s="2"/>
      <c r="AM209" s="3"/>
      <c r="AP209" s="2"/>
      <c r="AQ209" s="2"/>
      <c r="AR209" s="3"/>
      <c r="AS209" s="2"/>
      <c r="AT209" s="3"/>
      <c r="AV209" s="3"/>
      <c r="AW209" s="2"/>
      <c r="AX209" s="2"/>
      <c r="AY209" s="3"/>
      <c r="AZ209" s="2"/>
      <c r="BB209" s="2"/>
      <c r="BC209" s="3"/>
      <c r="BD209" s="2"/>
    </row>
    <row r="210" spans="6:56" s="1" customFormat="1" ht="12">
      <c r="F210" s="3"/>
      <c r="G210" s="2"/>
      <c r="H210" s="2"/>
      <c r="I210" s="3"/>
      <c r="N210" s="2"/>
      <c r="O210" s="2"/>
      <c r="P210" s="3"/>
      <c r="Q210" s="2"/>
      <c r="U210" s="2"/>
      <c r="V210" s="2"/>
      <c r="W210" s="3"/>
      <c r="X210" s="2"/>
      <c r="AB210" s="2"/>
      <c r="AC210" s="2"/>
      <c r="AD210" s="3"/>
      <c r="AE210" s="2"/>
      <c r="AK210" s="3"/>
      <c r="AL210" s="2"/>
      <c r="AM210" s="3"/>
      <c r="AP210" s="2"/>
      <c r="AQ210" s="2"/>
      <c r="AR210" s="3"/>
      <c r="AS210" s="2"/>
      <c r="AT210" s="3"/>
      <c r="AV210" s="3"/>
      <c r="AW210" s="2"/>
      <c r="AX210" s="2"/>
      <c r="AY210" s="3"/>
      <c r="AZ210" s="2"/>
      <c r="BB210" s="2"/>
      <c r="BC210" s="3"/>
      <c r="BD210" s="2"/>
    </row>
    <row r="211" spans="6:56" s="1" customFormat="1" ht="12">
      <c r="F211" s="3"/>
      <c r="G211" s="2"/>
      <c r="H211" s="2"/>
      <c r="I211" s="3"/>
      <c r="N211" s="2"/>
      <c r="O211" s="2"/>
      <c r="P211" s="3"/>
      <c r="Q211" s="2"/>
      <c r="U211" s="2"/>
      <c r="V211" s="2"/>
      <c r="W211" s="3"/>
      <c r="X211" s="2"/>
      <c r="AB211" s="2"/>
      <c r="AC211" s="2"/>
      <c r="AD211" s="3"/>
      <c r="AE211" s="2"/>
      <c r="AK211" s="3"/>
      <c r="AL211" s="2"/>
      <c r="AM211" s="3"/>
      <c r="AP211" s="2"/>
      <c r="AQ211" s="2"/>
      <c r="AR211" s="3"/>
      <c r="AS211" s="2"/>
      <c r="AT211" s="3"/>
      <c r="AV211" s="3"/>
      <c r="AW211" s="2"/>
      <c r="AX211" s="2"/>
      <c r="AY211" s="3"/>
      <c r="AZ211" s="2"/>
      <c r="BB211" s="2"/>
      <c r="BC211" s="3"/>
      <c r="BD211" s="2"/>
    </row>
    <row r="212" spans="6:56" s="1" customFormat="1" ht="12">
      <c r="F212" s="3"/>
      <c r="G212" s="2"/>
      <c r="H212" s="2"/>
      <c r="I212" s="3"/>
      <c r="N212" s="2"/>
      <c r="O212" s="2"/>
      <c r="P212" s="3"/>
      <c r="Q212" s="2"/>
      <c r="U212" s="2"/>
      <c r="V212" s="2"/>
      <c r="W212" s="3"/>
      <c r="X212" s="2"/>
      <c r="AB212" s="2"/>
      <c r="AC212" s="2"/>
      <c r="AD212" s="3"/>
      <c r="AE212" s="2"/>
      <c r="AK212" s="3"/>
      <c r="AL212" s="2"/>
      <c r="AM212" s="3"/>
      <c r="AP212" s="2"/>
      <c r="AQ212" s="2"/>
      <c r="AR212" s="3"/>
      <c r="AS212" s="2"/>
      <c r="AT212" s="3"/>
      <c r="AV212" s="3"/>
      <c r="AW212" s="2"/>
      <c r="AX212" s="2"/>
      <c r="AY212" s="3"/>
      <c r="AZ212" s="2"/>
      <c r="BB212" s="2"/>
      <c r="BC212" s="3"/>
      <c r="BD212" s="2"/>
    </row>
    <row r="213" spans="6:56" s="1" customFormat="1" ht="12">
      <c r="F213" s="3"/>
      <c r="G213" s="2"/>
      <c r="H213" s="2"/>
      <c r="I213" s="3"/>
      <c r="N213" s="2"/>
      <c r="O213" s="2"/>
      <c r="P213" s="3"/>
      <c r="Q213" s="2"/>
      <c r="U213" s="2"/>
      <c r="V213" s="2"/>
      <c r="W213" s="3"/>
      <c r="X213" s="2"/>
      <c r="AB213" s="2"/>
      <c r="AC213" s="2"/>
      <c r="AD213" s="3"/>
      <c r="AE213" s="2"/>
      <c r="AK213" s="3"/>
      <c r="AL213" s="2"/>
      <c r="AM213" s="3"/>
      <c r="AP213" s="2"/>
      <c r="AQ213" s="2"/>
      <c r="AR213" s="3"/>
      <c r="AS213" s="2"/>
      <c r="AT213" s="3"/>
      <c r="AV213" s="3"/>
      <c r="AW213" s="2"/>
      <c r="AX213" s="2"/>
      <c r="AY213" s="3"/>
      <c r="AZ213" s="2"/>
      <c r="BB213" s="2"/>
      <c r="BC213" s="3"/>
      <c r="BD213" s="2"/>
    </row>
    <row r="214" spans="6:56" s="1" customFormat="1" ht="12">
      <c r="F214" s="3"/>
      <c r="G214" s="2"/>
      <c r="H214" s="2"/>
      <c r="I214" s="3"/>
      <c r="N214" s="2"/>
      <c r="O214" s="2"/>
      <c r="P214" s="3"/>
      <c r="Q214" s="2"/>
      <c r="U214" s="2"/>
      <c r="V214" s="2"/>
      <c r="W214" s="3"/>
      <c r="X214" s="2"/>
      <c r="AB214" s="2"/>
      <c r="AC214" s="2"/>
      <c r="AD214" s="3"/>
      <c r="AE214" s="2"/>
      <c r="AK214" s="3"/>
      <c r="AL214" s="2"/>
      <c r="AM214" s="3"/>
      <c r="AP214" s="2"/>
      <c r="AQ214" s="2"/>
      <c r="AR214" s="3"/>
      <c r="AS214" s="2"/>
      <c r="AT214" s="3"/>
      <c r="AV214" s="3"/>
      <c r="AW214" s="2"/>
      <c r="AX214" s="2"/>
      <c r="AY214" s="3"/>
      <c r="AZ214" s="2"/>
      <c r="BB214" s="2"/>
      <c r="BC214" s="3"/>
      <c r="BD214" s="2"/>
    </row>
    <row r="215" spans="6:56" s="1" customFormat="1" ht="12">
      <c r="F215" s="3"/>
      <c r="G215" s="2"/>
      <c r="H215" s="2"/>
      <c r="I215" s="3"/>
      <c r="N215" s="2"/>
      <c r="O215" s="2"/>
      <c r="P215" s="3"/>
      <c r="Q215" s="2"/>
      <c r="U215" s="2"/>
      <c r="V215" s="2"/>
      <c r="W215" s="3"/>
      <c r="X215" s="2"/>
      <c r="AB215" s="2"/>
      <c r="AC215" s="2"/>
      <c r="AD215" s="3"/>
      <c r="AE215" s="2"/>
      <c r="AK215" s="3"/>
      <c r="AL215" s="2"/>
      <c r="AM215" s="3"/>
      <c r="AP215" s="2"/>
      <c r="AQ215" s="2"/>
      <c r="AR215" s="3"/>
      <c r="AS215" s="2"/>
      <c r="AT215" s="3"/>
      <c r="AV215" s="3"/>
      <c r="AW215" s="2"/>
      <c r="AX215" s="2"/>
      <c r="AY215" s="3"/>
      <c r="AZ215" s="2"/>
      <c r="BB215" s="2"/>
      <c r="BC215" s="3"/>
      <c r="BD215" s="2"/>
    </row>
    <row r="216" spans="6:56" s="1" customFormat="1" ht="12">
      <c r="F216" s="3"/>
      <c r="G216" s="2"/>
      <c r="H216" s="2"/>
      <c r="I216" s="3"/>
      <c r="N216" s="2"/>
      <c r="O216" s="2"/>
      <c r="P216" s="3"/>
      <c r="Q216" s="2"/>
      <c r="U216" s="2"/>
      <c r="V216" s="2"/>
      <c r="W216" s="3"/>
      <c r="X216" s="2"/>
      <c r="AB216" s="2"/>
      <c r="AC216" s="2"/>
      <c r="AD216" s="3"/>
      <c r="AE216" s="2"/>
      <c r="AK216" s="3"/>
      <c r="AL216" s="2"/>
      <c r="AM216" s="3"/>
      <c r="AP216" s="2"/>
      <c r="AQ216" s="2"/>
      <c r="AR216" s="3"/>
      <c r="AS216" s="2"/>
      <c r="AT216" s="3"/>
      <c r="AV216" s="3"/>
      <c r="AW216" s="2"/>
      <c r="AX216" s="2"/>
      <c r="AY216" s="3"/>
      <c r="AZ216" s="2"/>
      <c r="BB216" s="2"/>
      <c r="BC216" s="3"/>
      <c r="BD216" s="2"/>
    </row>
    <row r="217" spans="6:56" s="1" customFormat="1" ht="12">
      <c r="F217" s="3"/>
      <c r="G217" s="2"/>
      <c r="H217" s="2"/>
      <c r="I217" s="3"/>
      <c r="N217" s="2"/>
      <c r="O217" s="2"/>
      <c r="P217" s="3"/>
      <c r="Q217" s="2"/>
      <c r="U217" s="2"/>
      <c r="V217" s="2"/>
      <c r="W217" s="3"/>
      <c r="X217" s="2"/>
      <c r="AB217" s="2"/>
      <c r="AC217" s="2"/>
      <c r="AD217" s="3"/>
      <c r="AE217" s="2"/>
      <c r="AK217" s="3"/>
      <c r="AL217" s="2"/>
      <c r="AM217" s="3"/>
      <c r="AP217" s="2"/>
      <c r="AQ217" s="2"/>
      <c r="AR217" s="3"/>
      <c r="AS217" s="2"/>
      <c r="AT217" s="3"/>
      <c r="AV217" s="3"/>
      <c r="AW217" s="2"/>
      <c r="AX217" s="2"/>
      <c r="AY217" s="3"/>
      <c r="AZ217" s="2"/>
      <c r="BB217" s="2"/>
      <c r="BC217" s="3"/>
      <c r="BD217" s="2"/>
    </row>
    <row r="218" spans="6:56" s="1" customFormat="1" ht="12">
      <c r="F218" s="3"/>
      <c r="G218" s="2"/>
      <c r="H218" s="2"/>
      <c r="I218" s="3"/>
      <c r="N218" s="2"/>
      <c r="O218" s="2"/>
      <c r="P218" s="3"/>
      <c r="Q218" s="2"/>
      <c r="U218" s="2"/>
      <c r="V218" s="2"/>
      <c r="W218" s="3"/>
      <c r="X218" s="2"/>
      <c r="AB218" s="2"/>
      <c r="AC218" s="2"/>
      <c r="AD218" s="3"/>
      <c r="AE218" s="2"/>
      <c r="AK218" s="3"/>
      <c r="AL218" s="2"/>
      <c r="AM218" s="3"/>
      <c r="AP218" s="2"/>
      <c r="AQ218" s="2"/>
      <c r="AR218" s="3"/>
      <c r="AS218" s="2"/>
      <c r="AT218" s="3"/>
      <c r="AV218" s="3"/>
      <c r="AW218" s="2"/>
      <c r="AX218" s="2"/>
      <c r="AY218" s="3"/>
      <c r="AZ218" s="2"/>
      <c r="BB218" s="2"/>
      <c r="BC218" s="3"/>
      <c r="BD218" s="2"/>
    </row>
    <row r="219" spans="6:56" s="1" customFormat="1" ht="12">
      <c r="F219" s="3"/>
      <c r="G219" s="2"/>
      <c r="H219" s="2"/>
      <c r="I219" s="3"/>
      <c r="N219" s="2"/>
      <c r="O219" s="2"/>
      <c r="P219" s="3"/>
      <c r="Q219" s="2"/>
      <c r="U219" s="2"/>
      <c r="V219" s="2"/>
      <c r="W219" s="3"/>
      <c r="X219" s="2"/>
      <c r="AB219" s="2"/>
      <c r="AC219" s="2"/>
      <c r="AD219" s="3"/>
      <c r="AE219" s="2"/>
      <c r="AK219" s="3"/>
      <c r="AL219" s="2"/>
      <c r="AM219" s="3"/>
      <c r="AP219" s="2"/>
      <c r="AQ219" s="2"/>
      <c r="AR219" s="3"/>
      <c r="AS219" s="2"/>
      <c r="AT219" s="3"/>
      <c r="AV219" s="3"/>
      <c r="AW219" s="2"/>
      <c r="AX219" s="2"/>
      <c r="AY219" s="3"/>
      <c r="AZ219" s="2"/>
      <c r="BB219" s="2"/>
      <c r="BC219" s="3"/>
      <c r="BD219" s="2"/>
    </row>
    <row r="220" spans="6:56" s="1" customFormat="1" ht="12">
      <c r="F220" s="3"/>
      <c r="G220" s="2"/>
      <c r="H220" s="2"/>
      <c r="I220" s="3"/>
      <c r="N220" s="2"/>
      <c r="O220" s="2"/>
      <c r="P220" s="3"/>
      <c r="Q220" s="2"/>
      <c r="U220" s="2"/>
      <c r="V220" s="2"/>
      <c r="W220" s="3"/>
      <c r="X220" s="2"/>
      <c r="AB220" s="2"/>
      <c r="AC220" s="2"/>
      <c r="AD220" s="3"/>
      <c r="AE220" s="2"/>
      <c r="AK220" s="3"/>
      <c r="AL220" s="2"/>
      <c r="AM220" s="3"/>
      <c r="AP220" s="2"/>
      <c r="AQ220" s="2"/>
      <c r="AR220" s="3"/>
      <c r="AS220" s="2"/>
      <c r="AT220" s="3"/>
      <c r="AV220" s="3"/>
      <c r="AW220" s="2"/>
      <c r="AX220" s="2"/>
      <c r="AY220" s="3"/>
      <c r="AZ220" s="2"/>
      <c r="BB220" s="2"/>
      <c r="BC220" s="3"/>
      <c r="BD220" s="2"/>
    </row>
    <row r="221" spans="6:56" s="1" customFormat="1" ht="12">
      <c r="F221" s="3"/>
      <c r="G221" s="2"/>
      <c r="H221" s="2"/>
      <c r="I221" s="3"/>
      <c r="N221" s="2"/>
      <c r="O221" s="2"/>
      <c r="P221" s="3"/>
      <c r="Q221" s="2"/>
      <c r="U221" s="2"/>
      <c r="V221" s="2"/>
      <c r="W221" s="3"/>
      <c r="X221" s="2"/>
      <c r="AB221" s="2"/>
      <c r="AC221" s="2"/>
      <c r="AD221" s="3"/>
      <c r="AE221" s="2"/>
      <c r="AK221" s="3"/>
      <c r="AL221" s="2"/>
      <c r="AM221" s="3"/>
      <c r="AP221" s="2"/>
      <c r="AQ221" s="2"/>
      <c r="AR221" s="3"/>
      <c r="AS221" s="2"/>
      <c r="AT221" s="3"/>
      <c r="AV221" s="3"/>
      <c r="AW221" s="2"/>
      <c r="AX221" s="2"/>
      <c r="AY221" s="3"/>
      <c r="AZ221" s="2"/>
      <c r="BB221" s="2"/>
      <c r="BC221" s="3"/>
      <c r="BD221" s="2"/>
    </row>
    <row r="222" spans="6:56" s="1" customFormat="1" ht="12">
      <c r="F222" s="3"/>
      <c r="G222" s="2"/>
      <c r="H222" s="2"/>
      <c r="I222" s="3"/>
      <c r="N222" s="2"/>
      <c r="O222" s="2"/>
      <c r="P222" s="3"/>
      <c r="Q222" s="2"/>
      <c r="U222" s="2"/>
      <c r="V222" s="2"/>
      <c r="W222" s="3"/>
      <c r="X222" s="2"/>
      <c r="AB222" s="2"/>
      <c r="AC222" s="2"/>
      <c r="AD222" s="3"/>
      <c r="AE222" s="2"/>
      <c r="AK222" s="3"/>
      <c r="AL222" s="2"/>
      <c r="AM222" s="3"/>
      <c r="AP222" s="2"/>
      <c r="AQ222" s="2"/>
      <c r="AR222" s="3"/>
      <c r="AS222" s="2"/>
      <c r="AT222" s="3"/>
      <c r="AV222" s="3"/>
      <c r="AW222" s="2"/>
      <c r="AX222" s="2"/>
      <c r="AY222" s="3"/>
      <c r="AZ222" s="2"/>
      <c r="BB222" s="2"/>
      <c r="BC222" s="3"/>
      <c r="BD222" s="2"/>
    </row>
    <row r="223" spans="6:56" s="1" customFormat="1" ht="12">
      <c r="F223" s="3"/>
      <c r="G223" s="2"/>
      <c r="H223" s="2"/>
      <c r="I223" s="3"/>
      <c r="N223" s="2"/>
      <c r="O223" s="2"/>
      <c r="P223" s="3"/>
      <c r="Q223" s="2"/>
      <c r="U223" s="2"/>
      <c r="V223" s="2"/>
      <c r="W223" s="3"/>
      <c r="X223" s="2"/>
      <c r="AB223" s="2"/>
      <c r="AC223" s="2"/>
      <c r="AD223" s="3"/>
      <c r="AE223" s="2"/>
      <c r="AK223" s="3"/>
      <c r="AL223" s="2"/>
      <c r="AM223" s="3"/>
      <c r="AP223" s="2"/>
      <c r="AQ223" s="2"/>
      <c r="AR223" s="3"/>
      <c r="AS223" s="2"/>
      <c r="AT223" s="3"/>
      <c r="AV223" s="3"/>
      <c r="AW223" s="2"/>
      <c r="AX223" s="2"/>
      <c r="AY223" s="3"/>
      <c r="AZ223" s="2"/>
      <c r="BB223" s="2"/>
      <c r="BC223" s="3"/>
      <c r="BD223" s="2"/>
    </row>
    <row r="224" spans="6:56" s="1" customFormat="1" ht="12">
      <c r="F224" s="3"/>
      <c r="G224" s="2"/>
      <c r="H224" s="2"/>
      <c r="I224" s="3"/>
      <c r="N224" s="2"/>
      <c r="O224" s="2"/>
      <c r="P224" s="3"/>
      <c r="Q224" s="2"/>
      <c r="U224" s="2"/>
      <c r="V224" s="2"/>
      <c r="W224" s="3"/>
      <c r="X224" s="2"/>
      <c r="AB224" s="2"/>
      <c r="AC224" s="2"/>
      <c r="AD224" s="3"/>
      <c r="AE224" s="2"/>
      <c r="AK224" s="3"/>
      <c r="AL224" s="2"/>
      <c r="AM224" s="3"/>
      <c r="AP224" s="2"/>
      <c r="AQ224" s="2"/>
      <c r="AR224" s="3"/>
      <c r="AS224" s="2"/>
      <c r="AT224" s="3"/>
      <c r="AV224" s="3"/>
      <c r="AW224" s="2"/>
      <c r="AX224" s="2"/>
      <c r="AY224" s="3"/>
      <c r="AZ224" s="2"/>
      <c r="BB224" s="2"/>
      <c r="BC224" s="3"/>
      <c r="BD224" s="2"/>
    </row>
    <row r="225" spans="6:56" s="1" customFormat="1" ht="12">
      <c r="F225" s="3"/>
      <c r="G225" s="2"/>
      <c r="H225" s="2"/>
      <c r="I225" s="3"/>
      <c r="N225" s="2"/>
      <c r="O225" s="2"/>
      <c r="P225" s="3"/>
      <c r="Q225" s="2"/>
      <c r="U225" s="2"/>
      <c r="V225" s="2"/>
      <c r="W225" s="3"/>
      <c r="X225" s="2"/>
      <c r="AB225" s="2"/>
      <c r="AC225" s="2"/>
      <c r="AD225" s="3"/>
      <c r="AE225" s="2"/>
      <c r="AK225" s="3"/>
      <c r="AL225" s="2"/>
      <c r="AM225" s="3"/>
      <c r="AP225" s="2"/>
      <c r="AQ225" s="2"/>
      <c r="AR225" s="3"/>
      <c r="AS225" s="2"/>
      <c r="AT225" s="3"/>
      <c r="AV225" s="3"/>
      <c r="AW225" s="2"/>
      <c r="AX225" s="2"/>
      <c r="AY225" s="3"/>
      <c r="AZ225" s="2"/>
      <c r="BB225" s="2"/>
      <c r="BC225" s="3"/>
      <c r="BD225" s="2"/>
    </row>
    <row r="226" spans="6:56" s="1" customFormat="1" ht="12">
      <c r="F226" s="3"/>
      <c r="G226" s="2"/>
      <c r="H226" s="2"/>
      <c r="I226" s="3"/>
      <c r="N226" s="2"/>
      <c r="O226" s="2"/>
      <c r="P226" s="3"/>
      <c r="Q226" s="2"/>
      <c r="U226" s="2"/>
      <c r="V226" s="2"/>
      <c r="W226" s="3"/>
      <c r="X226" s="2"/>
      <c r="AB226" s="2"/>
      <c r="AC226" s="2"/>
      <c r="AD226" s="3"/>
      <c r="AE226" s="2"/>
      <c r="AK226" s="3"/>
      <c r="AL226" s="2"/>
      <c r="AM226" s="3"/>
      <c r="AP226" s="2"/>
      <c r="AQ226" s="2"/>
      <c r="AR226" s="3"/>
      <c r="AS226" s="2"/>
      <c r="AT226" s="3"/>
      <c r="AV226" s="3"/>
      <c r="AW226" s="2"/>
      <c r="AX226" s="2"/>
      <c r="AY226" s="3"/>
      <c r="AZ226" s="2"/>
      <c r="BB226" s="2"/>
      <c r="BC226" s="3"/>
      <c r="BD226" s="2"/>
    </row>
    <row r="227" spans="6:56" s="1" customFormat="1" ht="12">
      <c r="F227" s="3"/>
      <c r="G227" s="2"/>
      <c r="H227" s="2"/>
      <c r="I227" s="3"/>
      <c r="N227" s="2"/>
      <c r="O227" s="2"/>
      <c r="P227" s="3"/>
      <c r="Q227" s="2"/>
      <c r="U227" s="2"/>
      <c r="V227" s="2"/>
      <c r="W227" s="3"/>
      <c r="X227" s="2"/>
      <c r="AB227" s="2"/>
      <c r="AC227" s="2"/>
      <c r="AD227" s="3"/>
      <c r="AE227" s="2"/>
      <c r="AK227" s="3"/>
      <c r="AL227" s="2"/>
      <c r="AM227" s="3"/>
      <c r="AP227" s="2"/>
      <c r="AQ227" s="2"/>
      <c r="AR227" s="3"/>
      <c r="AS227" s="2"/>
      <c r="AT227" s="3"/>
      <c r="AV227" s="3"/>
      <c r="AW227" s="2"/>
      <c r="AX227" s="2"/>
      <c r="AY227" s="3"/>
      <c r="AZ227" s="2"/>
      <c r="BB227" s="2"/>
      <c r="BC227" s="3"/>
      <c r="BD227" s="2"/>
    </row>
    <row r="228" spans="6:56" s="1" customFormat="1" ht="12">
      <c r="F228" s="3"/>
      <c r="G228" s="2"/>
      <c r="H228" s="2"/>
      <c r="I228" s="3"/>
      <c r="N228" s="2"/>
      <c r="O228" s="2"/>
      <c r="P228" s="3"/>
      <c r="Q228" s="2"/>
      <c r="U228" s="2"/>
      <c r="V228" s="2"/>
      <c r="W228" s="3"/>
      <c r="X228" s="2"/>
      <c r="AB228" s="2"/>
      <c r="AC228" s="2"/>
      <c r="AD228" s="3"/>
      <c r="AE228" s="2"/>
      <c r="AK228" s="3"/>
      <c r="AL228" s="2"/>
      <c r="AM228" s="3"/>
      <c r="AP228" s="2"/>
      <c r="AQ228" s="2"/>
      <c r="AR228" s="3"/>
      <c r="AS228" s="2"/>
      <c r="AT228" s="3"/>
      <c r="AV228" s="3"/>
      <c r="AW228" s="2"/>
      <c r="AX228" s="2"/>
      <c r="AY228" s="3"/>
      <c r="AZ228" s="2"/>
      <c r="BB228" s="2"/>
      <c r="BC228" s="3"/>
      <c r="BD228" s="2"/>
    </row>
    <row r="229" spans="6:56" s="1" customFormat="1" ht="12">
      <c r="F229" s="3"/>
      <c r="G229" s="2"/>
      <c r="H229" s="2"/>
      <c r="I229" s="3"/>
      <c r="N229" s="2"/>
      <c r="O229" s="2"/>
      <c r="P229" s="3"/>
      <c r="Q229" s="2"/>
      <c r="U229" s="2"/>
      <c r="V229" s="2"/>
      <c r="W229" s="3"/>
      <c r="X229" s="2"/>
      <c r="AB229" s="2"/>
      <c r="AC229" s="2"/>
      <c r="AD229" s="3"/>
      <c r="AE229" s="2"/>
      <c r="AK229" s="3"/>
      <c r="AL229" s="2"/>
      <c r="AM229" s="3"/>
      <c r="AP229" s="2"/>
      <c r="AQ229" s="2"/>
      <c r="AR229" s="3"/>
      <c r="AS229" s="2"/>
      <c r="AT229" s="3"/>
      <c r="AV229" s="3"/>
      <c r="AW229" s="2"/>
      <c r="AX229" s="2"/>
      <c r="AY229" s="3"/>
      <c r="AZ229" s="2"/>
      <c r="BB229" s="2"/>
      <c r="BC229" s="3"/>
      <c r="BD229" s="2"/>
    </row>
    <row r="230" spans="6:56" s="1" customFormat="1" ht="12">
      <c r="F230" s="3"/>
      <c r="G230" s="2"/>
      <c r="H230" s="2"/>
      <c r="I230" s="3"/>
      <c r="N230" s="2"/>
      <c r="O230" s="2"/>
      <c r="P230" s="3"/>
      <c r="Q230" s="2"/>
      <c r="U230" s="2"/>
      <c r="V230" s="2"/>
      <c r="W230" s="3"/>
      <c r="X230" s="2"/>
      <c r="AB230" s="2"/>
      <c r="AC230" s="2"/>
      <c r="AD230" s="3"/>
      <c r="AE230" s="2"/>
      <c r="AK230" s="3"/>
      <c r="AL230" s="2"/>
      <c r="AM230" s="3"/>
      <c r="AP230" s="2"/>
      <c r="AQ230" s="2"/>
      <c r="AR230" s="3"/>
      <c r="AS230" s="2"/>
      <c r="AT230" s="3"/>
      <c r="AV230" s="3"/>
      <c r="AW230" s="2"/>
      <c r="AX230" s="2"/>
      <c r="AY230" s="3"/>
      <c r="AZ230" s="2"/>
      <c r="BB230" s="2"/>
      <c r="BC230" s="3"/>
      <c r="BD230" s="2"/>
    </row>
    <row r="231" spans="6:56" s="1" customFormat="1" ht="12">
      <c r="F231" s="3"/>
      <c r="G231" s="2"/>
      <c r="H231" s="2"/>
      <c r="I231" s="3"/>
      <c r="N231" s="2"/>
      <c r="O231" s="2"/>
      <c r="P231" s="3"/>
      <c r="Q231" s="2"/>
      <c r="U231" s="2"/>
      <c r="V231" s="2"/>
      <c r="W231" s="3"/>
      <c r="X231" s="2"/>
      <c r="AB231" s="2"/>
      <c r="AC231" s="2"/>
      <c r="AD231" s="3"/>
      <c r="AE231" s="2"/>
      <c r="AK231" s="3"/>
      <c r="AL231" s="2"/>
      <c r="AM231" s="3"/>
      <c r="AP231" s="2"/>
      <c r="AQ231" s="2"/>
      <c r="AR231" s="3"/>
      <c r="AS231" s="2"/>
      <c r="AT231" s="3"/>
      <c r="AV231" s="3"/>
      <c r="AW231" s="2"/>
      <c r="AX231" s="2"/>
      <c r="AY231" s="3"/>
      <c r="AZ231" s="2"/>
      <c r="BB231" s="2"/>
      <c r="BC231" s="3"/>
      <c r="BD231" s="2"/>
    </row>
    <row r="232" spans="6:56" s="1" customFormat="1" ht="12">
      <c r="F232" s="3"/>
      <c r="G232" s="2"/>
      <c r="H232" s="2"/>
      <c r="I232" s="3"/>
      <c r="N232" s="2"/>
      <c r="O232" s="2"/>
      <c r="P232" s="3"/>
      <c r="Q232" s="2"/>
      <c r="U232" s="2"/>
      <c r="V232" s="2"/>
      <c r="W232" s="3"/>
      <c r="X232" s="2"/>
      <c r="AB232" s="2"/>
      <c r="AC232" s="2"/>
      <c r="AD232" s="3"/>
      <c r="AE232" s="2"/>
      <c r="AK232" s="3"/>
      <c r="AL232" s="2"/>
      <c r="AM232" s="3"/>
      <c r="AP232" s="2"/>
      <c r="AQ232" s="2"/>
      <c r="AR232" s="3"/>
      <c r="AS232" s="2"/>
      <c r="AT232" s="3"/>
      <c r="AV232" s="3"/>
      <c r="AW232" s="2"/>
      <c r="AX232" s="2"/>
      <c r="AY232" s="3"/>
      <c r="AZ232" s="2"/>
      <c r="BB232" s="2"/>
      <c r="BC232" s="3"/>
      <c r="BD232" s="2"/>
    </row>
    <row r="233" spans="6:56" s="1" customFormat="1" ht="12">
      <c r="F233" s="3"/>
      <c r="G233" s="2"/>
      <c r="H233" s="2"/>
      <c r="I233" s="3"/>
      <c r="N233" s="2"/>
      <c r="O233" s="2"/>
      <c r="P233" s="3"/>
      <c r="Q233" s="2"/>
      <c r="U233" s="2"/>
      <c r="V233" s="2"/>
      <c r="W233" s="3"/>
      <c r="X233" s="2"/>
      <c r="AB233" s="2"/>
      <c r="AC233" s="2"/>
      <c r="AD233" s="3"/>
      <c r="AE233" s="2"/>
      <c r="AK233" s="3"/>
      <c r="AL233" s="2"/>
      <c r="AM233" s="3"/>
      <c r="AP233" s="2"/>
      <c r="AQ233" s="2"/>
      <c r="AR233" s="3"/>
      <c r="AS233" s="2"/>
      <c r="AT233" s="3"/>
      <c r="AV233" s="3"/>
      <c r="AW233" s="2"/>
      <c r="AX233" s="2"/>
      <c r="AY233" s="3"/>
      <c r="AZ233" s="2"/>
      <c r="BB233" s="2"/>
      <c r="BC233" s="3"/>
      <c r="BD233" s="2"/>
    </row>
    <row r="234" spans="6:56" s="1" customFormat="1" ht="12">
      <c r="F234" s="3"/>
      <c r="G234" s="2"/>
      <c r="H234" s="2"/>
      <c r="I234" s="3"/>
      <c r="N234" s="2"/>
      <c r="O234" s="2"/>
      <c r="P234" s="3"/>
      <c r="Q234" s="2"/>
      <c r="U234" s="2"/>
      <c r="V234" s="2"/>
      <c r="W234" s="3"/>
      <c r="X234" s="2"/>
      <c r="AB234" s="2"/>
      <c r="AC234" s="2"/>
      <c r="AD234" s="3"/>
      <c r="AE234" s="2"/>
      <c r="AK234" s="3"/>
      <c r="AL234" s="2"/>
      <c r="AM234" s="3"/>
      <c r="AP234" s="2"/>
      <c r="AQ234" s="2"/>
      <c r="AR234" s="3"/>
      <c r="AS234" s="2"/>
      <c r="AT234" s="3"/>
      <c r="AV234" s="3"/>
      <c r="AW234" s="2"/>
      <c r="AX234" s="2"/>
      <c r="AY234" s="3"/>
      <c r="AZ234" s="2"/>
      <c r="BB234" s="2"/>
      <c r="BC234" s="3"/>
      <c r="BD234" s="2"/>
    </row>
    <row r="235" spans="6:56" s="1" customFormat="1" ht="12">
      <c r="F235" s="3"/>
      <c r="G235" s="2"/>
      <c r="H235" s="2"/>
      <c r="I235" s="3"/>
      <c r="N235" s="2"/>
      <c r="O235" s="2"/>
      <c r="P235" s="3"/>
      <c r="Q235" s="2"/>
      <c r="U235" s="2"/>
      <c r="V235" s="2"/>
      <c r="W235" s="3"/>
      <c r="X235" s="2"/>
      <c r="AB235" s="2"/>
      <c r="AC235" s="2"/>
      <c r="AD235" s="3"/>
      <c r="AE235" s="2"/>
      <c r="AK235" s="3"/>
      <c r="AL235" s="2"/>
      <c r="AM235" s="3"/>
      <c r="AP235" s="2"/>
      <c r="AQ235" s="2"/>
      <c r="AR235" s="3"/>
      <c r="AS235" s="2"/>
      <c r="AT235" s="3"/>
      <c r="AV235" s="3"/>
      <c r="AW235" s="2"/>
      <c r="AX235" s="2"/>
      <c r="AY235" s="3"/>
      <c r="AZ235" s="2"/>
      <c r="BB235" s="2"/>
      <c r="BC235" s="3"/>
      <c r="BD235" s="2"/>
    </row>
    <row r="236" spans="6:56" s="1" customFormat="1" ht="12">
      <c r="F236" s="3"/>
      <c r="G236" s="2"/>
      <c r="H236" s="2"/>
      <c r="I236" s="3"/>
      <c r="N236" s="2"/>
      <c r="O236" s="2"/>
      <c r="P236" s="3"/>
      <c r="Q236" s="2"/>
      <c r="U236" s="2"/>
      <c r="V236" s="2"/>
      <c r="W236" s="3"/>
      <c r="X236" s="2"/>
      <c r="AB236" s="2"/>
      <c r="AC236" s="2"/>
      <c r="AD236" s="3"/>
      <c r="AE236" s="2"/>
      <c r="AK236" s="3"/>
      <c r="AL236" s="2"/>
      <c r="AM236" s="3"/>
      <c r="AP236" s="2"/>
      <c r="AQ236" s="2"/>
      <c r="AR236" s="3"/>
      <c r="AS236" s="2"/>
      <c r="AT236" s="3"/>
      <c r="AV236" s="3"/>
      <c r="AW236" s="2"/>
      <c r="AX236" s="2"/>
      <c r="AY236" s="3"/>
      <c r="AZ236" s="2"/>
      <c r="BB236" s="2"/>
      <c r="BC236" s="3"/>
      <c r="BD236" s="2"/>
    </row>
    <row r="237" spans="6:56" s="1" customFormat="1" ht="12">
      <c r="F237" s="3"/>
      <c r="G237" s="2"/>
      <c r="H237" s="2"/>
      <c r="I237" s="3"/>
      <c r="N237" s="2"/>
      <c r="O237" s="2"/>
      <c r="P237" s="3"/>
      <c r="Q237" s="2"/>
      <c r="U237" s="2"/>
      <c r="V237" s="2"/>
      <c r="W237" s="3"/>
      <c r="X237" s="2"/>
      <c r="AB237" s="2"/>
      <c r="AC237" s="2"/>
      <c r="AD237" s="3"/>
      <c r="AE237" s="2"/>
      <c r="AK237" s="3"/>
      <c r="AL237" s="2"/>
      <c r="AM237" s="3"/>
      <c r="AP237" s="2"/>
      <c r="AQ237" s="2"/>
      <c r="AR237" s="3"/>
      <c r="AS237" s="2"/>
      <c r="AT237" s="3"/>
      <c r="AV237" s="3"/>
      <c r="AW237" s="2"/>
      <c r="AX237" s="2"/>
      <c r="AY237" s="3"/>
      <c r="AZ237" s="2"/>
      <c r="BB237" s="2"/>
      <c r="BC237" s="3"/>
      <c r="BD237" s="2"/>
    </row>
    <row r="238" spans="6:56" s="1" customFormat="1" ht="12">
      <c r="F238" s="3"/>
      <c r="G238" s="2"/>
      <c r="H238" s="2"/>
      <c r="I238" s="3"/>
      <c r="N238" s="2"/>
      <c r="O238" s="2"/>
      <c r="P238" s="3"/>
      <c r="Q238" s="2"/>
      <c r="U238" s="2"/>
      <c r="V238" s="2"/>
      <c r="W238" s="3"/>
      <c r="X238" s="2"/>
      <c r="AB238" s="2"/>
      <c r="AC238" s="2"/>
      <c r="AD238" s="3"/>
      <c r="AE238" s="2"/>
      <c r="AK238" s="3"/>
      <c r="AL238" s="2"/>
      <c r="AM238" s="3"/>
      <c r="AP238" s="2"/>
      <c r="AQ238" s="2"/>
      <c r="AR238" s="3"/>
      <c r="AS238" s="2"/>
      <c r="AT238" s="3"/>
      <c r="AV238" s="3"/>
      <c r="AW238" s="2"/>
      <c r="AX238" s="2"/>
      <c r="AY238" s="3"/>
      <c r="AZ238" s="2"/>
      <c r="BB238" s="2"/>
      <c r="BC238" s="3"/>
      <c r="BD238" s="2"/>
    </row>
    <row r="239" spans="6:56" s="1" customFormat="1" ht="12">
      <c r="F239" s="3"/>
      <c r="G239" s="2"/>
      <c r="H239" s="2"/>
      <c r="I239" s="3"/>
      <c r="N239" s="2"/>
      <c r="O239" s="2"/>
      <c r="P239" s="3"/>
      <c r="Q239" s="2"/>
      <c r="U239" s="2"/>
      <c r="V239" s="2"/>
      <c r="W239" s="3"/>
      <c r="X239" s="2"/>
      <c r="AB239" s="2"/>
      <c r="AC239" s="2"/>
      <c r="AD239" s="3"/>
      <c r="AE239" s="2"/>
      <c r="AK239" s="3"/>
      <c r="AL239" s="2"/>
      <c r="AM239" s="3"/>
      <c r="AP239" s="2"/>
      <c r="AQ239" s="2"/>
      <c r="AR239" s="3"/>
      <c r="AS239" s="2"/>
      <c r="AT239" s="3"/>
      <c r="AV239" s="3"/>
      <c r="AW239" s="2"/>
      <c r="AX239" s="2"/>
      <c r="AY239" s="3"/>
      <c r="AZ239" s="2"/>
      <c r="BB239" s="2"/>
      <c r="BC239" s="3"/>
      <c r="BD239" s="2"/>
    </row>
    <row r="240" spans="6:56" s="1" customFormat="1" ht="12">
      <c r="F240" s="3"/>
      <c r="G240" s="2"/>
      <c r="H240" s="2"/>
      <c r="I240" s="3"/>
      <c r="N240" s="2"/>
      <c r="O240" s="2"/>
      <c r="P240" s="3"/>
      <c r="Q240" s="2"/>
      <c r="U240" s="2"/>
      <c r="V240" s="2"/>
      <c r="W240" s="3"/>
      <c r="X240" s="2"/>
      <c r="AB240" s="2"/>
      <c r="AC240" s="2"/>
      <c r="AD240" s="3"/>
      <c r="AE240" s="2"/>
      <c r="AK240" s="3"/>
      <c r="AL240" s="2"/>
      <c r="AM240" s="3"/>
      <c r="AP240" s="2"/>
      <c r="AQ240" s="2"/>
      <c r="AR240" s="3"/>
      <c r="AS240" s="2"/>
      <c r="AT240" s="3"/>
      <c r="AV240" s="3"/>
      <c r="AW240" s="2"/>
      <c r="AX240" s="2"/>
      <c r="AY240" s="3"/>
      <c r="AZ240" s="2"/>
      <c r="BB240" s="2"/>
      <c r="BC240" s="3"/>
      <c r="BD240" s="2"/>
    </row>
    <row r="241" spans="6:56" s="1" customFormat="1" ht="12">
      <c r="F241" s="3"/>
      <c r="G241" s="2"/>
      <c r="H241" s="2"/>
      <c r="I241" s="3"/>
      <c r="N241" s="2"/>
      <c r="O241" s="2"/>
      <c r="P241" s="3"/>
      <c r="Q241" s="2"/>
      <c r="U241" s="2"/>
      <c r="V241" s="2"/>
      <c r="W241" s="3"/>
      <c r="X241" s="2"/>
      <c r="AB241" s="2"/>
      <c r="AC241" s="2"/>
      <c r="AD241" s="3"/>
      <c r="AE241" s="2"/>
      <c r="AK241" s="3"/>
      <c r="AL241" s="2"/>
      <c r="AM241" s="3"/>
      <c r="AP241" s="2"/>
      <c r="AQ241" s="2"/>
      <c r="AR241" s="3"/>
      <c r="AS241" s="2"/>
      <c r="AT241" s="3"/>
      <c r="AV241" s="3"/>
      <c r="AW241" s="2"/>
      <c r="AX241" s="2"/>
      <c r="AY241" s="3"/>
      <c r="AZ241" s="2"/>
      <c r="BB241" s="2"/>
      <c r="BC241" s="3"/>
      <c r="BD241" s="2"/>
    </row>
    <row r="242" spans="6:56" s="1" customFormat="1" ht="12">
      <c r="F242" s="3"/>
      <c r="G242" s="2"/>
      <c r="H242" s="2"/>
      <c r="I242" s="3"/>
      <c r="N242" s="2"/>
      <c r="O242" s="2"/>
      <c r="P242" s="3"/>
      <c r="Q242" s="2"/>
      <c r="U242" s="2"/>
      <c r="V242" s="2"/>
      <c r="W242" s="3"/>
      <c r="X242" s="2"/>
      <c r="AB242" s="2"/>
      <c r="AC242" s="2"/>
      <c r="AD242" s="3"/>
      <c r="AE242" s="2"/>
      <c r="AK242" s="3"/>
      <c r="AL242" s="2"/>
      <c r="AM242" s="3"/>
      <c r="AP242" s="2"/>
      <c r="AQ242" s="2"/>
      <c r="AR242" s="3"/>
      <c r="AS242" s="2"/>
      <c r="AT242" s="3"/>
      <c r="AV242" s="3"/>
      <c r="AW242" s="2"/>
      <c r="AX242" s="2"/>
      <c r="AY242" s="3"/>
      <c r="AZ242" s="2"/>
      <c r="BB242" s="2"/>
      <c r="BC242" s="3"/>
      <c r="BD242" s="2"/>
    </row>
    <row r="243" spans="6:56" s="1" customFormat="1" ht="12">
      <c r="F243" s="3"/>
      <c r="G243" s="2"/>
      <c r="H243" s="2"/>
      <c r="I243" s="3"/>
      <c r="N243" s="2"/>
      <c r="O243" s="2"/>
      <c r="P243" s="3"/>
      <c r="Q243" s="2"/>
      <c r="U243" s="2"/>
      <c r="V243" s="2"/>
      <c r="W243" s="3"/>
      <c r="X243" s="2"/>
      <c r="AB243" s="2"/>
      <c r="AC243" s="2"/>
      <c r="AD243" s="3"/>
      <c r="AE243" s="2"/>
      <c r="AK243" s="3"/>
      <c r="AL243" s="2"/>
      <c r="AM243" s="3"/>
      <c r="AP243" s="2"/>
      <c r="AQ243" s="2"/>
      <c r="AR243" s="3"/>
      <c r="AS243" s="2"/>
      <c r="AT243" s="3"/>
      <c r="AV243" s="3"/>
      <c r="AW243" s="2"/>
      <c r="AX243" s="2"/>
      <c r="AY243" s="3"/>
      <c r="AZ243" s="2"/>
      <c r="BB243" s="2"/>
      <c r="BC243" s="3"/>
      <c r="BD243" s="2"/>
    </row>
    <row r="244" spans="6:56" s="1" customFormat="1" ht="12">
      <c r="F244" s="3"/>
      <c r="G244" s="2"/>
      <c r="H244" s="2"/>
      <c r="I244" s="3"/>
      <c r="N244" s="2"/>
      <c r="O244" s="2"/>
      <c r="P244" s="3"/>
      <c r="Q244" s="2"/>
      <c r="U244" s="2"/>
      <c r="V244" s="2"/>
      <c r="W244" s="3"/>
      <c r="X244" s="2"/>
      <c r="AB244" s="2"/>
      <c r="AC244" s="2"/>
      <c r="AD244" s="3"/>
      <c r="AE244" s="2"/>
      <c r="AK244" s="3"/>
      <c r="AL244" s="2"/>
      <c r="AM244" s="3"/>
      <c r="AP244" s="2"/>
      <c r="AQ244" s="2"/>
      <c r="AR244" s="3"/>
      <c r="AS244" s="2"/>
      <c r="AT244" s="3"/>
      <c r="AV244" s="3"/>
      <c r="AW244" s="2"/>
      <c r="AX244" s="2"/>
      <c r="AY244" s="3"/>
      <c r="AZ244" s="2"/>
      <c r="BB244" s="2"/>
      <c r="BC244" s="3"/>
      <c r="BD244" s="2"/>
    </row>
    <row r="245" spans="6:56" s="1" customFormat="1" ht="12">
      <c r="F245" s="3"/>
      <c r="G245" s="2"/>
      <c r="H245" s="2"/>
      <c r="I245" s="3"/>
      <c r="N245" s="2"/>
      <c r="O245" s="2"/>
      <c r="P245" s="3"/>
      <c r="Q245" s="2"/>
      <c r="U245" s="2"/>
      <c r="V245" s="2"/>
      <c r="W245" s="3"/>
      <c r="X245" s="2"/>
      <c r="AB245" s="2"/>
      <c r="AC245" s="2"/>
      <c r="AD245" s="3"/>
      <c r="AE245" s="2"/>
      <c r="AK245" s="3"/>
      <c r="AL245" s="2"/>
      <c r="AM245" s="3"/>
      <c r="AP245" s="2"/>
      <c r="AQ245" s="2"/>
      <c r="AR245" s="3"/>
      <c r="AS245" s="2"/>
      <c r="AT245" s="3"/>
      <c r="AV245" s="3"/>
      <c r="AW245" s="2"/>
      <c r="AX245" s="2"/>
      <c r="AY245" s="3"/>
      <c r="AZ245" s="2"/>
      <c r="BB245" s="2"/>
      <c r="BC245" s="3"/>
      <c r="BD245" s="2"/>
    </row>
    <row r="246" spans="6:56" s="1" customFormat="1" ht="12">
      <c r="F246" s="3"/>
      <c r="G246" s="2"/>
      <c r="H246" s="2"/>
      <c r="I246" s="3"/>
      <c r="N246" s="2"/>
      <c r="O246" s="2"/>
      <c r="P246" s="3"/>
      <c r="Q246" s="2"/>
      <c r="U246" s="2"/>
      <c r="V246" s="2"/>
      <c r="W246" s="3"/>
      <c r="X246" s="2"/>
      <c r="AB246" s="2"/>
      <c r="AC246" s="2"/>
      <c r="AD246" s="3"/>
      <c r="AE246" s="2"/>
      <c r="AK246" s="3"/>
      <c r="AL246" s="2"/>
      <c r="AM246" s="3"/>
      <c r="AP246" s="2"/>
      <c r="AQ246" s="2"/>
      <c r="AR246" s="3"/>
      <c r="AS246" s="2"/>
      <c r="AT246" s="3"/>
      <c r="AV246" s="3"/>
      <c r="AW246" s="2"/>
      <c r="AX246" s="2"/>
      <c r="AY246" s="3"/>
      <c r="AZ246" s="2"/>
      <c r="BB246" s="2"/>
      <c r="BC246" s="3"/>
      <c r="BD246" s="2"/>
    </row>
    <row r="247" spans="6:56" s="1" customFormat="1" ht="12">
      <c r="F247" s="3"/>
      <c r="G247" s="2"/>
      <c r="H247" s="2"/>
      <c r="I247" s="3"/>
      <c r="N247" s="2"/>
      <c r="O247" s="2"/>
      <c r="P247" s="3"/>
      <c r="Q247" s="2"/>
      <c r="U247" s="2"/>
      <c r="V247" s="2"/>
      <c r="W247" s="3"/>
      <c r="X247" s="2"/>
      <c r="AB247" s="2"/>
      <c r="AC247" s="2"/>
      <c r="AD247" s="3"/>
      <c r="AE247" s="2"/>
      <c r="AK247" s="3"/>
      <c r="AL247" s="2"/>
      <c r="AM247" s="3"/>
      <c r="AP247" s="2"/>
      <c r="AQ247" s="2"/>
      <c r="AR247" s="3"/>
      <c r="AS247" s="2"/>
      <c r="AT247" s="3"/>
      <c r="AV247" s="3"/>
      <c r="AW247" s="2"/>
      <c r="AX247" s="2"/>
      <c r="AY247" s="3"/>
      <c r="AZ247" s="2"/>
      <c r="BB247" s="2"/>
      <c r="BC247" s="3"/>
      <c r="BD247" s="2"/>
    </row>
    <row r="248" spans="6:56" s="1" customFormat="1" ht="12">
      <c r="F248" s="3"/>
      <c r="G248" s="2"/>
      <c r="H248" s="2"/>
      <c r="I248" s="3"/>
      <c r="N248" s="2"/>
      <c r="O248" s="2"/>
      <c r="P248" s="3"/>
      <c r="Q248" s="2"/>
      <c r="U248" s="2"/>
      <c r="V248" s="2"/>
      <c r="W248" s="3"/>
      <c r="X248" s="2"/>
      <c r="AB248" s="2"/>
      <c r="AC248" s="2"/>
      <c r="AD248" s="3"/>
      <c r="AE248" s="2"/>
      <c r="AK248" s="3"/>
      <c r="AL248" s="2"/>
      <c r="AM248" s="3"/>
      <c r="AP248" s="2"/>
      <c r="AQ248" s="2"/>
      <c r="AR248" s="3"/>
      <c r="AS248" s="2"/>
      <c r="AT248" s="3"/>
      <c r="AV248" s="3"/>
      <c r="AW248" s="2"/>
      <c r="AX248" s="2"/>
      <c r="AY248" s="3"/>
      <c r="AZ248" s="2"/>
      <c r="BB248" s="2"/>
      <c r="BC248" s="3"/>
      <c r="BD248" s="2"/>
    </row>
    <row r="249" spans="6:56" s="1" customFormat="1" ht="12">
      <c r="F249" s="3"/>
      <c r="G249" s="2"/>
      <c r="H249" s="2"/>
      <c r="I249" s="3"/>
      <c r="N249" s="2"/>
      <c r="O249" s="2"/>
      <c r="P249" s="3"/>
      <c r="Q249" s="2"/>
      <c r="U249" s="2"/>
      <c r="V249" s="2"/>
      <c r="W249" s="3"/>
      <c r="X249" s="2"/>
      <c r="AB249" s="2"/>
      <c r="AC249" s="2"/>
      <c r="AD249" s="3"/>
      <c r="AE249" s="2"/>
      <c r="AK249" s="3"/>
      <c r="AL249" s="2"/>
      <c r="AM249" s="3"/>
      <c r="AP249" s="2"/>
      <c r="AQ249" s="2"/>
      <c r="AR249" s="3"/>
      <c r="AS249" s="2"/>
      <c r="AT249" s="3"/>
      <c r="AV249" s="3"/>
      <c r="AW249" s="2"/>
      <c r="AX249" s="2"/>
      <c r="AY249" s="3"/>
      <c r="AZ249" s="2"/>
      <c r="BB249" s="2"/>
      <c r="BC249" s="3"/>
      <c r="BD249" s="2"/>
    </row>
    <row r="250" spans="6:56" s="1" customFormat="1" ht="12">
      <c r="F250" s="3"/>
      <c r="G250" s="2"/>
      <c r="H250" s="2"/>
      <c r="I250" s="3"/>
      <c r="N250" s="2"/>
      <c r="O250" s="2"/>
      <c r="P250" s="3"/>
      <c r="Q250" s="2"/>
      <c r="U250" s="2"/>
      <c r="V250" s="2"/>
      <c r="W250" s="3"/>
      <c r="X250" s="2"/>
      <c r="AB250" s="2"/>
      <c r="AC250" s="2"/>
      <c r="AD250" s="3"/>
      <c r="AE250" s="2"/>
      <c r="AK250" s="3"/>
      <c r="AL250" s="2"/>
      <c r="AM250" s="3"/>
      <c r="AP250" s="2"/>
      <c r="AQ250" s="2"/>
      <c r="AR250" s="3"/>
      <c r="AS250" s="2"/>
      <c r="AT250" s="3"/>
      <c r="AV250" s="3"/>
      <c r="AW250" s="2"/>
      <c r="AX250" s="2"/>
      <c r="AY250" s="3"/>
      <c r="AZ250" s="2"/>
      <c r="BB250" s="2"/>
      <c r="BC250" s="3"/>
      <c r="BD250" s="2"/>
    </row>
    <row r="251" spans="6:56" s="1" customFormat="1" ht="12">
      <c r="F251" s="3"/>
      <c r="G251" s="2"/>
      <c r="H251" s="2"/>
      <c r="I251" s="3"/>
      <c r="N251" s="2"/>
      <c r="O251" s="2"/>
      <c r="P251" s="3"/>
      <c r="Q251" s="2"/>
      <c r="U251" s="2"/>
      <c r="V251" s="2"/>
      <c r="W251" s="3"/>
      <c r="X251" s="2"/>
      <c r="AB251" s="2"/>
      <c r="AC251" s="2"/>
      <c r="AD251" s="3"/>
      <c r="AE251" s="2"/>
      <c r="AK251" s="3"/>
      <c r="AL251" s="2"/>
      <c r="AM251" s="3"/>
      <c r="AP251" s="2"/>
      <c r="AQ251" s="2"/>
      <c r="AR251" s="3"/>
      <c r="AS251" s="2"/>
      <c r="AT251" s="3"/>
      <c r="AV251" s="3"/>
      <c r="AW251" s="2"/>
      <c r="AX251" s="2"/>
      <c r="AY251" s="3"/>
      <c r="AZ251" s="2"/>
      <c r="BB251" s="2"/>
      <c r="BC251" s="3"/>
      <c r="BD251" s="2"/>
    </row>
    <row r="252" spans="6:56" s="1" customFormat="1" ht="12">
      <c r="F252" s="3"/>
      <c r="G252" s="2"/>
      <c r="H252" s="2"/>
      <c r="I252" s="3"/>
      <c r="N252" s="2"/>
      <c r="O252" s="2"/>
      <c r="P252" s="3"/>
      <c r="Q252" s="2"/>
      <c r="U252" s="2"/>
      <c r="V252" s="2"/>
      <c r="W252" s="3"/>
      <c r="X252" s="2"/>
      <c r="AB252" s="2"/>
      <c r="AC252" s="2"/>
      <c r="AD252" s="3"/>
      <c r="AE252" s="2"/>
      <c r="AK252" s="3"/>
      <c r="AL252" s="2"/>
      <c r="AM252" s="3"/>
      <c r="AP252" s="2"/>
      <c r="AQ252" s="2"/>
      <c r="AR252" s="3"/>
      <c r="AS252" s="2"/>
      <c r="AT252" s="3"/>
      <c r="AV252" s="3"/>
      <c r="AW252" s="2"/>
      <c r="AX252" s="2"/>
      <c r="AY252" s="3"/>
      <c r="AZ252" s="2"/>
      <c r="BB252" s="2"/>
      <c r="BC252" s="3"/>
      <c r="BD252" s="2"/>
    </row>
    <row r="253" spans="6:56" s="1" customFormat="1" ht="12">
      <c r="F253" s="3"/>
      <c r="G253" s="2"/>
      <c r="H253" s="2"/>
      <c r="I253" s="3"/>
      <c r="N253" s="2"/>
      <c r="O253" s="2"/>
      <c r="P253" s="3"/>
      <c r="Q253" s="2"/>
      <c r="U253" s="2"/>
      <c r="V253" s="2"/>
      <c r="W253" s="3"/>
      <c r="X253" s="2"/>
      <c r="AB253" s="2"/>
      <c r="AC253" s="2"/>
      <c r="AD253" s="3"/>
      <c r="AE253" s="2"/>
      <c r="AK253" s="3"/>
      <c r="AL253" s="2"/>
      <c r="AM253" s="3"/>
      <c r="AP253" s="2"/>
      <c r="AQ253" s="2"/>
      <c r="AR253" s="3"/>
      <c r="AS253" s="2"/>
      <c r="AT253" s="3"/>
      <c r="AV253" s="3"/>
      <c r="AW253" s="2"/>
      <c r="AX253" s="2"/>
      <c r="AY253" s="3"/>
      <c r="AZ253" s="2"/>
      <c r="BB253" s="2"/>
      <c r="BC253" s="3"/>
      <c r="BD253" s="2"/>
    </row>
    <row r="254" spans="6:56" s="1" customFormat="1" ht="12">
      <c r="F254" s="3"/>
      <c r="G254" s="2"/>
      <c r="H254" s="2"/>
      <c r="I254" s="3"/>
      <c r="N254" s="2"/>
      <c r="O254" s="2"/>
      <c r="P254" s="3"/>
      <c r="Q254" s="2"/>
      <c r="U254" s="2"/>
      <c r="V254" s="2"/>
      <c r="W254" s="3"/>
      <c r="X254" s="2"/>
      <c r="AB254" s="2"/>
      <c r="AC254" s="2"/>
      <c r="AD254" s="3"/>
      <c r="AE254" s="2"/>
      <c r="AK254" s="3"/>
      <c r="AL254" s="2"/>
      <c r="AM254" s="3"/>
      <c r="AP254" s="2"/>
      <c r="AQ254" s="2"/>
      <c r="AR254" s="3"/>
      <c r="AS254" s="2"/>
      <c r="AT254" s="3"/>
      <c r="AV254" s="3"/>
      <c r="AW254" s="2"/>
      <c r="AX254" s="2"/>
      <c r="AY254" s="3"/>
      <c r="AZ254" s="2"/>
      <c r="BB254" s="2"/>
      <c r="BC254" s="3"/>
      <c r="BD254" s="2"/>
    </row>
    <row r="255" spans="6:56" s="1" customFormat="1" ht="12">
      <c r="F255" s="3"/>
      <c r="G255" s="2"/>
      <c r="H255" s="2"/>
      <c r="I255" s="3"/>
      <c r="N255" s="2"/>
      <c r="O255" s="2"/>
      <c r="P255" s="3"/>
      <c r="Q255" s="2"/>
      <c r="U255" s="2"/>
      <c r="V255" s="2"/>
      <c r="W255" s="3"/>
      <c r="X255" s="2"/>
      <c r="AB255" s="2"/>
      <c r="AC255" s="2"/>
      <c r="AD255" s="3"/>
      <c r="AE255" s="2"/>
      <c r="AK255" s="3"/>
      <c r="AL255" s="2"/>
      <c r="AM255" s="3"/>
      <c r="AP255" s="2"/>
      <c r="AQ255" s="2"/>
      <c r="AR255" s="3"/>
      <c r="AS255" s="2"/>
      <c r="AT255" s="3"/>
      <c r="AV255" s="3"/>
      <c r="AW255" s="2"/>
      <c r="AX255" s="2"/>
      <c r="AY255" s="3"/>
      <c r="AZ255" s="2"/>
      <c r="BB255" s="2"/>
      <c r="BC255" s="3"/>
      <c r="BD255" s="2"/>
    </row>
    <row r="256" spans="6:56" s="1" customFormat="1" ht="12">
      <c r="F256" s="3"/>
      <c r="G256" s="2"/>
      <c r="H256" s="2"/>
      <c r="I256" s="3"/>
      <c r="N256" s="2"/>
      <c r="O256" s="2"/>
      <c r="P256" s="3"/>
      <c r="Q256" s="2"/>
      <c r="U256" s="2"/>
      <c r="V256" s="2"/>
      <c r="W256" s="3"/>
      <c r="X256" s="2"/>
      <c r="AB256" s="2"/>
      <c r="AC256" s="2"/>
      <c r="AD256" s="3"/>
      <c r="AE256" s="2"/>
      <c r="AK256" s="3"/>
      <c r="AL256" s="2"/>
      <c r="AM256" s="3"/>
      <c r="AP256" s="2"/>
      <c r="AQ256" s="2"/>
      <c r="AR256" s="3"/>
      <c r="AS256" s="2"/>
      <c r="AT256" s="3"/>
      <c r="AV256" s="3"/>
      <c r="AW256" s="2"/>
      <c r="AX256" s="2"/>
      <c r="AY256" s="3"/>
      <c r="AZ256" s="2"/>
      <c r="BB256" s="2"/>
      <c r="BC256" s="3"/>
      <c r="BD256" s="2"/>
    </row>
    <row r="257" spans="6:56" s="1" customFormat="1" ht="12">
      <c r="F257" s="3"/>
      <c r="G257" s="2"/>
      <c r="H257" s="2"/>
      <c r="I257" s="3"/>
      <c r="N257" s="2"/>
      <c r="O257" s="2"/>
      <c r="P257" s="3"/>
      <c r="Q257" s="2"/>
      <c r="U257" s="2"/>
      <c r="V257" s="2"/>
      <c r="W257" s="3"/>
      <c r="X257" s="2"/>
      <c r="AB257" s="2"/>
      <c r="AC257" s="2"/>
      <c r="AD257" s="3"/>
      <c r="AE257" s="2"/>
      <c r="AK257" s="3"/>
      <c r="AL257" s="2"/>
      <c r="AM257" s="3"/>
      <c r="AP257" s="2"/>
      <c r="AQ257" s="2"/>
      <c r="AR257" s="3"/>
      <c r="AS257" s="2"/>
      <c r="AT257" s="3"/>
      <c r="AV257" s="3"/>
      <c r="AW257" s="2"/>
      <c r="AX257" s="2"/>
      <c r="AY257" s="3"/>
      <c r="AZ257" s="2"/>
      <c r="BB257" s="2"/>
      <c r="BC257" s="3"/>
      <c r="BD257" s="2"/>
    </row>
    <row r="258" spans="6:56" s="1" customFormat="1" ht="12">
      <c r="F258" s="3"/>
      <c r="G258" s="2"/>
      <c r="H258" s="2"/>
      <c r="I258" s="3"/>
      <c r="N258" s="2"/>
      <c r="O258" s="2"/>
      <c r="P258" s="3"/>
      <c r="Q258" s="2"/>
      <c r="U258" s="2"/>
      <c r="V258" s="2"/>
      <c r="W258" s="3"/>
      <c r="X258" s="2"/>
      <c r="AB258" s="2"/>
      <c r="AC258" s="2"/>
      <c r="AD258" s="3"/>
      <c r="AE258" s="2"/>
      <c r="AK258" s="3"/>
      <c r="AL258" s="2"/>
      <c r="AM258" s="3"/>
      <c r="AP258" s="2"/>
      <c r="AQ258" s="2"/>
      <c r="AR258" s="3"/>
      <c r="AS258" s="2"/>
      <c r="AT258" s="3"/>
      <c r="AV258" s="3"/>
      <c r="AW258" s="2"/>
      <c r="AX258" s="2"/>
      <c r="AY258" s="3"/>
      <c r="AZ258" s="2"/>
      <c r="BB258" s="2"/>
      <c r="BC258" s="3"/>
      <c r="BD258" s="2"/>
    </row>
    <row r="259" spans="6:56" s="1" customFormat="1" ht="12">
      <c r="F259" s="3"/>
      <c r="G259" s="2"/>
      <c r="H259" s="2"/>
      <c r="I259" s="3"/>
      <c r="N259" s="2"/>
      <c r="O259" s="2"/>
      <c r="P259" s="3"/>
      <c r="Q259" s="2"/>
      <c r="U259" s="2"/>
      <c r="V259" s="2"/>
      <c r="W259" s="3"/>
      <c r="X259" s="2"/>
      <c r="AB259" s="2"/>
      <c r="AC259" s="2"/>
      <c r="AD259" s="3"/>
      <c r="AE259" s="2"/>
      <c r="AK259" s="3"/>
      <c r="AL259" s="2"/>
      <c r="AM259" s="3"/>
      <c r="AP259" s="2"/>
      <c r="AQ259" s="2"/>
      <c r="AR259" s="3"/>
      <c r="AS259" s="2"/>
      <c r="AT259" s="3"/>
      <c r="AV259" s="3"/>
      <c r="AW259" s="2"/>
      <c r="AX259" s="2"/>
      <c r="AY259" s="3"/>
      <c r="AZ259" s="2"/>
      <c r="BB259" s="2"/>
      <c r="BC259" s="3"/>
      <c r="BD259" s="2"/>
    </row>
    <row r="260" spans="6:56" s="1" customFormat="1" ht="12">
      <c r="F260" s="3"/>
      <c r="G260" s="2"/>
      <c r="H260" s="2"/>
      <c r="I260" s="3"/>
      <c r="N260" s="2"/>
      <c r="O260" s="2"/>
      <c r="P260" s="3"/>
      <c r="Q260" s="2"/>
      <c r="U260" s="2"/>
      <c r="V260" s="2"/>
      <c r="W260" s="3"/>
      <c r="X260" s="2"/>
      <c r="AB260" s="2"/>
      <c r="AC260" s="2"/>
      <c r="AD260" s="3"/>
      <c r="AE260" s="2"/>
      <c r="AK260" s="3"/>
      <c r="AL260" s="2"/>
      <c r="AM260" s="3"/>
      <c r="AP260" s="2"/>
      <c r="AQ260" s="2"/>
      <c r="AR260" s="3"/>
      <c r="AS260" s="2"/>
      <c r="AT260" s="3"/>
      <c r="AV260" s="3"/>
      <c r="AW260" s="2"/>
      <c r="AX260" s="2"/>
      <c r="AY260" s="3"/>
      <c r="AZ260" s="2"/>
      <c r="BB260" s="2"/>
      <c r="BC260" s="3"/>
      <c r="BD260" s="2"/>
    </row>
    <row r="261" spans="6:56" s="1" customFormat="1" ht="12">
      <c r="F261" s="3"/>
      <c r="G261" s="2"/>
      <c r="H261" s="2"/>
      <c r="I261" s="3"/>
      <c r="N261" s="2"/>
      <c r="O261" s="2"/>
      <c r="P261" s="3"/>
      <c r="Q261" s="2"/>
      <c r="U261" s="2"/>
      <c r="V261" s="2"/>
      <c r="W261" s="3"/>
      <c r="X261" s="2"/>
      <c r="AB261" s="2"/>
      <c r="AC261" s="2"/>
      <c r="AD261" s="3"/>
      <c r="AE261" s="2"/>
      <c r="AK261" s="3"/>
      <c r="AL261" s="2"/>
      <c r="AM261" s="3"/>
      <c r="AP261" s="2"/>
      <c r="AQ261" s="2"/>
      <c r="AR261" s="3"/>
      <c r="AS261" s="2"/>
      <c r="AT261" s="3"/>
      <c r="AV261" s="3"/>
      <c r="AW261" s="2"/>
      <c r="AX261" s="2"/>
      <c r="AY261" s="3"/>
      <c r="AZ261" s="2"/>
      <c r="BB261" s="2"/>
      <c r="BC261" s="3"/>
      <c r="BD261" s="2"/>
    </row>
    <row r="262" spans="6:56" s="1" customFormat="1" ht="12">
      <c r="F262" s="3"/>
      <c r="G262" s="2"/>
      <c r="H262" s="2"/>
      <c r="I262" s="3"/>
      <c r="N262" s="2"/>
      <c r="O262" s="2"/>
      <c r="P262" s="3"/>
      <c r="Q262" s="2"/>
      <c r="U262" s="2"/>
      <c r="V262" s="2"/>
      <c r="W262" s="3"/>
      <c r="X262" s="2"/>
      <c r="AB262" s="2"/>
      <c r="AC262" s="2"/>
      <c r="AD262" s="3"/>
      <c r="AE262" s="2"/>
      <c r="AK262" s="3"/>
      <c r="AL262" s="2"/>
      <c r="AM262" s="3"/>
      <c r="AP262" s="2"/>
      <c r="AQ262" s="2"/>
      <c r="AR262" s="3"/>
      <c r="AS262" s="2"/>
      <c r="AT262" s="3"/>
      <c r="AV262" s="3"/>
      <c r="AW262" s="2"/>
      <c r="AX262" s="2"/>
      <c r="AY262" s="3"/>
      <c r="AZ262" s="2"/>
      <c r="BB262" s="2"/>
      <c r="BC262" s="3"/>
      <c r="BD262" s="2"/>
    </row>
    <row r="263" spans="6:56" s="1" customFormat="1" ht="12">
      <c r="F263" s="3"/>
      <c r="G263" s="2"/>
      <c r="H263" s="2"/>
      <c r="I263" s="3"/>
      <c r="N263" s="2"/>
      <c r="O263" s="2"/>
      <c r="P263" s="3"/>
      <c r="Q263" s="2"/>
      <c r="U263" s="2"/>
      <c r="V263" s="2"/>
      <c r="W263" s="3"/>
      <c r="X263" s="2"/>
      <c r="AB263" s="2"/>
      <c r="AC263" s="2"/>
      <c r="AD263" s="3"/>
      <c r="AE263" s="2"/>
      <c r="AK263" s="3"/>
      <c r="AL263" s="2"/>
      <c r="AM263" s="3"/>
      <c r="AP263" s="2"/>
      <c r="AQ263" s="2"/>
      <c r="AR263" s="3"/>
      <c r="AS263" s="2"/>
      <c r="AT263" s="3"/>
      <c r="AV263" s="3"/>
      <c r="AW263" s="2"/>
      <c r="AX263" s="2"/>
      <c r="AY263" s="3"/>
      <c r="AZ263" s="2"/>
      <c r="BB263" s="2"/>
      <c r="BC263" s="3"/>
      <c r="BD263" s="2"/>
    </row>
    <row r="264" spans="6:56" s="1" customFormat="1" ht="12">
      <c r="F264" s="3"/>
      <c r="G264" s="2"/>
      <c r="H264" s="2"/>
      <c r="I264" s="3"/>
      <c r="N264" s="2"/>
      <c r="O264" s="2"/>
      <c r="P264" s="3"/>
      <c r="Q264" s="2"/>
      <c r="U264" s="2"/>
      <c r="V264" s="2"/>
      <c r="W264" s="3"/>
      <c r="X264" s="2"/>
      <c r="AB264" s="2"/>
      <c r="AC264" s="2"/>
      <c r="AD264" s="3"/>
      <c r="AE264" s="2"/>
      <c r="AK264" s="3"/>
      <c r="AL264" s="2"/>
      <c r="AM264" s="3"/>
      <c r="AP264" s="2"/>
      <c r="AQ264" s="2"/>
      <c r="AR264" s="3"/>
      <c r="AS264" s="2"/>
      <c r="AT264" s="3"/>
      <c r="AV264" s="3"/>
      <c r="AW264" s="2"/>
      <c r="AX264" s="2"/>
      <c r="AY264" s="3"/>
      <c r="AZ264" s="2"/>
      <c r="BB264" s="2"/>
      <c r="BC264" s="3"/>
      <c r="BD264" s="2"/>
    </row>
    <row r="265" spans="6:56" s="1" customFormat="1" ht="12">
      <c r="F265" s="3"/>
      <c r="G265" s="2"/>
      <c r="H265" s="2"/>
      <c r="I265" s="3"/>
      <c r="N265" s="2"/>
      <c r="O265" s="2"/>
      <c r="P265" s="3"/>
      <c r="Q265" s="2"/>
      <c r="U265" s="2"/>
      <c r="V265" s="2"/>
      <c r="W265" s="3"/>
      <c r="X265" s="2"/>
      <c r="AB265" s="2"/>
      <c r="AC265" s="2"/>
      <c r="AD265" s="3"/>
      <c r="AE265" s="2"/>
      <c r="AK265" s="3"/>
      <c r="AL265" s="2"/>
      <c r="AM265" s="3"/>
      <c r="AP265" s="2"/>
      <c r="AQ265" s="2"/>
      <c r="AR265" s="3"/>
      <c r="AS265" s="2"/>
      <c r="AT265" s="3"/>
      <c r="AV265" s="3"/>
      <c r="AW265" s="2"/>
      <c r="AX265" s="2"/>
      <c r="AY265" s="3"/>
      <c r="AZ265" s="2"/>
      <c r="BB265" s="2"/>
      <c r="BC265" s="3"/>
      <c r="BD265" s="2"/>
    </row>
    <row r="266" spans="6:56" s="1" customFormat="1" ht="12">
      <c r="F266" s="3"/>
      <c r="G266" s="2"/>
      <c r="H266" s="2"/>
      <c r="I266" s="3"/>
      <c r="N266" s="2"/>
      <c r="O266" s="2"/>
      <c r="P266" s="3"/>
      <c r="Q266" s="2"/>
      <c r="U266" s="2"/>
      <c r="V266" s="2"/>
      <c r="W266" s="3"/>
      <c r="X266" s="2"/>
      <c r="AB266" s="2"/>
      <c r="AC266" s="2"/>
      <c r="AD266" s="3"/>
      <c r="AE266" s="2"/>
      <c r="AK266" s="3"/>
      <c r="AL266" s="2"/>
      <c r="AM266" s="3"/>
      <c r="AP266" s="2"/>
      <c r="AQ266" s="2"/>
      <c r="AR266" s="3"/>
      <c r="AS266" s="2"/>
      <c r="AT266" s="3"/>
      <c r="AV266" s="3"/>
      <c r="AW266" s="2"/>
      <c r="AX266" s="2"/>
      <c r="AY266" s="3"/>
      <c r="AZ266" s="2"/>
      <c r="BB266" s="2"/>
      <c r="BC266" s="3"/>
      <c r="BD266" s="2"/>
    </row>
    <row r="267" spans="6:56" s="1" customFormat="1" ht="12">
      <c r="F267" s="3"/>
      <c r="G267" s="2"/>
      <c r="H267" s="2"/>
      <c r="I267" s="3"/>
      <c r="N267" s="2"/>
      <c r="O267" s="2"/>
      <c r="P267" s="3"/>
      <c r="Q267" s="2"/>
      <c r="U267" s="2"/>
      <c r="V267" s="2"/>
      <c r="W267" s="3"/>
      <c r="X267" s="2"/>
      <c r="AB267" s="2"/>
      <c r="AC267" s="2"/>
      <c r="AD267" s="3"/>
      <c r="AE267" s="2"/>
      <c r="AK267" s="3"/>
      <c r="AL267" s="2"/>
      <c r="AM267" s="3"/>
      <c r="AP267" s="2"/>
      <c r="AQ267" s="2"/>
      <c r="AR267" s="3"/>
      <c r="AS267" s="2"/>
      <c r="AT267" s="3"/>
      <c r="AV267" s="3"/>
      <c r="AW267" s="2"/>
      <c r="AX267" s="2"/>
      <c r="AY267" s="3"/>
      <c r="AZ267" s="2"/>
      <c r="BB267" s="2"/>
      <c r="BC267" s="3"/>
      <c r="BD267" s="2"/>
    </row>
    <row r="268" spans="6:56" s="1" customFormat="1" ht="12">
      <c r="F268" s="3"/>
      <c r="G268" s="2"/>
      <c r="H268" s="2"/>
      <c r="I268" s="3"/>
      <c r="N268" s="2"/>
      <c r="O268" s="2"/>
      <c r="P268" s="3"/>
      <c r="Q268" s="2"/>
      <c r="U268" s="2"/>
      <c r="V268" s="2"/>
      <c r="W268" s="3"/>
      <c r="X268" s="2"/>
      <c r="AB268" s="2"/>
      <c r="AC268" s="2"/>
      <c r="AD268" s="3"/>
      <c r="AE268" s="2"/>
      <c r="AK268" s="3"/>
      <c r="AL268" s="2"/>
      <c r="AM268" s="3"/>
      <c r="AP268" s="2"/>
      <c r="AQ268" s="2"/>
      <c r="AR268" s="3"/>
      <c r="AS268" s="2"/>
      <c r="AT268" s="3"/>
      <c r="AV268" s="3"/>
      <c r="AW268" s="2"/>
      <c r="AX268" s="2"/>
      <c r="AY268" s="3"/>
      <c r="AZ268" s="2"/>
      <c r="BB268" s="2"/>
      <c r="BC268" s="3"/>
      <c r="BD268" s="2"/>
    </row>
    <row r="269" spans="6:56" s="1" customFormat="1" ht="12">
      <c r="F269" s="3"/>
      <c r="G269" s="2"/>
      <c r="H269" s="2"/>
      <c r="I269" s="3"/>
      <c r="N269" s="2"/>
      <c r="O269" s="2"/>
      <c r="P269" s="3"/>
      <c r="Q269" s="2"/>
      <c r="U269" s="2"/>
      <c r="V269" s="2"/>
      <c r="W269" s="3"/>
      <c r="X269" s="2"/>
      <c r="AB269" s="2"/>
      <c r="AC269" s="2"/>
      <c r="AD269" s="3"/>
      <c r="AE269" s="2"/>
      <c r="AK269" s="3"/>
      <c r="AL269" s="2"/>
      <c r="AM269" s="3"/>
      <c r="AP269" s="2"/>
      <c r="AQ269" s="2"/>
      <c r="AR269" s="3"/>
      <c r="AS269" s="2"/>
      <c r="AT269" s="3"/>
      <c r="AV269" s="3"/>
      <c r="AW269" s="2"/>
      <c r="AX269" s="2"/>
      <c r="AY269" s="3"/>
      <c r="AZ269" s="2"/>
      <c r="BB269" s="2"/>
      <c r="BC269" s="3"/>
      <c r="BD269" s="2"/>
    </row>
    <row r="270" spans="6:56" s="1" customFormat="1" ht="12">
      <c r="F270" s="3"/>
      <c r="G270" s="2"/>
      <c r="H270" s="2"/>
      <c r="I270" s="3"/>
      <c r="N270" s="2"/>
      <c r="O270" s="2"/>
      <c r="P270" s="3"/>
      <c r="Q270" s="2"/>
      <c r="U270" s="2"/>
      <c r="V270" s="2"/>
      <c r="W270" s="3"/>
      <c r="X270" s="2"/>
      <c r="AB270" s="2"/>
      <c r="AC270" s="2"/>
      <c r="AD270" s="3"/>
      <c r="AE270" s="2"/>
      <c r="AK270" s="3"/>
      <c r="AL270" s="2"/>
      <c r="AM270" s="3"/>
      <c r="AP270" s="2"/>
      <c r="AQ270" s="2"/>
      <c r="AR270" s="3"/>
      <c r="AS270" s="2"/>
      <c r="AT270" s="3"/>
      <c r="AV270" s="3"/>
      <c r="AW270" s="2"/>
      <c r="AX270" s="2"/>
      <c r="AY270" s="3"/>
      <c r="AZ270" s="2"/>
      <c r="BB270" s="2"/>
      <c r="BC270" s="3"/>
      <c r="BD270" s="2"/>
    </row>
    <row r="271" spans="6:56" s="1" customFormat="1" ht="12">
      <c r="F271" s="3"/>
      <c r="G271" s="2"/>
      <c r="H271" s="2"/>
      <c r="I271" s="3"/>
      <c r="N271" s="2"/>
      <c r="O271" s="2"/>
      <c r="P271" s="3"/>
      <c r="Q271" s="2"/>
      <c r="U271" s="2"/>
      <c r="V271" s="2"/>
      <c r="W271" s="3"/>
      <c r="X271" s="2"/>
      <c r="AB271" s="2"/>
      <c r="AC271" s="2"/>
      <c r="AD271" s="3"/>
      <c r="AE271" s="2"/>
      <c r="AK271" s="3"/>
      <c r="AL271" s="2"/>
      <c r="AM271" s="3"/>
      <c r="AP271" s="2"/>
      <c r="AQ271" s="2"/>
      <c r="AR271" s="3"/>
      <c r="AS271" s="2"/>
      <c r="AT271" s="3"/>
      <c r="AV271" s="3"/>
      <c r="AW271" s="2"/>
      <c r="AX271" s="2"/>
      <c r="AY271" s="3"/>
      <c r="AZ271" s="2"/>
      <c r="BB271" s="2"/>
      <c r="BC271" s="3"/>
      <c r="BD271" s="2"/>
    </row>
    <row r="272" spans="6:56" s="1" customFormat="1" ht="12">
      <c r="F272" s="3"/>
      <c r="G272" s="2"/>
      <c r="H272" s="2"/>
      <c r="I272" s="3"/>
      <c r="N272" s="2"/>
      <c r="O272" s="2"/>
      <c r="P272" s="3"/>
      <c r="Q272" s="2"/>
      <c r="U272" s="2"/>
      <c r="V272" s="2"/>
      <c r="W272" s="3"/>
      <c r="X272" s="2"/>
      <c r="AB272" s="2"/>
      <c r="AC272" s="2"/>
      <c r="AD272" s="3"/>
      <c r="AE272" s="2"/>
      <c r="AK272" s="3"/>
      <c r="AL272" s="2"/>
      <c r="AM272" s="3"/>
      <c r="AP272" s="2"/>
      <c r="AQ272" s="2"/>
      <c r="AR272" s="3"/>
      <c r="AS272" s="2"/>
      <c r="AT272" s="3"/>
      <c r="AV272" s="3"/>
      <c r="AW272" s="2"/>
      <c r="AX272" s="2"/>
      <c r="AY272" s="3"/>
      <c r="AZ272" s="2"/>
      <c r="BB272" s="2"/>
      <c r="BC272" s="3"/>
      <c r="BD272" s="2"/>
    </row>
    <row r="273" spans="6:56" s="1" customFormat="1" ht="12">
      <c r="F273" s="3"/>
      <c r="G273" s="2"/>
      <c r="H273" s="2"/>
      <c r="I273" s="3"/>
      <c r="N273" s="2"/>
      <c r="O273" s="2"/>
      <c r="P273" s="3"/>
      <c r="Q273" s="2"/>
      <c r="U273" s="2"/>
      <c r="V273" s="2"/>
      <c r="W273" s="3"/>
      <c r="X273" s="2"/>
      <c r="AB273" s="2"/>
      <c r="AC273" s="2"/>
      <c r="AD273" s="3"/>
      <c r="AE273" s="2"/>
      <c r="AK273" s="3"/>
      <c r="AL273" s="2"/>
      <c r="AM273" s="3"/>
      <c r="AP273" s="2"/>
      <c r="AQ273" s="2"/>
      <c r="AR273" s="3"/>
      <c r="AS273" s="2"/>
      <c r="AT273" s="3"/>
      <c r="AV273" s="3"/>
      <c r="AW273" s="2"/>
      <c r="AX273" s="2"/>
      <c r="AY273" s="3"/>
      <c r="AZ273" s="2"/>
      <c r="BB273" s="2"/>
      <c r="BC273" s="3"/>
      <c r="BD273" s="2"/>
    </row>
    <row r="274" spans="6:56" s="1" customFormat="1" ht="12">
      <c r="F274" s="3"/>
      <c r="G274" s="2"/>
      <c r="H274" s="2"/>
      <c r="I274" s="3"/>
      <c r="N274" s="2"/>
      <c r="O274" s="2"/>
      <c r="P274" s="3"/>
      <c r="Q274" s="2"/>
      <c r="U274" s="2"/>
      <c r="V274" s="2"/>
      <c r="W274" s="3"/>
      <c r="X274" s="2"/>
      <c r="AB274" s="2"/>
      <c r="AC274" s="2"/>
      <c r="AD274" s="3"/>
      <c r="AE274" s="2"/>
      <c r="AK274" s="3"/>
      <c r="AL274" s="2"/>
      <c r="AM274" s="3"/>
      <c r="AP274" s="2"/>
      <c r="AQ274" s="2"/>
      <c r="AR274" s="3"/>
      <c r="AS274" s="2"/>
      <c r="AT274" s="3"/>
      <c r="AV274" s="3"/>
      <c r="AW274" s="2"/>
      <c r="AX274" s="2"/>
      <c r="AY274" s="3"/>
      <c r="AZ274" s="2"/>
      <c r="BB274" s="2"/>
      <c r="BC274" s="3"/>
      <c r="BD274" s="2"/>
    </row>
    <row r="275" spans="6:56" s="1" customFormat="1" ht="12">
      <c r="F275" s="3"/>
      <c r="G275" s="2"/>
      <c r="H275" s="2"/>
      <c r="I275" s="3"/>
      <c r="N275" s="2"/>
      <c r="O275" s="2"/>
      <c r="P275" s="3"/>
      <c r="Q275" s="2"/>
      <c r="U275" s="2"/>
      <c r="V275" s="2"/>
      <c r="W275" s="3"/>
      <c r="X275" s="2"/>
      <c r="AB275" s="2"/>
      <c r="AC275" s="2"/>
      <c r="AD275" s="3"/>
      <c r="AE275" s="2"/>
      <c r="AK275" s="3"/>
      <c r="AL275" s="2"/>
      <c r="AM275" s="3"/>
      <c r="AP275" s="2"/>
      <c r="AQ275" s="2"/>
      <c r="AR275" s="3"/>
      <c r="AS275" s="2"/>
      <c r="AT275" s="3"/>
      <c r="AV275" s="3"/>
      <c r="AW275" s="2"/>
      <c r="AX275" s="2"/>
      <c r="AY275" s="3"/>
      <c r="AZ275" s="2"/>
      <c r="BB275" s="2"/>
      <c r="BC275" s="3"/>
      <c r="BD275" s="2"/>
    </row>
    <row r="276" spans="6:56" s="1" customFormat="1" ht="12">
      <c r="F276" s="3"/>
      <c r="G276" s="2"/>
      <c r="H276" s="2"/>
      <c r="I276" s="3"/>
      <c r="N276" s="2"/>
      <c r="O276" s="2"/>
      <c r="P276" s="3"/>
      <c r="Q276" s="2"/>
      <c r="U276" s="2"/>
      <c r="V276" s="2"/>
      <c r="W276" s="3"/>
      <c r="X276" s="2"/>
      <c r="AB276" s="2"/>
      <c r="AC276" s="2"/>
      <c r="AD276" s="3"/>
      <c r="AE276" s="2"/>
      <c r="AK276" s="3"/>
      <c r="AL276" s="2"/>
      <c r="AM276" s="3"/>
      <c r="AP276" s="2"/>
      <c r="AQ276" s="2"/>
      <c r="AR276" s="3"/>
      <c r="AS276" s="2"/>
      <c r="AT276" s="3"/>
      <c r="AV276" s="3"/>
      <c r="AW276" s="2"/>
      <c r="AX276" s="2"/>
      <c r="AY276" s="3"/>
      <c r="AZ276" s="2"/>
      <c r="BB276" s="2"/>
      <c r="BC276" s="3"/>
      <c r="BD276" s="2"/>
    </row>
    <row r="277" spans="6:56" s="1" customFormat="1" ht="12">
      <c r="F277" s="3"/>
      <c r="G277" s="2"/>
      <c r="H277" s="2"/>
      <c r="I277" s="3"/>
      <c r="N277" s="2"/>
      <c r="O277" s="2"/>
      <c r="P277" s="3"/>
      <c r="Q277" s="2"/>
      <c r="U277" s="2"/>
      <c r="V277" s="2"/>
      <c r="W277" s="3"/>
      <c r="X277" s="2"/>
      <c r="AB277" s="2"/>
      <c r="AC277" s="2"/>
      <c r="AD277" s="3"/>
      <c r="AE277" s="2"/>
      <c r="AK277" s="3"/>
      <c r="AL277" s="2"/>
      <c r="AM277" s="3"/>
      <c r="AP277" s="2"/>
      <c r="AQ277" s="2"/>
      <c r="AR277" s="3"/>
      <c r="AS277" s="2"/>
      <c r="AT277" s="3"/>
      <c r="AV277" s="3"/>
      <c r="AW277" s="2"/>
      <c r="AX277" s="2"/>
      <c r="AY277" s="3"/>
      <c r="AZ277" s="2"/>
      <c r="BB277" s="2"/>
      <c r="BC277" s="3"/>
      <c r="BD277" s="2"/>
    </row>
    <row r="278" spans="6:56" s="1" customFormat="1" ht="12">
      <c r="F278" s="3"/>
      <c r="G278" s="2"/>
      <c r="H278" s="2"/>
      <c r="I278" s="3"/>
      <c r="N278" s="2"/>
      <c r="O278" s="2"/>
      <c r="P278" s="3"/>
      <c r="Q278" s="2"/>
      <c r="U278" s="2"/>
      <c r="V278" s="2"/>
      <c r="W278" s="3"/>
      <c r="X278" s="2"/>
      <c r="AB278" s="2"/>
      <c r="AC278" s="2"/>
      <c r="AD278" s="3"/>
      <c r="AE278" s="2"/>
      <c r="AK278" s="3"/>
      <c r="AL278" s="2"/>
      <c r="AM278" s="3"/>
      <c r="AP278" s="2"/>
      <c r="AQ278" s="2"/>
      <c r="AR278" s="3"/>
      <c r="AS278" s="2"/>
      <c r="AT278" s="3"/>
      <c r="AV278" s="3"/>
      <c r="AW278" s="2"/>
      <c r="AX278" s="2"/>
      <c r="AY278" s="3"/>
      <c r="AZ278" s="2"/>
      <c r="BB278" s="2"/>
      <c r="BC278" s="3"/>
      <c r="BD278" s="2"/>
    </row>
    <row r="279" spans="6:56" s="1" customFormat="1" ht="12">
      <c r="F279" s="3"/>
      <c r="G279" s="2"/>
      <c r="H279" s="2"/>
      <c r="I279" s="3"/>
      <c r="N279" s="2"/>
      <c r="O279" s="2"/>
      <c r="P279" s="3"/>
      <c r="Q279" s="2"/>
      <c r="U279" s="2"/>
      <c r="V279" s="2"/>
      <c r="W279" s="3"/>
      <c r="X279" s="2"/>
      <c r="AB279" s="2"/>
      <c r="AC279" s="2"/>
      <c r="AD279" s="3"/>
      <c r="AE279" s="2"/>
      <c r="AK279" s="3"/>
      <c r="AL279" s="2"/>
      <c r="AM279" s="3"/>
      <c r="AP279" s="2"/>
      <c r="AQ279" s="2"/>
      <c r="AR279" s="3"/>
      <c r="AS279" s="2"/>
      <c r="AT279" s="3"/>
      <c r="AV279" s="3"/>
      <c r="AW279" s="2"/>
      <c r="AX279" s="2"/>
      <c r="AY279" s="3"/>
      <c r="AZ279" s="2"/>
      <c r="BB279" s="2"/>
      <c r="BC279" s="3"/>
      <c r="BD279" s="2"/>
    </row>
    <row r="280" spans="6:56" s="1" customFormat="1" ht="12">
      <c r="F280" s="3"/>
      <c r="G280" s="2"/>
      <c r="H280" s="2"/>
      <c r="I280" s="3"/>
      <c r="N280" s="2"/>
      <c r="O280" s="2"/>
      <c r="P280" s="3"/>
      <c r="Q280" s="2"/>
      <c r="U280" s="2"/>
      <c r="V280" s="2"/>
      <c r="W280" s="3"/>
      <c r="X280" s="2"/>
      <c r="AB280" s="2"/>
      <c r="AC280" s="2"/>
      <c r="AD280" s="3"/>
      <c r="AE280" s="2"/>
      <c r="AK280" s="3"/>
      <c r="AL280" s="2"/>
      <c r="AM280" s="3"/>
      <c r="AP280" s="2"/>
      <c r="AQ280" s="2"/>
      <c r="AR280" s="3"/>
      <c r="AS280" s="2"/>
      <c r="AT280" s="3"/>
      <c r="AV280" s="3"/>
      <c r="AW280" s="2"/>
      <c r="AX280" s="2"/>
      <c r="AY280" s="3"/>
      <c r="AZ280" s="2"/>
      <c r="BB280" s="2"/>
      <c r="BC280" s="3"/>
      <c r="BD280" s="2"/>
    </row>
    <row r="281" spans="6:56" s="1" customFormat="1" ht="12">
      <c r="F281" s="3"/>
      <c r="G281" s="2"/>
      <c r="H281" s="2"/>
      <c r="I281" s="3"/>
      <c r="N281" s="2"/>
      <c r="O281" s="2"/>
      <c r="P281" s="3"/>
      <c r="Q281" s="2"/>
      <c r="U281" s="2"/>
      <c r="V281" s="2"/>
      <c r="W281" s="3"/>
      <c r="X281" s="2"/>
      <c r="AB281" s="2"/>
      <c r="AC281" s="2"/>
      <c r="AD281" s="3"/>
      <c r="AE281" s="2"/>
      <c r="AK281" s="3"/>
      <c r="AL281" s="2"/>
      <c r="AM281" s="3"/>
      <c r="AP281" s="2"/>
      <c r="AQ281" s="2"/>
      <c r="AR281" s="3"/>
      <c r="AS281" s="2"/>
      <c r="AT281" s="3"/>
      <c r="AV281" s="3"/>
      <c r="AW281" s="2"/>
      <c r="AX281" s="2"/>
      <c r="AY281" s="3"/>
      <c r="AZ281" s="2"/>
      <c r="BB281" s="2"/>
      <c r="BC281" s="3"/>
      <c r="BD281" s="2"/>
    </row>
  </sheetData>
  <sheetProtection/>
  <mergeCells count="33">
    <mergeCell ref="BC10:BD10"/>
    <mergeCell ref="AF10:AG10"/>
    <mergeCell ref="AH10:AI10"/>
    <mergeCell ref="AK10:AL10"/>
    <mergeCell ref="AM10:AN10"/>
    <mergeCell ref="AO10:AP10"/>
    <mergeCell ref="AR10:AS10"/>
    <mergeCell ref="B10:C10"/>
    <mergeCell ref="D10:E10"/>
    <mergeCell ref="F10:G10"/>
    <mergeCell ref="I10:J10"/>
    <mergeCell ref="K10:L10"/>
    <mergeCell ref="M10:N10"/>
    <mergeCell ref="P10:Q10"/>
    <mergeCell ref="R10:S10"/>
    <mergeCell ref="T10:U10"/>
    <mergeCell ref="AK9:AP9"/>
    <mergeCell ref="AR9:AW9"/>
    <mergeCell ref="AY9:BD9"/>
    <mergeCell ref="AT10:AU10"/>
    <mergeCell ref="AV10:AW10"/>
    <mergeCell ref="AY10:AZ10"/>
    <mergeCell ref="BA10:BB10"/>
    <mergeCell ref="A9:A11"/>
    <mergeCell ref="B9:G9"/>
    <mergeCell ref="I9:N9"/>
    <mergeCell ref="P9:U9"/>
    <mergeCell ref="W9:AB9"/>
    <mergeCell ref="AD9:AI9"/>
    <mergeCell ref="W10:X10"/>
    <mergeCell ref="Y10:Z10"/>
    <mergeCell ref="AA10:AB10"/>
    <mergeCell ref="AD10:AE10"/>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Q182"/>
  <sheetViews>
    <sheetView zoomScale="85" zoomScaleNormal="85" zoomScalePageLayoutView="0" workbookViewId="0" topLeftCell="A79">
      <selection activeCell="A152" sqref="A152"/>
    </sheetView>
  </sheetViews>
  <sheetFormatPr defaultColWidth="11.421875" defaultRowHeight="12.75"/>
  <cols>
    <col min="1" max="1" width="24.00390625" style="107" customWidth="1"/>
    <col min="2" max="2" width="12.7109375" style="572" customWidth="1"/>
    <col min="3" max="3" width="12.7109375" style="591" customWidth="1"/>
    <col min="4" max="4" width="10.57421875" style="107" customWidth="1"/>
    <col min="5" max="6" width="12.7109375" style="107" customWidth="1"/>
    <col min="7" max="8" width="11.421875" style="107" customWidth="1"/>
    <col min="9" max="11" width="11.421875" style="593" customWidth="1"/>
    <col min="12" max="12" width="12.00390625" style="107" bestFit="1" customWidth="1"/>
    <col min="13" max="13" width="11.421875" style="107" customWidth="1"/>
    <col min="14" max="14" width="13.00390625" style="107" bestFit="1" customWidth="1"/>
    <col min="15" max="27" width="11.421875" style="107" customWidth="1"/>
    <col min="28" max="28" width="15.140625" style="107" customWidth="1"/>
    <col min="29" max="29" width="11.421875" style="107" customWidth="1"/>
    <col min="30" max="30" width="15.57421875" style="107" customWidth="1"/>
    <col min="31" max="31" width="11.421875" style="107" customWidth="1"/>
    <col min="32" max="32" width="12.7109375" style="107" customWidth="1"/>
    <col min="33" max="33" width="14.00390625" style="107" customWidth="1"/>
    <col min="34" max="16384" width="11.421875" style="107" customWidth="1"/>
  </cols>
  <sheetData>
    <row r="1" spans="1:39" ht="32.25" customHeight="1">
      <c r="A1" s="218"/>
      <c r="B1" s="219"/>
      <c r="C1" s="220"/>
      <c r="D1" s="219"/>
      <c r="E1" s="220"/>
      <c r="F1" s="219"/>
      <c r="G1" s="220"/>
      <c r="H1" s="218"/>
      <c r="I1" s="245"/>
      <c r="J1" s="245"/>
      <c r="K1" s="245"/>
      <c r="L1" s="218"/>
      <c r="M1" s="218"/>
      <c r="N1" s="218"/>
      <c r="O1" s="218"/>
      <c r="P1" s="218"/>
      <c r="Q1" s="218"/>
      <c r="R1" s="218"/>
      <c r="S1" s="218"/>
      <c r="T1" s="221"/>
      <c r="U1" s="218"/>
      <c r="V1" s="218"/>
      <c r="W1" s="218"/>
      <c r="X1" s="218"/>
      <c r="Y1" s="218"/>
      <c r="Z1" s="218"/>
      <c r="AA1" s="218"/>
      <c r="AB1" s="218"/>
      <c r="AC1" s="218"/>
      <c r="AD1" s="218"/>
      <c r="AE1" s="218"/>
      <c r="AF1" s="218"/>
      <c r="AG1" s="218"/>
      <c r="AH1" s="218"/>
      <c r="AI1" s="218"/>
      <c r="AJ1" s="218"/>
      <c r="AK1" s="218"/>
      <c r="AL1" s="218"/>
      <c r="AM1" s="218"/>
    </row>
    <row r="2" spans="1:39" ht="12.75">
      <c r="A2" s="218"/>
      <c r="B2" s="219"/>
      <c r="C2" s="220"/>
      <c r="D2" s="219"/>
      <c r="E2" s="220"/>
      <c r="F2" s="219"/>
      <c r="G2" s="220"/>
      <c r="H2" s="218"/>
      <c r="I2" s="245"/>
      <c r="J2" s="245"/>
      <c r="K2" s="245"/>
      <c r="L2" s="218"/>
      <c r="M2" s="218"/>
      <c r="N2" s="218"/>
      <c r="O2" s="218"/>
      <c r="P2" s="218"/>
      <c r="Q2" s="218"/>
      <c r="R2" s="218"/>
      <c r="S2" s="218"/>
      <c r="T2" s="221"/>
      <c r="U2" s="218"/>
      <c r="V2" s="218"/>
      <c r="W2" s="218"/>
      <c r="X2" s="218"/>
      <c r="Y2" s="218"/>
      <c r="Z2" s="218"/>
      <c r="AA2" s="218"/>
      <c r="AB2" s="218"/>
      <c r="AC2" s="218"/>
      <c r="AD2" s="218"/>
      <c r="AE2" s="218"/>
      <c r="AF2" s="218"/>
      <c r="AG2" s="218"/>
      <c r="AH2" s="218"/>
      <c r="AI2" s="218"/>
      <c r="AJ2" s="218"/>
      <c r="AK2" s="218"/>
      <c r="AL2" s="218"/>
      <c r="AM2" s="218"/>
    </row>
    <row r="3" spans="1:39" ht="12.75">
      <c r="A3" s="218"/>
      <c r="B3" s="219"/>
      <c r="C3" s="220"/>
      <c r="D3" s="219"/>
      <c r="E3" s="220"/>
      <c r="F3" s="219"/>
      <c r="G3" s="220"/>
      <c r="H3" s="218"/>
      <c r="I3" s="245"/>
      <c r="J3" s="245"/>
      <c r="K3" s="245"/>
      <c r="L3" s="218"/>
      <c r="M3" s="218"/>
      <c r="N3" s="218"/>
      <c r="O3" s="218"/>
      <c r="P3" s="218"/>
      <c r="Q3" s="218"/>
      <c r="R3" s="218"/>
      <c r="S3" s="218"/>
      <c r="T3" s="221"/>
      <c r="U3" s="218"/>
      <c r="V3" s="218"/>
      <c r="W3" s="218"/>
      <c r="X3" s="218"/>
      <c r="Y3" s="218"/>
      <c r="Z3" s="218"/>
      <c r="AA3" s="218"/>
      <c r="AB3" s="218"/>
      <c r="AC3" s="218"/>
      <c r="AD3" s="218"/>
      <c r="AE3" s="218"/>
      <c r="AF3" s="218"/>
      <c r="AG3" s="218"/>
      <c r="AH3" s="218"/>
      <c r="AI3" s="218"/>
      <c r="AJ3" s="218"/>
      <c r="AK3" s="218"/>
      <c r="AL3" s="218"/>
      <c r="AM3" s="218"/>
    </row>
    <row r="4" spans="1:39" ht="12.75">
      <c r="A4" s="222" t="s">
        <v>138</v>
      </c>
      <c r="B4" s="219"/>
      <c r="C4" s="220"/>
      <c r="D4" s="219"/>
      <c r="E4" s="220"/>
      <c r="F4" s="219"/>
      <c r="G4" s="220"/>
      <c r="H4" s="218"/>
      <c r="I4" s="245"/>
      <c r="J4" s="245"/>
      <c r="K4" s="245"/>
      <c r="L4" s="218"/>
      <c r="M4" s="218"/>
      <c r="N4" s="218"/>
      <c r="O4" s="218"/>
      <c r="P4" s="218"/>
      <c r="Q4" s="218"/>
      <c r="R4" s="218"/>
      <c r="S4" s="218"/>
      <c r="T4" s="221"/>
      <c r="U4" s="218"/>
      <c r="V4" s="218"/>
      <c r="W4" s="218"/>
      <c r="X4" s="218"/>
      <c r="Y4" s="218"/>
      <c r="Z4" s="218"/>
      <c r="AA4" s="218"/>
      <c r="AB4" s="218"/>
      <c r="AC4" s="218"/>
      <c r="AD4" s="218"/>
      <c r="AE4" s="218"/>
      <c r="AF4" s="218"/>
      <c r="AG4" s="218"/>
      <c r="AH4" s="218"/>
      <c r="AI4" s="218"/>
      <c r="AJ4" s="218"/>
      <c r="AK4" s="218"/>
      <c r="AL4" s="218"/>
      <c r="AM4" s="218"/>
    </row>
    <row r="5" spans="1:39" ht="12.75">
      <c r="A5" s="223" t="s">
        <v>17</v>
      </c>
      <c r="B5" s="219"/>
      <c r="C5" s="220"/>
      <c r="D5" s="219"/>
      <c r="E5" s="220"/>
      <c r="F5" s="219"/>
      <c r="G5" s="220"/>
      <c r="H5" s="218"/>
      <c r="I5" s="245"/>
      <c r="J5" s="245"/>
      <c r="K5" s="245"/>
      <c r="L5" s="218"/>
      <c r="M5" s="218"/>
      <c r="N5" s="218"/>
      <c r="O5" s="218"/>
      <c r="P5" s="218"/>
      <c r="Q5" s="218"/>
      <c r="R5" s="218"/>
      <c r="S5" s="218"/>
      <c r="T5" s="221"/>
      <c r="U5" s="218"/>
      <c r="V5" s="218"/>
      <c r="W5" s="218"/>
      <c r="X5" s="218"/>
      <c r="Y5" s="218"/>
      <c r="Z5" s="218"/>
      <c r="AA5" s="218"/>
      <c r="AB5" s="218"/>
      <c r="AC5" s="218"/>
      <c r="AD5" s="218"/>
      <c r="AE5" s="218"/>
      <c r="AF5" s="218"/>
      <c r="AG5" s="218"/>
      <c r="AH5" s="218"/>
      <c r="AI5" s="218"/>
      <c r="AJ5" s="218"/>
      <c r="AK5" s="218"/>
      <c r="AL5" s="218"/>
      <c r="AM5" s="218"/>
    </row>
    <row r="6" spans="1:39" ht="12.75">
      <c r="A6" s="223">
        <v>2013</v>
      </c>
      <c r="B6" s="219"/>
      <c r="C6" s="220"/>
      <c r="D6" s="219"/>
      <c r="E6" s="220"/>
      <c r="F6" s="219"/>
      <c r="G6" s="220"/>
      <c r="H6" s="218"/>
      <c r="I6" s="245"/>
      <c r="J6" s="245"/>
      <c r="K6" s="245"/>
      <c r="L6" s="218"/>
      <c r="M6" s="218"/>
      <c r="N6" s="218"/>
      <c r="O6" s="218"/>
      <c r="P6" s="218"/>
      <c r="Q6" s="218"/>
      <c r="R6" s="218"/>
      <c r="S6" s="218"/>
      <c r="T6" s="221"/>
      <c r="U6" s="218"/>
      <c r="V6" s="218"/>
      <c r="W6" s="218"/>
      <c r="X6" s="218"/>
      <c r="Y6" s="218"/>
      <c r="Z6" s="218"/>
      <c r="AA6" s="218"/>
      <c r="AB6" s="218"/>
      <c r="AC6" s="218"/>
      <c r="AD6" s="218"/>
      <c r="AE6" s="218"/>
      <c r="AF6" s="218"/>
      <c r="AG6" s="218"/>
      <c r="AH6" s="218"/>
      <c r="AI6" s="218"/>
      <c r="AJ6" s="218"/>
      <c r="AK6" s="218"/>
      <c r="AL6" s="218"/>
      <c r="AM6" s="218"/>
    </row>
    <row r="7" spans="1:39" ht="12.75" customHeight="1">
      <c r="A7" s="669" t="s">
        <v>1</v>
      </c>
      <c r="B7" s="668" t="s">
        <v>139</v>
      </c>
      <c r="C7" s="675" t="s">
        <v>81</v>
      </c>
      <c r="D7" s="675"/>
      <c r="E7" s="675"/>
      <c r="F7" s="675"/>
      <c r="G7" s="220"/>
      <c r="H7" s="218"/>
      <c r="I7" s="245"/>
      <c r="J7" s="245"/>
      <c r="K7" s="245"/>
      <c r="L7" s="218"/>
      <c r="M7" s="218"/>
      <c r="N7" s="218"/>
      <c r="O7" s="218"/>
      <c r="P7" s="218"/>
      <c r="Q7" s="218"/>
      <c r="R7" s="218"/>
      <c r="S7" s="218"/>
      <c r="T7" s="221"/>
      <c r="U7" s="218"/>
      <c r="V7" s="218"/>
      <c r="W7" s="218"/>
      <c r="X7" s="218"/>
      <c r="Y7" s="218"/>
      <c r="Z7" s="218"/>
      <c r="AA7" s="218"/>
      <c r="AB7" s="218"/>
      <c r="AC7" s="218"/>
      <c r="AD7" s="218"/>
      <c r="AE7" s="218"/>
      <c r="AF7" s="218"/>
      <c r="AG7" s="218"/>
      <c r="AH7" s="218"/>
      <c r="AI7" s="218"/>
      <c r="AJ7" s="218"/>
      <c r="AK7" s="218"/>
      <c r="AL7" s="218"/>
      <c r="AM7" s="218"/>
    </row>
    <row r="8" spans="1:39" ht="12.75" customHeight="1">
      <c r="A8" s="669"/>
      <c r="B8" s="728"/>
      <c r="C8" s="675" t="s">
        <v>140</v>
      </c>
      <c r="D8" s="675"/>
      <c r="E8" s="675" t="s">
        <v>141</v>
      </c>
      <c r="F8" s="675"/>
      <c r="G8" s="220"/>
      <c r="H8" s="218"/>
      <c r="I8" s="245"/>
      <c r="J8" s="245"/>
      <c r="K8" s="245"/>
      <c r="L8" s="218"/>
      <c r="M8" s="218"/>
      <c r="N8" s="218"/>
      <c r="O8" s="218"/>
      <c r="P8" s="218"/>
      <c r="Q8" s="218"/>
      <c r="R8" s="218"/>
      <c r="S8" s="218"/>
      <c r="T8" s="221"/>
      <c r="U8" s="218"/>
      <c r="V8" s="218"/>
      <c r="W8" s="218"/>
      <c r="X8" s="218"/>
      <c r="Y8" s="218"/>
      <c r="Z8" s="218"/>
      <c r="AA8" s="218"/>
      <c r="AB8" s="218"/>
      <c r="AC8" s="218"/>
      <c r="AD8" s="218"/>
      <c r="AE8" s="218"/>
      <c r="AF8" s="218"/>
      <c r="AG8" s="218"/>
      <c r="AH8" s="218"/>
      <c r="AI8" s="218"/>
      <c r="AJ8" s="218"/>
      <c r="AK8" s="218"/>
      <c r="AL8" s="218"/>
      <c r="AM8" s="218"/>
    </row>
    <row r="9" spans="1:39" ht="12.75" customHeight="1">
      <c r="A9" s="669"/>
      <c r="B9" s="729"/>
      <c r="C9" s="224" t="s">
        <v>82</v>
      </c>
      <c r="D9" s="225" t="s">
        <v>0</v>
      </c>
      <c r="E9" s="224" t="s">
        <v>82</v>
      </c>
      <c r="F9" s="225" t="s">
        <v>0</v>
      </c>
      <c r="G9" s="220"/>
      <c r="H9" s="218"/>
      <c r="I9" s="245"/>
      <c r="J9" s="245"/>
      <c r="K9" s="245"/>
      <c r="L9" s="218"/>
      <c r="M9" s="218"/>
      <c r="N9" s="218"/>
      <c r="O9" s="218"/>
      <c r="P9" s="218"/>
      <c r="Q9" s="218"/>
      <c r="R9" s="218"/>
      <c r="S9" s="218"/>
      <c r="T9" s="221"/>
      <c r="U9" s="218"/>
      <c r="V9" s="218"/>
      <c r="W9" s="218"/>
      <c r="X9" s="218"/>
      <c r="Y9" s="218"/>
      <c r="Z9" s="218"/>
      <c r="AA9" s="218"/>
      <c r="AB9" s="218"/>
      <c r="AC9" s="218"/>
      <c r="AD9" s="218"/>
      <c r="AE9" s="218"/>
      <c r="AF9" s="218"/>
      <c r="AG9" s="218"/>
      <c r="AH9" s="218"/>
      <c r="AI9" s="218"/>
      <c r="AJ9" s="218"/>
      <c r="AK9" s="218"/>
      <c r="AL9" s="218"/>
      <c r="AM9" s="218"/>
    </row>
    <row r="10" spans="1:39" s="571" customFormat="1" ht="12.75">
      <c r="A10" s="559" t="s">
        <v>71</v>
      </c>
      <c r="B10" s="226">
        <f>+C10+E10</f>
        <v>1697807.7051746978</v>
      </c>
      <c r="C10" s="227">
        <v>278276.65495910007</v>
      </c>
      <c r="D10" s="227">
        <v>5.105793652938976</v>
      </c>
      <c r="E10" s="226">
        <v>1419531.0502155977</v>
      </c>
      <c r="F10" s="227">
        <v>2.0852995718107703</v>
      </c>
      <c r="G10" s="570"/>
      <c r="H10" s="222"/>
      <c r="I10" s="592"/>
      <c r="J10" s="592"/>
      <c r="K10" s="592"/>
      <c r="L10" s="222"/>
      <c r="M10" s="222"/>
      <c r="N10" s="222"/>
      <c r="O10" s="222"/>
      <c r="P10" s="222"/>
      <c r="Q10" s="222"/>
      <c r="R10" s="222"/>
      <c r="S10" s="222"/>
      <c r="T10" s="573"/>
      <c r="U10" s="222"/>
      <c r="V10" s="222"/>
      <c r="W10" s="222"/>
      <c r="X10" s="222"/>
      <c r="Y10" s="222"/>
      <c r="Z10" s="222"/>
      <c r="AA10" s="222"/>
      <c r="AB10" s="222"/>
      <c r="AC10" s="222"/>
      <c r="AD10" s="222"/>
      <c r="AE10" s="222"/>
      <c r="AF10" s="222"/>
      <c r="AG10" s="222"/>
      <c r="AH10" s="222"/>
      <c r="AI10" s="222"/>
      <c r="AJ10" s="222"/>
      <c r="AK10" s="222"/>
      <c r="AL10" s="222"/>
      <c r="AM10" s="222"/>
    </row>
    <row r="11" spans="1:39" ht="12.75">
      <c r="A11" s="135" t="s">
        <v>24</v>
      </c>
      <c r="B11" s="175">
        <f aca="true" t="shared" si="0" ref="B11:B32">+C11+E11</f>
        <v>86635.37916723425</v>
      </c>
      <c r="C11" s="155">
        <v>14522.06962083223</v>
      </c>
      <c r="D11" s="155">
        <v>8.006995441053713</v>
      </c>
      <c r="E11" s="175">
        <v>72113.30954640202</v>
      </c>
      <c r="F11" s="155">
        <v>6.14744352164985</v>
      </c>
      <c r="G11" s="220"/>
      <c r="H11" s="218"/>
      <c r="I11" s="245"/>
      <c r="J11" s="245"/>
      <c r="K11" s="245"/>
      <c r="L11" s="218"/>
      <c r="M11" s="218"/>
      <c r="N11" s="218"/>
      <c r="O11" s="218"/>
      <c r="P11" s="218"/>
      <c r="Q11" s="218"/>
      <c r="R11" s="218"/>
      <c r="S11" s="218"/>
      <c r="T11" s="221"/>
      <c r="U11" s="218"/>
      <c r="V11" s="218"/>
      <c r="W11" s="218"/>
      <c r="X11" s="218"/>
      <c r="Y11" s="218"/>
      <c r="Z11" s="218"/>
      <c r="AA11" s="218"/>
      <c r="AB11" s="218"/>
      <c r="AC11" s="218"/>
      <c r="AD11" s="218"/>
      <c r="AE11" s="218"/>
      <c r="AF11" s="218"/>
      <c r="AG11" s="218"/>
      <c r="AH11" s="218"/>
      <c r="AI11" s="218"/>
      <c r="AJ11" s="218"/>
      <c r="AK11" s="218"/>
      <c r="AL11" s="218"/>
      <c r="AM11" s="218"/>
    </row>
    <row r="12" spans="1:39" ht="12.75">
      <c r="A12" s="136" t="s">
        <v>25</v>
      </c>
      <c r="B12" s="228">
        <f t="shared" si="0"/>
        <v>9544.030500673374</v>
      </c>
      <c r="C12" s="157">
        <v>2011.2369781533876</v>
      </c>
      <c r="D12" s="157">
        <v>34.91164671356227</v>
      </c>
      <c r="E12" s="228">
        <v>7532.793522519987</v>
      </c>
      <c r="F12" s="157">
        <v>12.468464618919532</v>
      </c>
      <c r="G12" s="220"/>
      <c r="H12" s="218"/>
      <c r="I12" s="245"/>
      <c r="J12" s="245"/>
      <c r="K12" s="245"/>
      <c r="L12" s="218"/>
      <c r="M12" s="218"/>
      <c r="N12" s="218"/>
      <c r="O12" s="218"/>
      <c r="P12" s="218"/>
      <c r="Q12" s="218"/>
      <c r="R12" s="218"/>
      <c r="S12" s="218"/>
      <c r="T12" s="221"/>
      <c r="U12" s="218"/>
      <c r="V12" s="218"/>
      <c r="W12" s="218"/>
      <c r="X12" s="218"/>
      <c r="Y12" s="218"/>
      <c r="Z12" s="218"/>
      <c r="AA12" s="218"/>
      <c r="AB12" s="218"/>
      <c r="AC12" s="218"/>
      <c r="AD12" s="218"/>
      <c r="AE12" s="218"/>
      <c r="AF12" s="218"/>
      <c r="AG12" s="218"/>
      <c r="AH12" s="218"/>
      <c r="AI12" s="218"/>
      <c r="AJ12" s="218"/>
      <c r="AK12" s="218"/>
      <c r="AL12" s="218"/>
      <c r="AM12" s="218"/>
    </row>
    <row r="13" spans="1:39" ht="12.75">
      <c r="A13" s="135" t="s">
        <v>26</v>
      </c>
      <c r="B13" s="175">
        <f t="shared" si="0"/>
        <v>26746.829272002527</v>
      </c>
      <c r="C13" s="155">
        <v>3036.8182897949455</v>
      </c>
      <c r="D13" s="155">
        <v>19.652073895716732</v>
      </c>
      <c r="E13" s="175">
        <v>23710.010982207583</v>
      </c>
      <c r="F13" s="155">
        <v>10.074338718499977</v>
      </c>
      <c r="G13" s="220"/>
      <c r="H13" s="218"/>
      <c r="I13" s="245"/>
      <c r="J13" s="245"/>
      <c r="K13" s="245"/>
      <c r="L13" s="218"/>
      <c r="M13" s="218"/>
      <c r="N13" s="218"/>
      <c r="O13" s="218"/>
      <c r="P13" s="218"/>
      <c r="Q13" s="218"/>
      <c r="R13" s="218"/>
      <c r="S13" s="218"/>
      <c r="T13" s="221"/>
      <c r="U13" s="218"/>
      <c r="V13" s="218"/>
      <c r="W13" s="218"/>
      <c r="X13" s="218"/>
      <c r="Y13" s="218"/>
      <c r="Z13" s="218"/>
      <c r="AA13" s="218"/>
      <c r="AB13" s="218"/>
      <c r="AC13" s="218"/>
      <c r="AD13" s="218"/>
      <c r="AE13" s="218"/>
      <c r="AF13" s="218"/>
      <c r="AG13" s="218"/>
      <c r="AH13" s="218"/>
      <c r="AI13" s="218"/>
      <c r="AJ13" s="218"/>
      <c r="AK13" s="218"/>
      <c r="AL13" s="218"/>
      <c r="AM13" s="218"/>
    </row>
    <row r="14" spans="1:39" ht="12.75">
      <c r="A14" s="136" t="s">
        <v>27</v>
      </c>
      <c r="B14" s="228">
        <f t="shared" si="0"/>
        <v>341544.2310486225</v>
      </c>
      <c r="C14" s="157">
        <v>27219.015256480587</v>
      </c>
      <c r="D14" s="157">
        <v>12.294568082497994</v>
      </c>
      <c r="E14" s="228">
        <v>314325.2157921419</v>
      </c>
      <c r="F14" s="157">
        <v>4.572712440393787</v>
      </c>
      <c r="G14" s="220"/>
      <c r="H14" s="218"/>
      <c r="I14" s="245"/>
      <c r="J14" s="245"/>
      <c r="K14" s="245"/>
      <c r="L14" s="218"/>
      <c r="M14" s="218"/>
      <c r="N14" s="218"/>
      <c r="O14" s="218"/>
      <c r="P14" s="218"/>
      <c r="Q14" s="218"/>
      <c r="R14" s="218"/>
      <c r="S14" s="218"/>
      <c r="T14" s="221"/>
      <c r="U14" s="218"/>
      <c r="V14" s="218"/>
      <c r="W14" s="218"/>
      <c r="X14" s="218"/>
      <c r="Y14" s="218"/>
      <c r="Z14" s="218"/>
      <c r="AA14" s="218"/>
      <c r="AB14" s="218"/>
      <c r="AC14" s="218"/>
      <c r="AD14" s="218"/>
      <c r="AE14" s="218"/>
      <c r="AF14" s="218"/>
      <c r="AG14" s="218"/>
      <c r="AH14" s="218"/>
      <c r="AI14" s="218"/>
      <c r="AJ14" s="218"/>
      <c r="AK14" s="218"/>
      <c r="AL14" s="218"/>
      <c r="AM14" s="218"/>
    </row>
    <row r="15" spans="1:39" ht="12.75">
      <c r="A15" s="135" t="s">
        <v>28</v>
      </c>
      <c r="B15" s="175">
        <f t="shared" si="0"/>
        <v>29691.941798145588</v>
      </c>
      <c r="C15" s="155">
        <v>13059.346009405348</v>
      </c>
      <c r="D15" s="155">
        <v>11.364996062434845</v>
      </c>
      <c r="E15" s="175">
        <v>16632.59578874024</v>
      </c>
      <c r="F15" s="155">
        <v>15.992965251275043</v>
      </c>
      <c r="G15" s="220"/>
      <c r="H15" s="218"/>
      <c r="I15" s="245"/>
      <c r="J15" s="245"/>
      <c r="K15" s="245"/>
      <c r="L15" s="218"/>
      <c r="M15" s="218"/>
      <c r="N15" s="218"/>
      <c r="O15" s="218"/>
      <c r="P15" s="218"/>
      <c r="Q15" s="218"/>
      <c r="R15" s="218"/>
      <c r="S15" s="218"/>
      <c r="T15" s="221"/>
      <c r="U15" s="218"/>
      <c r="V15" s="218"/>
      <c r="W15" s="218"/>
      <c r="X15" s="218"/>
      <c r="Y15" s="218"/>
      <c r="Z15" s="218"/>
      <c r="AA15" s="218"/>
      <c r="AB15" s="218"/>
      <c r="AC15" s="218"/>
      <c r="AD15" s="218"/>
      <c r="AE15" s="218"/>
      <c r="AF15" s="218"/>
      <c r="AG15" s="218"/>
      <c r="AH15" s="218"/>
      <c r="AI15" s="218"/>
      <c r="AJ15" s="218"/>
      <c r="AK15" s="218"/>
      <c r="AL15" s="218"/>
      <c r="AM15" s="218"/>
    </row>
    <row r="16" spans="1:39" ht="12.75">
      <c r="A16" s="136" t="s">
        <v>29</v>
      </c>
      <c r="B16" s="228">
        <f t="shared" si="0"/>
        <v>197113.2729639071</v>
      </c>
      <c r="C16" s="157">
        <v>48364.84535199743</v>
      </c>
      <c r="D16" s="157">
        <v>12.920360204274301</v>
      </c>
      <c r="E16" s="228">
        <v>148748.4276119097</v>
      </c>
      <c r="F16" s="157">
        <v>9.453752804950302</v>
      </c>
      <c r="G16" s="220"/>
      <c r="H16" s="218"/>
      <c r="I16" s="245"/>
      <c r="J16" s="245"/>
      <c r="K16" s="245"/>
      <c r="L16" s="218"/>
      <c r="M16" s="218"/>
      <c r="N16" s="218"/>
      <c r="O16" s="218"/>
      <c r="P16" s="218"/>
      <c r="Q16" s="218"/>
      <c r="R16" s="218"/>
      <c r="S16" s="218"/>
      <c r="T16" s="221"/>
      <c r="U16" s="218"/>
      <c r="V16" s="218"/>
      <c r="W16" s="218"/>
      <c r="X16" s="218"/>
      <c r="Y16" s="218"/>
      <c r="Z16" s="218"/>
      <c r="AA16" s="218"/>
      <c r="AB16" s="218"/>
      <c r="AC16" s="218"/>
      <c r="AD16" s="218"/>
      <c r="AE16" s="218"/>
      <c r="AF16" s="218"/>
      <c r="AG16" s="218"/>
      <c r="AH16" s="218"/>
      <c r="AI16" s="218"/>
      <c r="AJ16" s="218"/>
      <c r="AK16" s="218"/>
      <c r="AL16" s="218"/>
      <c r="AM16" s="218"/>
    </row>
    <row r="17" spans="1:39" ht="12.75">
      <c r="A17" s="135" t="s">
        <v>30</v>
      </c>
      <c r="B17" s="175">
        <f t="shared" si="0"/>
        <v>16321.33072396318</v>
      </c>
      <c r="C17" s="155">
        <v>4468.292977027488</v>
      </c>
      <c r="D17" s="155">
        <v>19.350465247084717</v>
      </c>
      <c r="E17" s="175">
        <v>11853.037746935692</v>
      </c>
      <c r="F17" s="155">
        <v>15.815547793638322</v>
      </c>
      <c r="G17" s="220"/>
      <c r="H17" s="218"/>
      <c r="I17" s="245"/>
      <c r="J17" s="245"/>
      <c r="K17" s="245"/>
      <c r="L17" s="218"/>
      <c r="M17" s="218"/>
      <c r="N17" s="218"/>
      <c r="O17" s="218"/>
      <c r="P17" s="218"/>
      <c r="Q17" s="218"/>
      <c r="R17" s="218"/>
      <c r="S17" s="218"/>
      <c r="T17" s="221"/>
      <c r="U17" s="218"/>
      <c r="V17" s="218"/>
      <c r="W17" s="218"/>
      <c r="X17" s="218"/>
      <c r="Y17" s="218"/>
      <c r="Z17" s="218"/>
      <c r="AA17" s="218"/>
      <c r="AB17" s="218"/>
      <c r="AC17" s="218"/>
      <c r="AD17" s="218"/>
      <c r="AE17" s="218"/>
      <c r="AF17" s="218"/>
      <c r="AG17" s="218"/>
      <c r="AH17" s="218"/>
      <c r="AI17" s="218"/>
      <c r="AJ17" s="218"/>
      <c r="AK17" s="218"/>
      <c r="AL17" s="218"/>
      <c r="AM17" s="218"/>
    </row>
    <row r="18" spans="1:39" ht="12.75">
      <c r="A18" s="136" t="s">
        <v>31</v>
      </c>
      <c r="B18" s="228">
        <f t="shared" si="0"/>
        <v>45888.41205828332</v>
      </c>
      <c r="C18" s="157">
        <v>13691.473441210146</v>
      </c>
      <c r="D18" s="157">
        <v>11.394112469761112</v>
      </c>
      <c r="E18" s="228">
        <v>32196.938617073174</v>
      </c>
      <c r="F18" s="157">
        <v>10.472544558461585</v>
      </c>
      <c r="G18" s="220"/>
      <c r="H18" s="218"/>
      <c r="I18" s="245"/>
      <c r="J18" s="245"/>
      <c r="K18" s="245"/>
      <c r="L18" s="218"/>
      <c r="M18" s="218"/>
      <c r="N18" s="218"/>
      <c r="O18" s="218"/>
      <c r="P18" s="218"/>
      <c r="Q18" s="218"/>
      <c r="R18" s="218"/>
      <c r="S18" s="218"/>
      <c r="T18" s="221"/>
      <c r="U18" s="218"/>
      <c r="V18" s="218"/>
      <c r="W18" s="218"/>
      <c r="X18" s="218"/>
      <c r="Y18" s="218"/>
      <c r="Z18" s="218"/>
      <c r="AA18" s="218"/>
      <c r="AB18" s="218"/>
      <c r="AC18" s="218"/>
      <c r="AD18" s="218"/>
      <c r="AE18" s="218"/>
      <c r="AF18" s="218"/>
      <c r="AG18" s="218"/>
      <c r="AH18" s="218"/>
      <c r="AI18" s="218"/>
      <c r="AJ18" s="218"/>
      <c r="AK18" s="218"/>
      <c r="AL18" s="218"/>
      <c r="AM18" s="218"/>
    </row>
    <row r="19" spans="1:39" ht="12.75">
      <c r="A19" s="135" t="s">
        <v>32</v>
      </c>
      <c r="B19" s="175">
        <f t="shared" si="0"/>
        <v>255005.03331929073</v>
      </c>
      <c r="C19" s="155">
        <v>30736.666296159186</v>
      </c>
      <c r="D19" s="155">
        <v>11.12797840412911</v>
      </c>
      <c r="E19" s="175">
        <v>224268.36702313155</v>
      </c>
      <c r="F19" s="155">
        <v>5.5674780048772226</v>
      </c>
      <c r="G19" s="220"/>
      <c r="H19" s="218"/>
      <c r="I19" s="245"/>
      <c r="J19" s="245"/>
      <c r="K19" s="245"/>
      <c r="L19" s="218"/>
      <c r="M19" s="218"/>
      <c r="N19" s="218"/>
      <c r="O19" s="218"/>
      <c r="P19" s="218"/>
      <c r="Q19" s="218"/>
      <c r="R19" s="218"/>
      <c r="S19" s="218"/>
      <c r="T19" s="221"/>
      <c r="U19" s="218"/>
      <c r="V19" s="218"/>
      <c r="W19" s="218"/>
      <c r="X19" s="218"/>
      <c r="Y19" s="218"/>
      <c r="Z19" s="218"/>
      <c r="AA19" s="218"/>
      <c r="AB19" s="218"/>
      <c r="AC19" s="218"/>
      <c r="AD19" s="218"/>
      <c r="AE19" s="218"/>
      <c r="AF19" s="218"/>
      <c r="AG19" s="218"/>
      <c r="AH19" s="218"/>
      <c r="AI19" s="218"/>
      <c r="AJ19" s="218"/>
      <c r="AK19" s="218"/>
      <c r="AL19" s="218"/>
      <c r="AM19" s="218"/>
    </row>
    <row r="20" spans="1:39" ht="12.75">
      <c r="A20" s="136" t="s">
        <v>33</v>
      </c>
      <c r="B20" s="228">
        <f t="shared" si="0"/>
        <v>74288.19080308461</v>
      </c>
      <c r="C20" s="157">
        <v>30713.545860784507</v>
      </c>
      <c r="D20" s="157">
        <v>10.393762524907133</v>
      </c>
      <c r="E20" s="228">
        <v>43574.64494230011</v>
      </c>
      <c r="F20" s="157">
        <v>7.68028335376338</v>
      </c>
      <c r="G20" s="220"/>
      <c r="H20" s="218"/>
      <c r="I20" s="245"/>
      <c r="J20" s="245"/>
      <c r="K20" s="245"/>
      <c r="L20" s="218"/>
      <c r="M20" s="218"/>
      <c r="N20" s="218"/>
      <c r="O20" s="218"/>
      <c r="P20" s="218"/>
      <c r="Q20" s="218"/>
      <c r="R20" s="218"/>
      <c r="S20" s="218"/>
      <c r="T20" s="221"/>
      <c r="U20" s="218"/>
      <c r="V20" s="218"/>
      <c r="W20" s="218"/>
      <c r="X20" s="218"/>
      <c r="Y20" s="218"/>
      <c r="Z20" s="218"/>
      <c r="AA20" s="218"/>
      <c r="AB20" s="218"/>
      <c r="AC20" s="218"/>
      <c r="AD20" s="218"/>
      <c r="AE20" s="218"/>
      <c r="AF20" s="218"/>
      <c r="AG20" s="218"/>
      <c r="AH20" s="218"/>
      <c r="AI20" s="218"/>
      <c r="AJ20" s="218"/>
      <c r="AK20" s="218"/>
      <c r="AL20" s="218"/>
      <c r="AM20" s="218"/>
    </row>
    <row r="21" spans="1:39" ht="12.75">
      <c r="A21" s="135" t="s">
        <v>34</v>
      </c>
      <c r="B21" s="175">
        <f t="shared" si="0"/>
        <v>6545.754830953312</v>
      </c>
      <c r="C21" s="155">
        <v>1478.3967439773864</v>
      </c>
      <c r="D21" s="155">
        <v>29.220044029057078</v>
      </c>
      <c r="E21" s="175">
        <v>5067.358086975925</v>
      </c>
      <c r="F21" s="155">
        <v>22.944778171710254</v>
      </c>
      <c r="G21" s="220"/>
      <c r="H21" s="218"/>
      <c r="I21" s="245"/>
      <c r="J21" s="245"/>
      <c r="K21" s="245"/>
      <c r="L21" s="218"/>
      <c r="M21" s="218"/>
      <c r="N21" s="218"/>
      <c r="O21" s="218"/>
      <c r="P21" s="218"/>
      <c r="Q21" s="218"/>
      <c r="R21" s="218"/>
      <c r="S21" s="218"/>
      <c r="T21" s="221"/>
      <c r="U21" s="218"/>
      <c r="V21" s="218"/>
      <c r="W21" s="218"/>
      <c r="X21" s="218"/>
      <c r="Y21" s="218"/>
      <c r="Z21" s="218"/>
      <c r="AA21" s="218"/>
      <c r="AB21" s="218"/>
      <c r="AC21" s="218"/>
      <c r="AD21" s="218"/>
      <c r="AE21" s="218"/>
      <c r="AF21" s="218"/>
      <c r="AG21" s="218"/>
      <c r="AH21" s="218"/>
      <c r="AI21" s="218"/>
      <c r="AJ21" s="218"/>
      <c r="AK21" s="218"/>
      <c r="AL21" s="218"/>
      <c r="AM21" s="218"/>
    </row>
    <row r="22" spans="1:39" ht="12.75">
      <c r="A22" s="136" t="s">
        <v>35</v>
      </c>
      <c r="B22" s="228">
        <f t="shared" si="0"/>
        <v>13898.265597442945</v>
      </c>
      <c r="C22" s="157">
        <v>4801.126176920594</v>
      </c>
      <c r="D22" s="157">
        <v>22.63549554907229</v>
      </c>
      <c r="E22" s="228">
        <v>9097.139420522351</v>
      </c>
      <c r="F22" s="157">
        <v>25.21058696600566</v>
      </c>
      <c r="G22" s="220"/>
      <c r="H22" s="218"/>
      <c r="I22" s="245"/>
      <c r="J22" s="245"/>
      <c r="K22" s="245"/>
      <c r="L22" s="218"/>
      <c r="M22" s="218"/>
      <c r="N22" s="218"/>
      <c r="O22" s="218"/>
      <c r="P22" s="218"/>
      <c r="Q22" s="218"/>
      <c r="R22" s="218"/>
      <c r="S22" s="218"/>
      <c r="T22" s="221"/>
      <c r="U22" s="218"/>
      <c r="V22" s="218"/>
      <c r="W22" s="218"/>
      <c r="X22" s="218"/>
      <c r="Y22" s="218"/>
      <c r="Z22" s="218"/>
      <c r="AA22" s="218"/>
      <c r="AB22" s="218"/>
      <c r="AC22" s="218"/>
      <c r="AD22" s="218"/>
      <c r="AE22" s="218"/>
      <c r="AF22" s="218"/>
      <c r="AG22" s="218"/>
      <c r="AH22" s="218"/>
      <c r="AI22" s="218"/>
      <c r="AJ22" s="218"/>
      <c r="AK22" s="218"/>
      <c r="AL22" s="218"/>
      <c r="AM22" s="218"/>
    </row>
    <row r="23" spans="1:39" ht="12.75">
      <c r="A23" s="135" t="s">
        <v>36</v>
      </c>
      <c r="B23" s="175">
        <f t="shared" si="0"/>
        <v>28332.0758050449</v>
      </c>
      <c r="C23" s="155">
        <v>6613.930312757131</v>
      </c>
      <c r="D23" s="155">
        <v>16.524533431446343</v>
      </c>
      <c r="E23" s="175">
        <v>21718.14549228777</v>
      </c>
      <c r="F23" s="155">
        <v>16.144271593663394</v>
      </c>
      <c r="G23" s="220"/>
      <c r="H23" s="218"/>
      <c r="I23" s="245"/>
      <c r="J23" s="245"/>
      <c r="K23" s="245"/>
      <c r="L23" s="218"/>
      <c r="M23" s="218"/>
      <c r="N23" s="218"/>
      <c r="O23" s="218"/>
      <c r="P23" s="218"/>
      <c r="Q23" s="218"/>
      <c r="R23" s="218"/>
      <c r="S23" s="218"/>
      <c r="T23" s="221"/>
      <c r="U23" s="218"/>
      <c r="V23" s="218"/>
      <c r="W23" s="218"/>
      <c r="X23" s="218"/>
      <c r="Y23" s="218"/>
      <c r="Z23" s="218"/>
      <c r="AA23" s="218"/>
      <c r="AB23" s="218"/>
      <c r="AC23" s="218"/>
      <c r="AD23" s="218"/>
      <c r="AE23" s="218"/>
      <c r="AF23" s="218"/>
      <c r="AG23" s="218"/>
      <c r="AH23" s="218"/>
      <c r="AI23" s="218"/>
      <c r="AJ23" s="218"/>
      <c r="AK23" s="218"/>
      <c r="AL23" s="218"/>
      <c r="AM23" s="218"/>
    </row>
    <row r="24" spans="1:39" ht="12.75">
      <c r="A24" s="136" t="s">
        <v>37</v>
      </c>
      <c r="B24" s="228">
        <f t="shared" si="0"/>
        <v>222805.32334834576</v>
      </c>
      <c r="C24" s="157">
        <v>31441.492684719597</v>
      </c>
      <c r="D24" s="157">
        <v>32.768021578826634</v>
      </c>
      <c r="E24" s="228">
        <v>191363.83066362617</v>
      </c>
      <c r="F24" s="157">
        <v>6.303671042905344</v>
      </c>
      <c r="G24" s="220"/>
      <c r="H24" s="218"/>
      <c r="I24" s="245"/>
      <c r="J24" s="245"/>
      <c r="K24" s="245"/>
      <c r="L24" s="218"/>
      <c r="M24" s="218"/>
      <c r="N24" s="218"/>
      <c r="O24" s="218"/>
      <c r="P24" s="218"/>
      <c r="Q24" s="218"/>
      <c r="R24" s="218"/>
      <c r="S24" s="218"/>
      <c r="T24" s="221"/>
      <c r="U24" s="218"/>
      <c r="V24" s="218"/>
      <c r="W24" s="218"/>
      <c r="X24" s="218"/>
      <c r="Y24" s="218"/>
      <c r="Z24" s="218"/>
      <c r="AA24" s="218"/>
      <c r="AB24" s="218"/>
      <c r="AC24" s="218"/>
      <c r="AD24" s="218"/>
      <c r="AE24" s="218"/>
      <c r="AF24" s="218"/>
      <c r="AG24" s="218"/>
      <c r="AH24" s="218"/>
      <c r="AI24" s="218"/>
      <c r="AJ24" s="218"/>
      <c r="AK24" s="218"/>
      <c r="AL24" s="218"/>
      <c r="AM24" s="218"/>
    </row>
    <row r="25" spans="1:39" ht="12.75">
      <c r="A25" s="135" t="s">
        <v>38</v>
      </c>
      <c r="B25" s="175">
        <f t="shared" si="0"/>
        <v>62473.18019756952</v>
      </c>
      <c r="C25" s="155">
        <v>2831.390993868979</v>
      </c>
      <c r="D25" s="155">
        <v>20.47005158400405</v>
      </c>
      <c r="E25" s="175">
        <v>59641.789203700544</v>
      </c>
      <c r="F25" s="155">
        <v>8.838659681201623</v>
      </c>
      <c r="G25" s="220"/>
      <c r="H25" s="218"/>
      <c r="I25" s="245"/>
      <c r="J25" s="245"/>
      <c r="K25" s="245"/>
      <c r="L25" s="218"/>
      <c r="M25" s="218"/>
      <c r="N25" s="218"/>
      <c r="O25" s="218"/>
      <c r="P25" s="218"/>
      <c r="Q25" s="218"/>
      <c r="R25" s="218"/>
      <c r="S25" s="218"/>
      <c r="T25" s="221"/>
      <c r="U25" s="218"/>
      <c r="V25" s="218"/>
      <c r="W25" s="218"/>
      <c r="X25" s="218"/>
      <c r="Y25" s="218"/>
      <c r="Z25" s="218"/>
      <c r="AA25" s="218"/>
      <c r="AB25" s="218"/>
      <c r="AC25" s="218"/>
      <c r="AD25" s="218"/>
      <c r="AE25" s="218"/>
      <c r="AF25" s="218"/>
      <c r="AG25" s="218"/>
      <c r="AH25" s="218"/>
      <c r="AI25" s="218"/>
      <c r="AJ25" s="218"/>
      <c r="AK25" s="218"/>
      <c r="AL25" s="218"/>
      <c r="AM25" s="218"/>
    </row>
    <row r="26" spans="1:39" ht="12.75">
      <c r="A26" s="136" t="s">
        <v>79</v>
      </c>
      <c r="B26" s="228">
        <f t="shared" si="0"/>
        <v>8654.043152148213</v>
      </c>
      <c r="C26" s="157">
        <v>2080.7752794125645</v>
      </c>
      <c r="D26" s="157">
        <v>18.447102967738065</v>
      </c>
      <c r="E26" s="228">
        <v>6573.267872735648</v>
      </c>
      <c r="F26" s="157">
        <v>10.813882053049984</v>
      </c>
      <c r="G26" s="220"/>
      <c r="H26" s="218"/>
      <c r="I26" s="245"/>
      <c r="J26" s="245"/>
      <c r="K26" s="245"/>
      <c r="L26" s="218"/>
      <c r="M26" s="218"/>
      <c r="N26" s="218"/>
      <c r="O26" s="218"/>
      <c r="P26" s="218"/>
      <c r="Q26" s="218"/>
      <c r="R26" s="218"/>
      <c r="S26" s="218"/>
      <c r="T26" s="221"/>
      <c r="U26" s="218"/>
      <c r="V26" s="218"/>
      <c r="W26" s="218"/>
      <c r="X26" s="218"/>
      <c r="Y26" s="218"/>
      <c r="Z26" s="218"/>
      <c r="AA26" s="218"/>
      <c r="AB26" s="218"/>
      <c r="AC26" s="218"/>
      <c r="AD26" s="218"/>
      <c r="AE26" s="218"/>
      <c r="AF26" s="218"/>
      <c r="AG26" s="218"/>
      <c r="AH26" s="218"/>
      <c r="AI26" s="218"/>
      <c r="AJ26" s="218"/>
      <c r="AK26" s="218"/>
      <c r="AL26" s="218"/>
      <c r="AM26" s="218"/>
    </row>
    <row r="27" spans="1:39" ht="12.75">
      <c r="A27" s="135" t="s">
        <v>40</v>
      </c>
      <c r="B27" s="175">
        <f t="shared" si="0"/>
        <v>15630.21876152555</v>
      </c>
      <c r="C27" s="155">
        <v>3895.599972748281</v>
      </c>
      <c r="D27" s="155">
        <v>15.723223281426266</v>
      </c>
      <c r="E27" s="175">
        <v>11734.618788777268</v>
      </c>
      <c r="F27" s="155">
        <v>10.905916924995205</v>
      </c>
      <c r="G27" s="220"/>
      <c r="H27" s="218"/>
      <c r="I27" s="245"/>
      <c r="J27" s="245"/>
      <c r="K27" s="245"/>
      <c r="L27" s="218"/>
      <c r="M27" s="218"/>
      <c r="N27" s="218"/>
      <c r="O27" s="218"/>
      <c r="P27" s="218"/>
      <c r="Q27" s="218"/>
      <c r="R27" s="218"/>
      <c r="S27" s="218"/>
      <c r="T27" s="221"/>
      <c r="U27" s="218"/>
      <c r="V27" s="218"/>
      <c r="W27" s="218"/>
      <c r="X27" s="218"/>
      <c r="Y27" s="218"/>
      <c r="Z27" s="218"/>
      <c r="AA27" s="218"/>
      <c r="AB27" s="218"/>
      <c r="AC27" s="218"/>
      <c r="AD27" s="218"/>
      <c r="AE27" s="218"/>
      <c r="AF27" s="218"/>
      <c r="AG27" s="218"/>
      <c r="AH27" s="218"/>
      <c r="AI27" s="218"/>
      <c r="AJ27" s="218"/>
      <c r="AK27" s="218"/>
      <c r="AL27" s="218"/>
      <c r="AM27" s="218"/>
    </row>
    <row r="28" spans="1:39" ht="12.75">
      <c r="A28" s="136" t="s">
        <v>41</v>
      </c>
      <c r="B28" s="228">
        <f t="shared" si="0"/>
        <v>91794.9822614574</v>
      </c>
      <c r="C28" s="157">
        <v>10533.220376664614</v>
      </c>
      <c r="D28" s="157">
        <v>15.1914532214818</v>
      </c>
      <c r="E28" s="228">
        <v>81261.76188479278</v>
      </c>
      <c r="F28" s="157">
        <v>5.013508314347857</v>
      </c>
      <c r="G28" s="220"/>
      <c r="H28" s="218"/>
      <c r="I28" s="245"/>
      <c r="J28" s="245"/>
      <c r="K28" s="245"/>
      <c r="L28" s="218"/>
      <c r="M28" s="218"/>
      <c r="N28" s="218"/>
      <c r="O28" s="218"/>
      <c r="P28" s="218"/>
      <c r="Q28" s="218"/>
      <c r="R28" s="218"/>
      <c r="S28" s="218"/>
      <c r="T28" s="221"/>
      <c r="U28" s="218"/>
      <c r="V28" s="218"/>
      <c r="W28" s="218"/>
      <c r="X28" s="218"/>
      <c r="Y28" s="218"/>
      <c r="Z28" s="218"/>
      <c r="AA28" s="218"/>
      <c r="AB28" s="218"/>
      <c r="AC28" s="218"/>
      <c r="AD28" s="218"/>
      <c r="AE28" s="218"/>
      <c r="AF28" s="218"/>
      <c r="AG28" s="218"/>
      <c r="AH28" s="218"/>
      <c r="AI28" s="218"/>
      <c r="AJ28" s="218"/>
      <c r="AK28" s="218"/>
      <c r="AL28" s="218"/>
      <c r="AM28" s="218"/>
    </row>
    <row r="29" spans="1:39" ht="12.75">
      <c r="A29" s="135" t="s">
        <v>42</v>
      </c>
      <c r="B29" s="175">
        <f t="shared" si="0"/>
        <v>33202.78443338412</v>
      </c>
      <c r="C29" s="155">
        <v>1495.0158184920388</v>
      </c>
      <c r="D29" s="155">
        <v>17.63538858069117</v>
      </c>
      <c r="E29" s="175">
        <v>31707.768614892084</v>
      </c>
      <c r="F29" s="155">
        <v>8.683437629326011</v>
      </c>
      <c r="G29" s="220"/>
      <c r="H29" s="218"/>
      <c r="I29" s="245"/>
      <c r="J29" s="245"/>
      <c r="K29" s="245"/>
      <c r="L29" s="218"/>
      <c r="M29" s="218"/>
      <c r="N29" s="218"/>
      <c r="O29" s="218"/>
      <c r="P29" s="218"/>
      <c r="Q29" s="218"/>
      <c r="R29" s="218"/>
      <c r="S29" s="218"/>
      <c r="T29" s="221"/>
      <c r="U29" s="218"/>
      <c r="V29" s="218"/>
      <c r="W29" s="218"/>
      <c r="X29" s="218"/>
      <c r="Y29" s="218"/>
      <c r="Z29" s="218"/>
      <c r="AA29" s="218"/>
      <c r="AB29" s="218"/>
      <c r="AC29" s="218"/>
      <c r="AD29" s="218"/>
      <c r="AE29" s="218"/>
      <c r="AF29" s="218"/>
      <c r="AG29" s="218"/>
      <c r="AH29" s="218"/>
      <c r="AI29" s="218"/>
      <c r="AJ29" s="218"/>
      <c r="AK29" s="218"/>
      <c r="AL29" s="218"/>
      <c r="AM29" s="218"/>
    </row>
    <row r="30" spans="1:39" ht="12.75">
      <c r="A30" s="136" t="s">
        <v>43</v>
      </c>
      <c r="B30" s="228">
        <f t="shared" si="0"/>
        <v>81575.36303432858</v>
      </c>
      <c r="C30" s="157">
        <v>10324.343764217007</v>
      </c>
      <c r="D30" s="157">
        <v>19.336046569743388</v>
      </c>
      <c r="E30" s="228">
        <v>71251.01927011157</v>
      </c>
      <c r="F30" s="157">
        <v>6.834518237995738</v>
      </c>
      <c r="G30" s="220"/>
      <c r="H30" s="218"/>
      <c r="I30" s="245"/>
      <c r="J30" s="245"/>
      <c r="K30" s="245"/>
      <c r="L30" s="218"/>
      <c r="M30" s="218"/>
      <c r="N30" s="218"/>
      <c r="O30" s="218"/>
      <c r="P30" s="218"/>
      <c r="Q30" s="218"/>
      <c r="R30" s="218"/>
      <c r="S30" s="218"/>
      <c r="T30" s="221"/>
      <c r="U30" s="218"/>
      <c r="V30" s="218"/>
      <c r="W30" s="218"/>
      <c r="X30" s="218"/>
      <c r="Y30" s="218"/>
      <c r="Z30" s="218"/>
      <c r="AA30" s="218"/>
      <c r="AB30" s="218"/>
      <c r="AC30" s="218"/>
      <c r="AD30" s="218"/>
      <c r="AE30" s="218"/>
      <c r="AF30" s="218"/>
      <c r="AG30" s="218"/>
      <c r="AH30" s="218"/>
      <c r="AI30" s="218"/>
      <c r="AJ30" s="218"/>
      <c r="AK30" s="218"/>
      <c r="AL30" s="218"/>
      <c r="AM30" s="218"/>
    </row>
    <row r="31" spans="1:39" ht="12.75">
      <c r="A31" s="135" t="s">
        <v>80</v>
      </c>
      <c r="B31" s="175">
        <f t="shared" si="0"/>
        <v>25641.365725986325</v>
      </c>
      <c r="C31" s="155">
        <v>9142.827840201306</v>
      </c>
      <c r="D31" s="155">
        <v>11.231962565524661</v>
      </c>
      <c r="E31" s="175">
        <v>16498.53788578502</v>
      </c>
      <c r="F31" s="155">
        <v>11.650554167789595</v>
      </c>
      <c r="G31" s="220"/>
      <c r="H31" s="218"/>
      <c r="I31" s="245"/>
      <c r="J31" s="245"/>
      <c r="K31" s="245"/>
      <c r="L31" s="218"/>
      <c r="M31" s="218"/>
      <c r="N31" s="218"/>
      <c r="O31" s="218"/>
      <c r="P31" s="218"/>
      <c r="Q31" s="218"/>
      <c r="R31" s="218"/>
      <c r="S31" s="218"/>
      <c r="T31" s="221"/>
      <c r="U31" s="218"/>
      <c r="V31" s="218"/>
      <c r="W31" s="218"/>
      <c r="X31" s="218"/>
      <c r="Y31" s="218"/>
      <c r="Z31" s="218"/>
      <c r="AA31" s="218"/>
      <c r="AB31" s="218"/>
      <c r="AC31" s="218"/>
      <c r="AD31" s="218"/>
      <c r="AE31" s="218"/>
      <c r="AF31" s="218"/>
      <c r="AG31" s="218"/>
      <c r="AH31" s="218"/>
      <c r="AI31" s="218"/>
      <c r="AJ31" s="218"/>
      <c r="AK31" s="218"/>
      <c r="AL31" s="218"/>
      <c r="AM31" s="218"/>
    </row>
    <row r="32" spans="1:39" ht="12.75">
      <c r="A32" s="153" t="s">
        <v>45</v>
      </c>
      <c r="B32" s="229">
        <f t="shared" si="0"/>
        <v>24475.696371303773</v>
      </c>
      <c r="C32" s="230">
        <v>5815.22491327529</v>
      </c>
      <c r="D32" s="230">
        <v>38.11971122962312</v>
      </c>
      <c r="E32" s="229">
        <v>18660.47145802848</v>
      </c>
      <c r="F32" s="230">
        <v>17.50374604702026</v>
      </c>
      <c r="G32" s="220"/>
      <c r="H32" s="218"/>
      <c r="I32" s="245"/>
      <c r="J32" s="245"/>
      <c r="K32" s="245"/>
      <c r="L32" s="218"/>
      <c r="M32" s="218"/>
      <c r="N32" s="218"/>
      <c r="O32" s="218"/>
      <c r="P32" s="218"/>
      <c r="Q32" s="218"/>
      <c r="R32" s="218"/>
      <c r="S32" s="218"/>
      <c r="T32" s="221"/>
      <c r="U32" s="218"/>
      <c r="V32" s="218"/>
      <c r="W32" s="218"/>
      <c r="X32" s="218"/>
      <c r="Y32" s="218"/>
      <c r="Z32" s="218"/>
      <c r="AA32" s="218"/>
      <c r="AB32" s="218"/>
      <c r="AC32" s="218"/>
      <c r="AD32" s="218"/>
      <c r="AE32" s="218"/>
      <c r="AF32" s="218"/>
      <c r="AG32" s="218"/>
      <c r="AH32" s="218"/>
      <c r="AI32" s="218"/>
      <c r="AJ32" s="218"/>
      <c r="AK32" s="218"/>
      <c r="AL32" s="218"/>
      <c r="AM32" s="218"/>
    </row>
    <row r="33" spans="1:39" ht="12.75">
      <c r="A33" s="231" t="s">
        <v>165</v>
      </c>
      <c r="B33" s="232"/>
      <c r="C33" s="233"/>
      <c r="D33" s="232"/>
      <c r="E33" s="233"/>
      <c r="F33" s="232"/>
      <c r="G33" s="220"/>
      <c r="H33" s="218"/>
      <c r="I33" s="245"/>
      <c r="J33" s="245"/>
      <c r="K33" s="245"/>
      <c r="L33" s="218"/>
      <c r="M33" s="218"/>
      <c r="N33" s="218"/>
      <c r="O33" s="218"/>
      <c r="P33" s="218"/>
      <c r="Q33" s="218"/>
      <c r="R33" s="218"/>
      <c r="S33" s="218"/>
      <c r="T33" s="221"/>
      <c r="U33" s="218"/>
      <c r="V33" s="218"/>
      <c r="W33" s="218"/>
      <c r="X33" s="218"/>
      <c r="Y33" s="218"/>
      <c r="Z33" s="218"/>
      <c r="AA33" s="218"/>
      <c r="AB33" s="218"/>
      <c r="AC33" s="218"/>
      <c r="AD33" s="218"/>
      <c r="AE33" s="218"/>
      <c r="AF33" s="218"/>
      <c r="AG33" s="218"/>
      <c r="AH33" s="218"/>
      <c r="AI33" s="218"/>
      <c r="AJ33" s="218"/>
      <c r="AK33" s="218"/>
      <c r="AL33" s="218"/>
      <c r="AM33" s="218"/>
    </row>
    <row r="34" spans="1:39" ht="12.75">
      <c r="A34" s="234" t="s">
        <v>78</v>
      </c>
      <c r="B34" s="232"/>
      <c r="C34" s="233"/>
      <c r="D34" s="232"/>
      <c r="E34" s="233"/>
      <c r="F34" s="232"/>
      <c r="G34" s="220"/>
      <c r="H34" s="218"/>
      <c r="I34" s="245"/>
      <c r="J34" s="245"/>
      <c r="K34" s="245"/>
      <c r="L34" s="218"/>
      <c r="M34" s="218"/>
      <c r="N34" s="218"/>
      <c r="O34" s="218"/>
      <c r="P34" s="218"/>
      <c r="Q34" s="218"/>
      <c r="R34" s="218"/>
      <c r="S34" s="218"/>
      <c r="T34" s="221"/>
      <c r="U34" s="218"/>
      <c r="V34" s="218"/>
      <c r="W34" s="218"/>
      <c r="X34" s="218"/>
      <c r="Y34" s="218"/>
      <c r="Z34" s="218"/>
      <c r="AA34" s="218"/>
      <c r="AB34" s="218"/>
      <c r="AC34" s="218"/>
      <c r="AD34" s="218"/>
      <c r="AE34" s="218"/>
      <c r="AF34" s="218"/>
      <c r="AG34" s="218"/>
      <c r="AH34" s="218"/>
      <c r="AI34" s="218"/>
      <c r="AJ34" s="218"/>
      <c r="AK34" s="218"/>
      <c r="AL34" s="218"/>
      <c r="AM34" s="218"/>
    </row>
    <row r="35" spans="1:39" ht="12.75">
      <c r="A35" s="218"/>
      <c r="B35" s="219"/>
      <c r="C35" s="220"/>
      <c r="D35" s="219"/>
      <c r="E35" s="220"/>
      <c r="F35" s="219"/>
      <c r="G35" s="220"/>
      <c r="H35" s="218"/>
      <c r="I35" s="245"/>
      <c r="J35" s="245"/>
      <c r="K35" s="245"/>
      <c r="L35" s="218"/>
      <c r="M35" s="218"/>
      <c r="N35" s="218"/>
      <c r="O35" s="218"/>
      <c r="P35" s="218"/>
      <c r="Q35" s="218"/>
      <c r="R35" s="218"/>
      <c r="S35" s="218"/>
      <c r="T35" s="221"/>
      <c r="U35" s="218"/>
      <c r="V35" s="218"/>
      <c r="W35" s="218"/>
      <c r="X35" s="218"/>
      <c r="Y35" s="218"/>
      <c r="Z35" s="218"/>
      <c r="AA35" s="218"/>
      <c r="AB35" s="218"/>
      <c r="AC35" s="218"/>
      <c r="AD35" s="218"/>
      <c r="AE35" s="218"/>
      <c r="AF35" s="218"/>
      <c r="AG35" s="218"/>
      <c r="AH35" s="218"/>
      <c r="AI35" s="218"/>
      <c r="AJ35" s="218"/>
      <c r="AK35" s="218"/>
      <c r="AL35" s="218"/>
      <c r="AM35" s="218"/>
    </row>
    <row r="36" spans="1:39" ht="12.75">
      <c r="A36" s="123"/>
      <c r="B36" s="169"/>
      <c r="C36" s="174"/>
      <c r="D36" s="169"/>
      <c r="E36" s="174"/>
      <c r="F36" s="169"/>
      <c r="G36" s="174"/>
      <c r="H36" s="169"/>
      <c r="I36" s="174"/>
      <c r="J36" s="174"/>
      <c r="K36" s="174"/>
      <c r="L36" s="123"/>
      <c r="M36" s="123"/>
      <c r="N36" s="123"/>
      <c r="O36" s="123"/>
      <c r="P36" s="123"/>
      <c r="Q36" s="123"/>
      <c r="R36" s="123"/>
      <c r="S36" s="123"/>
      <c r="T36" s="235"/>
      <c r="U36" s="123"/>
      <c r="V36" s="123"/>
      <c r="W36" s="123"/>
      <c r="X36" s="123"/>
      <c r="Y36" s="123"/>
      <c r="Z36" s="123"/>
      <c r="AA36" s="123"/>
      <c r="AB36" s="123"/>
      <c r="AC36" s="123"/>
      <c r="AD36" s="123"/>
      <c r="AE36" s="123"/>
      <c r="AF36" s="123"/>
      <c r="AG36" s="123"/>
      <c r="AH36" s="123"/>
      <c r="AI36" s="123"/>
      <c r="AJ36" s="123"/>
      <c r="AK36" s="123"/>
      <c r="AL36" s="123"/>
      <c r="AM36" s="123"/>
    </row>
    <row r="37" spans="1:39" ht="12.75">
      <c r="A37" s="123"/>
      <c r="B37" s="169"/>
      <c r="C37" s="174"/>
      <c r="D37" s="169"/>
      <c r="E37" s="174"/>
      <c r="F37" s="169"/>
      <c r="G37" s="174"/>
      <c r="H37" s="169"/>
      <c r="I37" s="174"/>
      <c r="J37" s="174"/>
      <c r="K37" s="174"/>
      <c r="L37" s="123"/>
      <c r="M37" s="123"/>
      <c r="N37" s="123"/>
      <c r="O37" s="123"/>
      <c r="P37" s="123"/>
      <c r="Q37" s="123"/>
      <c r="R37" s="123"/>
      <c r="S37" s="123"/>
      <c r="T37" s="235"/>
      <c r="U37" s="123"/>
      <c r="V37" s="123"/>
      <c r="W37" s="123"/>
      <c r="X37" s="123"/>
      <c r="Y37" s="123"/>
      <c r="Z37" s="123"/>
      <c r="AA37" s="123"/>
      <c r="AB37" s="123"/>
      <c r="AC37" s="123"/>
      <c r="AD37" s="123"/>
      <c r="AE37" s="123"/>
      <c r="AF37" s="123"/>
      <c r="AG37" s="123"/>
      <c r="AH37" s="123"/>
      <c r="AI37" s="123"/>
      <c r="AJ37" s="123"/>
      <c r="AK37" s="123"/>
      <c r="AL37" s="123"/>
      <c r="AM37" s="123"/>
    </row>
    <row r="38" spans="1:39" ht="12.75">
      <c r="A38" s="123"/>
      <c r="B38" s="169"/>
      <c r="C38" s="174"/>
      <c r="D38" s="169"/>
      <c r="E38" s="174"/>
      <c r="F38" s="169"/>
      <c r="G38" s="174"/>
      <c r="H38" s="169"/>
      <c r="I38" s="174"/>
      <c r="J38" s="174"/>
      <c r="K38" s="174"/>
      <c r="L38" s="123"/>
      <c r="M38" s="123"/>
      <c r="N38" s="123"/>
      <c r="O38" s="123"/>
      <c r="P38" s="123"/>
      <c r="Q38" s="123"/>
      <c r="R38" s="123"/>
      <c r="S38" s="123"/>
      <c r="T38" s="235"/>
      <c r="U38" s="123"/>
      <c r="V38" s="123"/>
      <c r="W38" s="123"/>
      <c r="X38" s="123"/>
      <c r="Y38" s="123"/>
      <c r="Z38" s="123"/>
      <c r="AA38" s="123"/>
      <c r="AB38" s="123"/>
      <c r="AC38" s="123"/>
      <c r="AD38" s="123"/>
      <c r="AE38" s="123"/>
      <c r="AF38" s="123"/>
      <c r="AG38" s="123"/>
      <c r="AH38" s="123"/>
      <c r="AI38" s="123"/>
      <c r="AJ38" s="123"/>
      <c r="AK38" s="123"/>
      <c r="AL38" s="123"/>
      <c r="AM38" s="123"/>
    </row>
    <row r="39" spans="1:39" ht="12.75">
      <c r="A39" s="123"/>
      <c r="B39" s="169"/>
      <c r="C39" s="174"/>
      <c r="D39" s="169"/>
      <c r="E39" s="174"/>
      <c r="F39" s="169"/>
      <c r="G39" s="174"/>
      <c r="H39" s="169"/>
      <c r="I39" s="174"/>
      <c r="J39" s="174"/>
      <c r="K39" s="174"/>
      <c r="L39" s="123"/>
      <c r="M39" s="123"/>
      <c r="N39" s="123"/>
      <c r="O39" s="123"/>
      <c r="P39" s="123"/>
      <c r="Q39" s="123"/>
      <c r="R39" s="123"/>
      <c r="S39" s="123"/>
      <c r="T39" s="235"/>
      <c r="U39" s="123"/>
      <c r="V39" s="123"/>
      <c r="W39" s="123"/>
      <c r="X39" s="123"/>
      <c r="Y39" s="123"/>
      <c r="Z39" s="123"/>
      <c r="AA39" s="123"/>
      <c r="AB39" s="123"/>
      <c r="AC39" s="123"/>
      <c r="AD39" s="123"/>
      <c r="AE39" s="123"/>
      <c r="AF39" s="123"/>
      <c r="AG39" s="123"/>
      <c r="AH39" s="123"/>
      <c r="AI39" s="123"/>
      <c r="AJ39" s="123"/>
      <c r="AK39" s="123"/>
      <c r="AL39" s="123"/>
      <c r="AM39" s="123"/>
    </row>
    <row r="40" spans="1:39" ht="12.75">
      <c r="A40" s="123"/>
      <c r="B40" s="169"/>
      <c r="C40" s="174"/>
      <c r="D40" s="169"/>
      <c r="E40" s="174"/>
      <c r="F40" s="169"/>
      <c r="G40" s="174"/>
      <c r="H40" s="169"/>
      <c r="I40" s="174"/>
      <c r="J40" s="174"/>
      <c r="K40" s="174"/>
      <c r="L40" s="123"/>
      <c r="M40" s="123"/>
      <c r="N40" s="123"/>
      <c r="O40" s="123"/>
      <c r="P40" s="123"/>
      <c r="Q40" s="123"/>
      <c r="R40" s="123"/>
      <c r="S40" s="123"/>
      <c r="T40" s="235"/>
      <c r="U40" s="123"/>
      <c r="V40" s="123"/>
      <c r="W40" s="123"/>
      <c r="X40" s="123"/>
      <c r="Y40" s="123"/>
      <c r="Z40" s="123"/>
      <c r="AA40" s="123"/>
      <c r="AB40" s="123"/>
      <c r="AC40" s="123"/>
      <c r="AD40" s="123"/>
      <c r="AE40" s="123"/>
      <c r="AF40" s="123"/>
      <c r="AG40" s="123"/>
      <c r="AH40" s="123"/>
      <c r="AI40" s="123"/>
      <c r="AJ40" s="123"/>
      <c r="AK40" s="123"/>
      <c r="AL40" s="123"/>
      <c r="AM40" s="123"/>
    </row>
    <row r="41" spans="1:39" ht="12.75">
      <c r="A41" s="124" t="s">
        <v>142</v>
      </c>
      <c r="B41" s="169"/>
      <c r="C41" s="174"/>
      <c r="D41" s="169"/>
      <c r="E41" s="174"/>
      <c r="F41" s="169"/>
      <c r="G41" s="174"/>
      <c r="H41" s="169"/>
      <c r="I41" s="174"/>
      <c r="J41" s="174"/>
      <c r="K41" s="174"/>
      <c r="L41" s="123"/>
      <c r="M41" s="123"/>
      <c r="N41" s="123"/>
      <c r="O41" s="123"/>
      <c r="P41" s="123"/>
      <c r="Q41" s="123"/>
      <c r="R41" s="123"/>
      <c r="S41" s="123"/>
      <c r="T41" s="235"/>
      <c r="U41" s="123"/>
      <c r="V41" s="123"/>
      <c r="W41" s="123"/>
      <c r="X41" s="123"/>
      <c r="Y41" s="123"/>
      <c r="Z41" s="123"/>
      <c r="AA41" s="123"/>
      <c r="AB41" s="123"/>
      <c r="AC41" s="123"/>
      <c r="AD41" s="123"/>
      <c r="AE41" s="123"/>
      <c r="AF41" s="123"/>
      <c r="AG41" s="123"/>
      <c r="AH41" s="123"/>
      <c r="AI41" s="123"/>
      <c r="AJ41" s="123"/>
      <c r="AK41" s="123"/>
      <c r="AL41" s="123"/>
      <c r="AM41" s="123"/>
    </row>
    <row r="42" spans="1:39" ht="12.75">
      <c r="A42" s="124" t="s">
        <v>17</v>
      </c>
      <c r="B42" s="169"/>
      <c r="C42" s="174"/>
      <c r="D42" s="169"/>
      <c r="E42" s="174"/>
      <c r="F42" s="169"/>
      <c r="G42" s="174"/>
      <c r="H42" s="169"/>
      <c r="I42" s="174"/>
      <c r="J42" s="174"/>
      <c r="K42" s="174"/>
      <c r="L42" s="123"/>
      <c r="M42" s="123"/>
      <c r="N42" s="123"/>
      <c r="O42" s="123"/>
      <c r="P42" s="123"/>
      <c r="Q42" s="123"/>
      <c r="R42" s="123"/>
      <c r="S42" s="123"/>
      <c r="T42" s="235"/>
      <c r="U42" s="123"/>
      <c r="V42" s="123"/>
      <c r="W42" s="123"/>
      <c r="X42" s="123"/>
      <c r="Y42" s="123"/>
      <c r="Z42" s="123"/>
      <c r="AA42" s="123"/>
      <c r="AB42" s="123"/>
      <c r="AC42" s="123"/>
      <c r="AD42" s="123"/>
      <c r="AE42" s="123"/>
      <c r="AF42" s="123"/>
      <c r="AG42" s="123"/>
      <c r="AH42" s="123"/>
      <c r="AI42" s="123"/>
      <c r="AJ42" s="123"/>
      <c r="AK42" s="123"/>
      <c r="AL42" s="123"/>
      <c r="AM42" s="123"/>
    </row>
    <row r="43" spans="1:39" ht="12.75">
      <c r="A43" s="236">
        <v>2013</v>
      </c>
      <c r="B43" s="169"/>
      <c r="C43" s="174"/>
      <c r="D43" s="169"/>
      <c r="E43" s="174"/>
      <c r="F43" s="169"/>
      <c r="G43" s="174"/>
      <c r="H43" s="169"/>
      <c r="I43" s="174"/>
      <c r="J43" s="174"/>
      <c r="K43" s="174"/>
      <c r="L43" s="123"/>
      <c r="M43" s="123"/>
      <c r="N43" s="123"/>
      <c r="O43" s="123"/>
      <c r="P43" s="123"/>
      <c r="Q43" s="123"/>
      <c r="R43" s="123"/>
      <c r="S43" s="123"/>
      <c r="T43" s="235"/>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669" t="s">
        <v>1</v>
      </c>
      <c r="B44" s="689" t="s">
        <v>143</v>
      </c>
      <c r="C44" s="689"/>
      <c r="D44" s="689"/>
      <c r="E44" s="689"/>
      <c r="F44" s="689"/>
      <c r="G44" s="689"/>
      <c r="H44" s="689"/>
      <c r="I44" s="689"/>
      <c r="J44" s="589"/>
      <c r="K44" s="589"/>
      <c r="L44" s="123"/>
      <c r="M44" s="123"/>
      <c r="N44" s="123"/>
      <c r="O44" s="123"/>
      <c r="P44" s="123"/>
      <c r="Q44" s="123"/>
      <c r="R44" s="123"/>
      <c r="S44" s="123"/>
      <c r="T44" s="235"/>
      <c r="U44" s="123"/>
      <c r="V44" s="123"/>
      <c r="W44" s="123"/>
      <c r="X44" s="123"/>
      <c r="Y44" s="123"/>
      <c r="Z44" s="123"/>
      <c r="AA44" s="123"/>
      <c r="AB44" s="123"/>
      <c r="AC44" s="123"/>
      <c r="AD44" s="123"/>
      <c r="AE44" s="123"/>
      <c r="AF44" s="123"/>
      <c r="AG44" s="123"/>
      <c r="AH44" s="123"/>
      <c r="AI44" s="123"/>
      <c r="AJ44" s="123"/>
      <c r="AK44" s="123"/>
      <c r="AL44" s="123"/>
      <c r="AM44" s="123"/>
    </row>
    <row r="45" spans="1:39" ht="37.5" customHeight="1">
      <c r="A45" s="669"/>
      <c r="B45" s="730" t="s">
        <v>144</v>
      </c>
      <c r="C45" s="730"/>
      <c r="D45" s="730" t="s">
        <v>145</v>
      </c>
      <c r="E45" s="730"/>
      <c r="F45" s="730" t="s">
        <v>146</v>
      </c>
      <c r="G45" s="730"/>
      <c r="H45" s="730" t="s">
        <v>147</v>
      </c>
      <c r="I45" s="730"/>
      <c r="J45" s="590"/>
      <c r="K45" s="590"/>
      <c r="L45" s="123"/>
      <c r="M45" s="123"/>
      <c r="N45" s="123"/>
      <c r="O45" s="123"/>
      <c r="P45" s="123"/>
      <c r="Q45" s="123"/>
      <c r="R45" s="123"/>
      <c r="S45" s="123"/>
      <c r="T45" s="235"/>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669"/>
      <c r="B46" s="237" t="s">
        <v>23</v>
      </c>
      <c r="C46" s="238" t="s">
        <v>0</v>
      </c>
      <c r="D46" s="237" t="s">
        <v>23</v>
      </c>
      <c r="E46" s="238" t="s">
        <v>0</v>
      </c>
      <c r="F46" s="237" t="s">
        <v>23</v>
      </c>
      <c r="G46" s="238" t="s">
        <v>0</v>
      </c>
      <c r="H46" s="237" t="s">
        <v>23</v>
      </c>
      <c r="I46" s="238" t="s">
        <v>0</v>
      </c>
      <c r="J46" s="594"/>
      <c r="K46" s="594"/>
      <c r="L46" s="123"/>
      <c r="M46" s="123"/>
      <c r="N46" s="123"/>
      <c r="O46" s="123"/>
      <c r="P46" s="123"/>
      <c r="Q46" s="123"/>
      <c r="R46" s="123"/>
      <c r="S46" s="123"/>
      <c r="T46" s="235"/>
      <c r="U46" s="123"/>
      <c r="V46" s="123"/>
      <c r="W46" s="123"/>
      <c r="X46" s="123"/>
      <c r="Y46" s="123"/>
      <c r="Z46" s="123"/>
      <c r="AA46" s="123"/>
      <c r="AB46" s="123"/>
      <c r="AC46" s="123"/>
      <c r="AD46" s="123"/>
      <c r="AE46" s="123"/>
      <c r="AF46" s="123"/>
      <c r="AG46" s="123"/>
      <c r="AH46" s="123"/>
      <c r="AI46" s="123"/>
      <c r="AJ46" s="123"/>
      <c r="AK46" s="123"/>
      <c r="AL46" s="123"/>
      <c r="AM46" s="123"/>
    </row>
    <row r="47" spans="1:39" ht="12.75">
      <c r="A47" s="559" t="s">
        <v>71</v>
      </c>
      <c r="B47" s="226">
        <v>145681.94376932769</v>
      </c>
      <c r="C47" s="227">
        <v>5.741010067636771</v>
      </c>
      <c r="D47" s="226">
        <v>127059.42981099413</v>
      </c>
      <c r="E47" s="227">
        <v>8.07645024808579</v>
      </c>
      <c r="F47" s="226">
        <v>53191.957913080034</v>
      </c>
      <c r="G47" s="227">
        <v>6.133839692752104</v>
      </c>
      <c r="H47" s="226">
        <v>68965.18781106037</v>
      </c>
      <c r="I47" s="227">
        <v>7.242770835270554</v>
      </c>
      <c r="J47" s="377"/>
      <c r="K47" s="377"/>
      <c r="L47" s="123"/>
      <c r="M47" s="123"/>
      <c r="N47" s="123"/>
      <c r="O47" s="123"/>
      <c r="P47" s="123"/>
      <c r="Q47" s="123"/>
      <c r="R47" s="123"/>
      <c r="S47" s="123"/>
      <c r="T47" s="235"/>
      <c r="U47" s="123"/>
      <c r="V47" s="123"/>
      <c r="W47" s="123"/>
      <c r="X47" s="123"/>
      <c r="Y47" s="123"/>
      <c r="Z47" s="123"/>
      <c r="AA47" s="123"/>
      <c r="AB47" s="123"/>
      <c r="AC47" s="123"/>
      <c r="AD47" s="123"/>
      <c r="AE47" s="123"/>
      <c r="AF47" s="123"/>
      <c r="AG47" s="123"/>
      <c r="AH47" s="123"/>
      <c r="AI47" s="123"/>
      <c r="AJ47" s="123"/>
      <c r="AK47" s="123"/>
      <c r="AL47" s="123"/>
      <c r="AM47" s="123"/>
    </row>
    <row r="48" spans="1:39" ht="12.75">
      <c r="A48" s="135" t="s">
        <v>24</v>
      </c>
      <c r="B48" s="26">
        <v>8190.6193987768465</v>
      </c>
      <c r="C48" s="27">
        <v>10.270254203014797</v>
      </c>
      <c r="D48" s="26">
        <v>7635.694652551335</v>
      </c>
      <c r="E48" s="27">
        <v>11.100566837195844</v>
      </c>
      <c r="F48" s="26">
        <v>5419.680885318567</v>
      </c>
      <c r="G48" s="27">
        <v>11.2714124096681</v>
      </c>
      <c r="H48" s="26">
        <v>5706.314859278458</v>
      </c>
      <c r="I48" s="27">
        <v>13.628818389851677</v>
      </c>
      <c r="J48" s="27"/>
      <c r="K48" s="27"/>
      <c r="L48" s="123"/>
      <c r="M48" s="123"/>
      <c r="N48" s="123"/>
      <c r="O48" s="123"/>
      <c r="P48" s="123"/>
      <c r="Q48" s="123"/>
      <c r="R48" s="123"/>
      <c r="S48" s="123"/>
      <c r="T48" s="235"/>
      <c r="U48" s="123"/>
      <c r="V48" s="123"/>
      <c r="W48" s="123"/>
      <c r="X48" s="123"/>
      <c r="Y48" s="123"/>
      <c r="Z48" s="123"/>
      <c r="AA48" s="123"/>
      <c r="AB48" s="123"/>
      <c r="AC48" s="123"/>
      <c r="AD48" s="123"/>
      <c r="AE48" s="123"/>
      <c r="AF48" s="123"/>
      <c r="AG48" s="123"/>
      <c r="AH48" s="123"/>
      <c r="AI48" s="123"/>
      <c r="AJ48" s="123"/>
      <c r="AK48" s="123"/>
      <c r="AL48" s="123"/>
      <c r="AM48" s="123"/>
    </row>
    <row r="49" spans="1:39" ht="12.75">
      <c r="A49" s="136" t="s">
        <v>25</v>
      </c>
      <c r="B49" s="24">
        <v>585.7076974307605</v>
      </c>
      <c r="C49" s="25">
        <v>59.029399316413844</v>
      </c>
      <c r="D49" s="24">
        <v>136.90865961585683</v>
      </c>
      <c r="E49" s="25">
        <v>57.20767554608904</v>
      </c>
      <c r="F49" s="24">
        <v>53.088241738815334</v>
      </c>
      <c r="G49" s="25">
        <v>76.23667543665385</v>
      </c>
      <c r="H49" s="24">
        <v>75.0220289245213</v>
      </c>
      <c r="I49" s="25">
        <v>61.114076294379736</v>
      </c>
      <c r="J49" s="27"/>
      <c r="K49" s="27"/>
      <c r="L49" s="123"/>
      <c r="M49" s="123"/>
      <c r="N49" s="123"/>
      <c r="O49" s="123"/>
      <c r="P49" s="123"/>
      <c r="Q49" s="123"/>
      <c r="R49" s="123"/>
      <c r="S49" s="123"/>
      <c r="T49" s="235"/>
      <c r="U49" s="123"/>
      <c r="V49" s="123"/>
      <c r="W49" s="123"/>
      <c r="X49" s="123"/>
      <c r="Y49" s="123"/>
      <c r="Z49" s="123"/>
      <c r="AA49" s="123"/>
      <c r="AB49" s="123"/>
      <c r="AC49" s="123"/>
      <c r="AD49" s="123"/>
      <c r="AE49" s="123"/>
      <c r="AF49" s="123"/>
      <c r="AG49" s="123"/>
      <c r="AH49" s="123"/>
      <c r="AI49" s="123"/>
      <c r="AJ49" s="123"/>
      <c r="AK49" s="123"/>
      <c r="AL49" s="123"/>
      <c r="AM49" s="123"/>
    </row>
    <row r="50" spans="1:39" ht="12.75">
      <c r="A50" s="135" t="s">
        <v>26</v>
      </c>
      <c r="B50" s="26">
        <v>1675.4161070847572</v>
      </c>
      <c r="C50" s="27">
        <v>27.90530803490659</v>
      </c>
      <c r="D50" s="26">
        <v>267.773103446053</v>
      </c>
      <c r="E50" s="27">
        <v>34.81617912809311</v>
      </c>
      <c r="F50" s="26">
        <v>36.394918763159865</v>
      </c>
      <c r="G50" s="27">
        <v>70.07995916524202</v>
      </c>
      <c r="H50" s="26">
        <v>143.50755817207454</v>
      </c>
      <c r="I50" s="27">
        <v>41.26914633217799</v>
      </c>
      <c r="J50" s="27"/>
      <c r="K50" s="27"/>
      <c r="L50" s="123"/>
      <c r="M50" s="123"/>
      <c r="N50" s="123"/>
      <c r="O50" s="123"/>
      <c r="P50" s="123"/>
      <c r="Q50" s="123"/>
      <c r="R50" s="123"/>
      <c r="S50" s="123"/>
      <c r="T50" s="235"/>
      <c r="U50" s="123"/>
      <c r="V50" s="123"/>
      <c r="W50" s="123"/>
      <c r="X50" s="123"/>
      <c r="Y50" s="123"/>
      <c r="Z50" s="123"/>
      <c r="AA50" s="123"/>
      <c r="AB50" s="123"/>
      <c r="AC50" s="123"/>
      <c r="AD50" s="123"/>
      <c r="AE50" s="123"/>
      <c r="AF50" s="123"/>
      <c r="AG50" s="123"/>
      <c r="AH50" s="123"/>
      <c r="AI50" s="123"/>
      <c r="AJ50" s="123"/>
      <c r="AK50" s="123"/>
      <c r="AL50" s="123"/>
      <c r="AM50" s="123"/>
    </row>
    <row r="51" spans="1:39" ht="12.75">
      <c r="A51" s="136" t="s">
        <v>27</v>
      </c>
      <c r="B51" s="24">
        <v>16095.235557295482</v>
      </c>
      <c r="C51" s="25">
        <v>15.493415931478117</v>
      </c>
      <c r="D51" s="24">
        <v>8376.157916684911</v>
      </c>
      <c r="E51" s="25">
        <v>19.712901997325393</v>
      </c>
      <c r="F51" s="24">
        <v>5360.689392309075</v>
      </c>
      <c r="G51" s="25">
        <v>25.032749594097808</v>
      </c>
      <c r="H51" s="24">
        <v>8023.955783520837</v>
      </c>
      <c r="I51" s="25">
        <v>19.39029779210849</v>
      </c>
      <c r="J51" s="27"/>
      <c r="K51" s="27"/>
      <c r="L51" s="123"/>
      <c r="M51" s="123"/>
      <c r="N51" s="123"/>
      <c r="O51" s="123"/>
      <c r="P51" s="123"/>
      <c r="Q51" s="123"/>
      <c r="R51" s="123"/>
      <c r="S51" s="123"/>
      <c r="T51" s="235"/>
      <c r="U51" s="123"/>
      <c r="V51" s="123"/>
      <c r="W51" s="123"/>
      <c r="X51" s="123"/>
      <c r="Y51" s="123"/>
      <c r="Z51" s="123"/>
      <c r="AA51" s="123"/>
      <c r="AB51" s="123"/>
      <c r="AC51" s="123"/>
      <c r="AD51" s="123"/>
      <c r="AE51" s="123"/>
      <c r="AF51" s="123"/>
      <c r="AG51" s="123"/>
      <c r="AH51" s="123"/>
      <c r="AI51" s="123"/>
      <c r="AJ51" s="123"/>
      <c r="AK51" s="123"/>
      <c r="AL51" s="123"/>
      <c r="AM51" s="123"/>
    </row>
    <row r="52" spans="1:39" ht="12.75">
      <c r="A52" s="135" t="s">
        <v>28</v>
      </c>
      <c r="B52" s="26">
        <v>8579.68486505576</v>
      </c>
      <c r="C52" s="27">
        <v>14.483297227596529</v>
      </c>
      <c r="D52" s="26">
        <v>7018.594233069437</v>
      </c>
      <c r="E52" s="27">
        <v>14.309212545204462</v>
      </c>
      <c r="F52" s="26">
        <v>1929.2950727318448</v>
      </c>
      <c r="G52" s="27">
        <v>21.30216358425067</v>
      </c>
      <c r="H52" s="26">
        <v>2127.2943650118013</v>
      </c>
      <c r="I52" s="27">
        <v>22.1191055831725</v>
      </c>
      <c r="J52" s="27"/>
      <c r="K52" s="27"/>
      <c r="L52" s="123"/>
      <c r="M52" s="123"/>
      <c r="N52" s="123"/>
      <c r="O52" s="123"/>
      <c r="P52" s="123"/>
      <c r="Q52" s="123"/>
      <c r="R52" s="123"/>
      <c r="S52" s="123"/>
      <c r="T52" s="235"/>
      <c r="U52" s="123"/>
      <c r="V52" s="123"/>
      <c r="W52" s="123"/>
      <c r="X52" s="123"/>
      <c r="Y52" s="123"/>
      <c r="Z52" s="123"/>
      <c r="AA52" s="123"/>
      <c r="AB52" s="123"/>
      <c r="AC52" s="123"/>
      <c r="AD52" s="123"/>
      <c r="AE52" s="123"/>
      <c r="AF52" s="123"/>
      <c r="AG52" s="123"/>
      <c r="AH52" s="123"/>
      <c r="AI52" s="123"/>
      <c r="AJ52" s="123"/>
      <c r="AK52" s="123"/>
      <c r="AL52" s="123"/>
      <c r="AM52" s="123"/>
    </row>
    <row r="53" spans="1:39" ht="12.75">
      <c r="A53" s="136" t="s">
        <v>29</v>
      </c>
      <c r="B53" s="24">
        <v>17064.464486911125</v>
      </c>
      <c r="C53" s="25">
        <v>21.113321214876414</v>
      </c>
      <c r="D53" s="24">
        <v>16522.479355354073</v>
      </c>
      <c r="E53" s="25">
        <v>21.598621407242753</v>
      </c>
      <c r="F53" s="24">
        <v>2358.8011433172137</v>
      </c>
      <c r="G53" s="25">
        <v>30.849593642684507</v>
      </c>
      <c r="H53" s="24">
        <v>3960.024867218913</v>
      </c>
      <c r="I53" s="25">
        <v>20.334719132840814</v>
      </c>
      <c r="J53" s="27"/>
      <c r="K53" s="27"/>
      <c r="L53" s="123"/>
      <c r="M53" s="123"/>
      <c r="N53" s="123"/>
      <c r="O53" s="123"/>
      <c r="P53" s="123"/>
      <c r="Q53" s="123"/>
      <c r="R53" s="123"/>
      <c r="S53" s="123"/>
      <c r="T53" s="235"/>
      <c r="U53" s="123"/>
      <c r="V53" s="123"/>
      <c r="W53" s="123"/>
      <c r="X53" s="123"/>
      <c r="Y53" s="123"/>
      <c r="Z53" s="123"/>
      <c r="AA53" s="123"/>
      <c r="AB53" s="123"/>
      <c r="AC53" s="123"/>
      <c r="AD53" s="123"/>
      <c r="AE53" s="123"/>
      <c r="AF53" s="123"/>
      <c r="AG53" s="123"/>
      <c r="AH53" s="123"/>
      <c r="AI53" s="123"/>
      <c r="AJ53" s="123"/>
      <c r="AK53" s="123"/>
      <c r="AL53" s="123"/>
      <c r="AM53" s="123"/>
    </row>
    <row r="54" spans="1:39" ht="12.75">
      <c r="A54" s="135" t="s">
        <v>30</v>
      </c>
      <c r="B54" s="26">
        <v>3244.107342169642</v>
      </c>
      <c r="C54" s="27">
        <v>24.558958990797095</v>
      </c>
      <c r="D54" s="26">
        <v>2816.218178831494</v>
      </c>
      <c r="E54" s="27">
        <v>25.69994798315665</v>
      </c>
      <c r="F54" s="26">
        <v>905.0117304799188</v>
      </c>
      <c r="G54" s="27">
        <v>31.49422879619725</v>
      </c>
      <c r="H54" s="26">
        <v>2359.5868329013124</v>
      </c>
      <c r="I54" s="27">
        <v>27.82371138230077</v>
      </c>
      <c r="J54" s="27"/>
      <c r="K54" s="27"/>
      <c r="L54" s="123"/>
      <c r="M54" s="123"/>
      <c r="N54" s="123"/>
      <c r="O54" s="123"/>
      <c r="P54" s="123"/>
      <c r="Q54" s="123"/>
      <c r="R54" s="123"/>
      <c r="S54" s="123"/>
      <c r="T54" s="235"/>
      <c r="U54" s="123"/>
      <c r="V54" s="123"/>
      <c r="W54" s="123"/>
      <c r="X54" s="123"/>
      <c r="Y54" s="123"/>
      <c r="Z54" s="123"/>
      <c r="AA54" s="123"/>
      <c r="AB54" s="123"/>
      <c r="AC54" s="123"/>
      <c r="AD54" s="123"/>
      <c r="AE54" s="123"/>
      <c r="AF54" s="123"/>
      <c r="AG54" s="123"/>
      <c r="AH54" s="123"/>
      <c r="AI54" s="123"/>
      <c r="AJ54" s="123"/>
      <c r="AK54" s="123"/>
      <c r="AL54" s="123"/>
      <c r="AM54" s="123"/>
    </row>
    <row r="55" spans="1:39" ht="12.75">
      <c r="A55" s="136" t="s">
        <v>31</v>
      </c>
      <c r="B55" s="24">
        <v>4316.534067092365</v>
      </c>
      <c r="C55" s="25">
        <v>22.42904239820505</v>
      </c>
      <c r="D55" s="24">
        <v>3315.406431499668</v>
      </c>
      <c r="E55" s="25">
        <v>19.419013457245146</v>
      </c>
      <c r="F55" s="24">
        <v>1971.0295362875</v>
      </c>
      <c r="G55" s="25">
        <v>27.357216956500242</v>
      </c>
      <c r="H55" s="24">
        <v>4401.703987285683</v>
      </c>
      <c r="I55" s="25">
        <v>19.315079414518223</v>
      </c>
      <c r="J55" s="27"/>
      <c r="K55" s="27"/>
      <c r="L55" s="123"/>
      <c r="M55" s="123"/>
      <c r="N55" s="218"/>
      <c r="O55" s="123"/>
      <c r="P55" s="123"/>
      <c r="Q55" s="123"/>
      <c r="R55" s="123"/>
      <c r="S55" s="123"/>
      <c r="T55" s="235"/>
      <c r="U55" s="123"/>
      <c r="V55" s="123"/>
      <c r="W55" s="123"/>
      <c r="X55" s="123"/>
      <c r="Y55" s="123"/>
      <c r="Z55" s="123"/>
      <c r="AA55" s="123"/>
      <c r="AB55" s="123"/>
      <c r="AC55" s="123"/>
      <c r="AD55" s="123"/>
      <c r="AE55" s="123"/>
      <c r="AF55" s="123"/>
      <c r="AG55" s="123"/>
      <c r="AH55" s="123"/>
      <c r="AI55" s="123"/>
      <c r="AJ55" s="123"/>
      <c r="AK55" s="123"/>
      <c r="AL55" s="123"/>
      <c r="AM55" s="123"/>
    </row>
    <row r="56" spans="1:39" ht="12.75">
      <c r="A56" s="135" t="s">
        <v>32</v>
      </c>
      <c r="B56" s="26">
        <v>19999.126758970087</v>
      </c>
      <c r="C56" s="27">
        <v>13.172253438520865</v>
      </c>
      <c r="D56" s="26">
        <v>14126.526969088063</v>
      </c>
      <c r="E56" s="27">
        <v>15.934539237574791</v>
      </c>
      <c r="F56" s="26">
        <v>7474.844960624719</v>
      </c>
      <c r="G56" s="27">
        <v>14.249123695542682</v>
      </c>
      <c r="H56" s="26">
        <v>9307.432551962094</v>
      </c>
      <c r="I56" s="27">
        <v>12.480893331651858</v>
      </c>
      <c r="J56" s="27"/>
      <c r="K56" s="27"/>
      <c r="L56" s="123"/>
      <c r="M56" s="123"/>
      <c r="N56" s="218"/>
      <c r="O56" s="123"/>
      <c r="P56" s="123"/>
      <c r="Q56" s="123"/>
      <c r="R56" s="123"/>
      <c r="S56" s="123"/>
      <c r="T56" s="235"/>
      <c r="U56" s="123"/>
      <c r="V56" s="123"/>
      <c r="W56" s="123"/>
      <c r="X56" s="123"/>
      <c r="Y56" s="123"/>
      <c r="Z56" s="123"/>
      <c r="AA56" s="123"/>
      <c r="AB56" s="123"/>
      <c r="AC56" s="123"/>
      <c r="AD56" s="123"/>
      <c r="AE56" s="123"/>
      <c r="AF56" s="123"/>
      <c r="AG56" s="123"/>
      <c r="AH56" s="123"/>
      <c r="AI56" s="123"/>
      <c r="AJ56" s="123"/>
      <c r="AK56" s="123"/>
      <c r="AL56" s="123"/>
      <c r="AM56" s="123"/>
    </row>
    <row r="57" spans="1:39" ht="12.75">
      <c r="A57" s="136" t="s">
        <v>33</v>
      </c>
      <c r="B57" s="24">
        <v>13161.277228958223</v>
      </c>
      <c r="C57" s="25">
        <v>11.88456605481885</v>
      </c>
      <c r="D57" s="24">
        <v>22427.776443180745</v>
      </c>
      <c r="E57" s="25">
        <v>11.91990214761629</v>
      </c>
      <c r="F57" s="24">
        <v>7283.206179140686</v>
      </c>
      <c r="G57" s="25">
        <v>20.295296949582372</v>
      </c>
      <c r="H57" s="24">
        <v>5187.233102345904</v>
      </c>
      <c r="I57" s="25">
        <v>19.61744998702512</v>
      </c>
      <c r="J57" s="27"/>
      <c r="K57" s="27"/>
      <c r="L57" s="123"/>
      <c r="M57" s="123"/>
      <c r="N57" s="218"/>
      <c r="O57" s="123"/>
      <c r="P57" s="123"/>
      <c r="Q57" s="123"/>
      <c r="R57" s="123"/>
      <c r="S57" s="123"/>
      <c r="T57" s="235"/>
      <c r="U57" s="123"/>
      <c r="V57" s="123"/>
      <c r="W57" s="123"/>
      <c r="X57" s="123"/>
      <c r="Y57" s="123"/>
      <c r="Z57" s="123"/>
      <c r="AA57" s="123"/>
      <c r="AB57" s="123"/>
      <c r="AC57" s="123"/>
      <c r="AD57" s="123"/>
      <c r="AE57" s="123"/>
      <c r="AF57" s="123"/>
      <c r="AG57" s="123"/>
      <c r="AH57" s="123"/>
      <c r="AI57" s="123"/>
      <c r="AJ57" s="123"/>
      <c r="AK57" s="123"/>
      <c r="AL57" s="123"/>
      <c r="AM57" s="123"/>
    </row>
    <row r="58" spans="1:39" ht="12.75">
      <c r="A58" s="135" t="s">
        <v>34</v>
      </c>
      <c r="B58" s="26">
        <v>758.2016433574581</v>
      </c>
      <c r="C58" s="27">
        <v>40.065810827333834</v>
      </c>
      <c r="D58" s="26">
        <v>332.1771706572604</v>
      </c>
      <c r="E58" s="27">
        <v>31.740645731896432</v>
      </c>
      <c r="F58" s="26">
        <v>522.7286487416853</v>
      </c>
      <c r="G58" s="27">
        <v>38.798707656610894</v>
      </c>
      <c r="H58" s="26">
        <v>817.7046157321214</v>
      </c>
      <c r="I58" s="27">
        <v>39.34511285643799</v>
      </c>
      <c r="J58" s="27"/>
      <c r="K58" s="27"/>
      <c r="L58" s="123"/>
      <c r="M58" s="123"/>
      <c r="N58" s="218"/>
      <c r="O58" s="123"/>
      <c r="P58" s="123"/>
      <c r="Q58" s="123"/>
      <c r="R58" s="123"/>
      <c r="S58" s="123"/>
      <c r="T58" s="235"/>
      <c r="U58" s="123"/>
      <c r="V58" s="123"/>
      <c r="W58" s="123"/>
      <c r="X58" s="123"/>
      <c r="Y58" s="123"/>
      <c r="Z58" s="123"/>
      <c r="AA58" s="123"/>
      <c r="AB58" s="123"/>
      <c r="AC58" s="123"/>
      <c r="AD58" s="123"/>
      <c r="AE58" s="123"/>
      <c r="AF58" s="123"/>
      <c r="AG58" s="123"/>
      <c r="AH58" s="123"/>
      <c r="AI58" s="123"/>
      <c r="AJ58" s="123"/>
      <c r="AK58" s="123"/>
      <c r="AL58" s="123"/>
      <c r="AM58" s="123"/>
    </row>
    <row r="59" spans="1:39" ht="12.75">
      <c r="A59" s="136" t="s">
        <v>35</v>
      </c>
      <c r="B59" s="24">
        <v>2718.8982254473804</v>
      </c>
      <c r="C59" s="25">
        <v>30.07747087407201</v>
      </c>
      <c r="D59" s="24">
        <v>1073.7811334056173</v>
      </c>
      <c r="E59" s="25">
        <v>47.53873459068873</v>
      </c>
      <c r="F59" s="24">
        <v>1504.9719983503849</v>
      </c>
      <c r="G59" s="25">
        <v>40.56034215132782</v>
      </c>
      <c r="H59" s="24">
        <v>1240.5831638733202</v>
      </c>
      <c r="I59" s="25">
        <v>43.18401194999459</v>
      </c>
      <c r="J59" s="27"/>
      <c r="K59" s="27"/>
      <c r="L59" s="123"/>
      <c r="M59" s="123"/>
      <c r="N59" s="218"/>
      <c r="O59" s="123"/>
      <c r="P59" s="123"/>
      <c r="Q59" s="123"/>
      <c r="R59" s="123"/>
      <c r="S59" s="123"/>
      <c r="T59" s="235"/>
      <c r="U59" s="123"/>
      <c r="V59" s="123"/>
      <c r="W59" s="123"/>
      <c r="X59" s="123"/>
      <c r="Y59" s="123"/>
      <c r="Z59" s="123"/>
      <c r="AA59" s="123"/>
      <c r="AB59" s="123"/>
      <c r="AC59" s="123"/>
      <c r="AD59" s="123"/>
      <c r="AE59" s="123"/>
      <c r="AF59" s="123"/>
      <c r="AG59" s="123"/>
      <c r="AH59" s="123"/>
      <c r="AI59" s="123"/>
      <c r="AJ59" s="123"/>
      <c r="AK59" s="123"/>
      <c r="AL59" s="123"/>
      <c r="AM59" s="123"/>
    </row>
    <row r="60" spans="1:39" ht="12.75">
      <c r="A60" s="135" t="s">
        <v>36</v>
      </c>
      <c r="B60" s="26">
        <v>3714.390101212548</v>
      </c>
      <c r="C60" s="27">
        <v>23.602388013999274</v>
      </c>
      <c r="D60" s="26">
        <v>2742.5713071024843</v>
      </c>
      <c r="E60" s="27">
        <v>30.254658159058973</v>
      </c>
      <c r="F60" s="26">
        <v>2341.0805071480495</v>
      </c>
      <c r="G60" s="27">
        <v>34.104943026486794</v>
      </c>
      <c r="H60" s="26">
        <v>3991.7399429333973</v>
      </c>
      <c r="I60" s="27">
        <v>22.5439862950015</v>
      </c>
      <c r="J60" s="27"/>
      <c r="K60" s="27"/>
      <c r="L60" s="123"/>
      <c r="M60" s="123"/>
      <c r="N60" s="218"/>
      <c r="O60" s="123"/>
      <c r="P60" s="123"/>
      <c r="Q60" s="123"/>
      <c r="R60" s="123"/>
      <c r="S60" s="123"/>
      <c r="T60" s="235"/>
      <c r="U60" s="123"/>
      <c r="V60" s="123"/>
      <c r="W60" s="123"/>
      <c r="X60" s="123"/>
      <c r="Y60" s="123"/>
      <c r="Z60" s="123"/>
      <c r="AA60" s="123"/>
      <c r="AB60" s="123"/>
      <c r="AC60" s="123"/>
      <c r="AD60" s="123"/>
      <c r="AE60" s="123"/>
      <c r="AF60" s="123"/>
      <c r="AG60" s="123"/>
      <c r="AH60" s="123"/>
      <c r="AI60" s="123"/>
      <c r="AJ60" s="123"/>
      <c r="AK60" s="123"/>
      <c r="AL60" s="123"/>
      <c r="AM60" s="123"/>
    </row>
    <row r="61" spans="1:39" ht="12.75">
      <c r="A61" s="136" t="s">
        <v>37</v>
      </c>
      <c r="B61" s="24">
        <v>15507.954470957757</v>
      </c>
      <c r="C61" s="25">
        <v>34.13729575387233</v>
      </c>
      <c r="D61" s="24">
        <v>15694.270672166356</v>
      </c>
      <c r="E61" s="25">
        <v>52.66847435422146</v>
      </c>
      <c r="F61" s="24">
        <v>2072.1821292626914</v>
      </c>
      <c r="G61" s="25">
        <v>23.19544855480795</v>
      </c>
      <c r="H61" s="24">
        <v>6557.399522207494</v>
      </c>
      <c r="I61" s="25">
        <v>55.71948783417182</v>
      </c>
      <c r="J61" s="27"/>
      <c r="K61" s="27"/>
      <c r="L61" s="123"/>
      <c r="M61" s="123"/>
      <c r="N61" s="218"/>
      <c r="O61" s="123"/>
      <c r="P61" s="123"/>
      <c r="Q61" s="123"/>
      <c r="R61" s="123"/>
      <c r="S61" s="123"/>
      <c r="T61" s="235"/>
      <c r="U61" s="123"/>
      <c r="V61" s="123"/>
      <c r="W61" s="123"/>
      <c r="X61" s="123"/>
      <c r="Y61" s="123"/>
      <c r="Z61" s="123"/>
      <c r="AA61" s="123"/>
      <c r="AB61" s="123"/>
      <c r="AC61" s="123"/>
      <c r="AD61" s="123"/>
      <c r="AE61" s="123"/>
      <c r="AF61" s="123"/>
      <c r="AG61" s="123"/>
      <c r="AH61" s="123"/>
      <c r="AI61" s="123"/>
      <c r="AJ61" s="123"/>
      <c r="AK61" s="123"/>
      <c r="AL61" s="123"/>
      <c r="AM61" s="123"/>
    </row>
    <row r="62" spans="1:39" ht="12.75">
      <c r="A62" s="135" t="s">
        <v>38</v>
      </c>
      <c r="B62" s="26">
        <v>1199.602582934157</v>
      </c>
      <c r="C62" s="27">
        <v>31.148513177461012</v>
      </c>
      <c r="D62" s="26">
        <v>643.7398256803536</v>
      </c>
      <c r="E62" s="27">
        <v>33.568463054942356</v>
      </c>
      <c r="F62" s="26">
        <v>149.84431331192565</v>
      </c>
      <c r="G62" s="27">
        <v>50.16534486555211</v>
      </c>
      <c r="H62" s="26">
        <v>568.3424862338818</v>
      </c>
      <c r="I62" s="27">
        <v>31.50899039880082</v>
      </c>
      <c r="J62" s="27"/>
      <c r="K62" s="27"/>
      <c r="L62" s="123"/>
      <c r="M62" s="123"/>
      <c r="N62" s="218"/>
      <c r="O62" s="123"/>
      <c r="P62" s="123"/>
      <c r="Q62" s="123"/>
      <c r="R62" s="123"/>
      <c r="S62" s="123"/>
      <c r="T62" s="235"/>
      <c r="U62" s="123"/>
      <c r="V62" s="123"/>
      <c r="W62" s="123"/>
      <c r="X62" s="123"/>
      <c r="Y62" s="123"/>
      <c r="Z62" s="123"/>
      <c r="AA62" s="123"/>
      <c r="AB62" s="123"/>
      <c r="AC62" s="123"/>
      <c r="AD62" s="123"/>
      <c r="AE62" s="123"/>
      <c r="AF62" s="123"/>
      <c r="AG62" s="123"/>
      <c r="AH62" s="123"/>
      <c r="AI62" s="123"/>
      <c r="AJ62" s="123"/>
      <c r="AK62" s="123"/>
      <c r="AL62" s="123"/>
      <c r="AM62" s="123"/>
    </row>
    <row r="63" spans="1:39" ht="12.75">
      <c r="A63" s="136" t="s">
        <v>79</v>
      </c>
      <c r="B63" s="24">
        <v>1500.7229428333583</v>
      </c>
      <c r="C63" s="25">
        <v>22.359129213808547</v>
      </c>
      <c r="D63" s="24">
        <v>881.5068215758346</v>
      </c>
      <c r="E63" s="25">
        <v>23.58246955998576</v>
      </c>
      <c r="F63" s="24">
        <v>410.65958611803575</v>
      </c>
      <c r="G63" s="25">
        <v>42.290232575369515</v>
      </c>
      <c r="H63" s="24">
        <v>415.8575414711261</v>
      </c>
      <c r="I63" s="25">
        <v>27.084584189007643</v>
      </c>
      <c r="J63" s="27"/>
      <c r="K63" s="27"/>
      <c r="L63" s="123"/>
      <c r="M63" s="123"/>
      <c r="N63" s="123"/>
      <c r="O63" s="123"/>
      <c r="P63" s="123"/>
      <c r="Q63" s="123"/>
      <c r="R63" s="123"/>
      <c r="S63" s="123"/>
      <c r="T63" s="235"/>
      <c r="U63" s="123"/>
      <c r="V63" s="123"/>
      <c r="W63" s="123"/>
      <c r="X63" s="123"/>
      <c r="Y63" s="123"/>
      <c r="Z63" s="123"/>
      <c r="AA63" s="123"/>
      <c r="AB63" s="123"/>
      <c r="AC63" s="123"/>
      <c r="AD63" s="123"/>
      <c r="AE63" s="123"/>
      <c r="AF63" s="123"/>
      <c r="AG63" s="123"/>
      <c r="AH63" s="123"/>
      <c r="AI63" s="123"/>
      <c r="AJ63" s="123"/>
      <c r="AK63" s="123"/>
      <c r="AL63" s="123"/>
      <c r="AM63" s="123"/>
    </row>
    <row r="64" spans="1:39" ht="12.75">
      <c r="A64" s="135" t="s">
        <v>40</v>
      </c>
      <c r="B64" s="26">
        <v>3211.0189657798196</v>
      </c>
      <c r="C64" s="27">
        <v>16.72626456313769</v>
      </c>
      <c r="D64" s="26">
        <v>1774.9437306808502</v>
      </c>
      <c r="E64" s="27">
        <v>21.08510498151446</v>
      </c>
      <c r="F64" s="26">
        <v>818.0503275851198</v>
      </c>
      <c r="G64" s="27">
        <v>24.762888151842976</v>
      </c>
      <c r="H64" s="26">
        <v>1128.9922708098463</v>
      </c>
      <c r="I64" s="27">
        <v>24.036416723604802</v>
      </c>
      <c r="J64" s="27"/>
      <c r="K64" s="27"/>
      <c r="L64" s="123"/>
      <c r="M64" s="123"/>
      <c r="N64" s="123"/>
      <c r="O64" s="123"/>
      <c r="P64" s="123"/>
      <c r="Q64" s="123"/>
      <c r="R64" s="123"/>
      <c r="S64" s="123"/>
      <c r="T64" s="235"/>
      <c r="U64" s="123"/>
      <c r="V64" s="123"/>
      <c r="W64" s="123"/>
      <c r="X64" s="123"/>
      <c r="Y64" s="123"/>
      <c r="Z64" s="123"/>
      <c r="AA64" s="123"/>
      <c r="AB64" s="123"/>
      <c r="AC64" s="123"/>
      <c r="AD64" s="123"/>
      <c r="AE64" s="123"/>
      <c r="AF64" s="123"/>
      <c r="AG64" s="123"/>
      <c r="AH64" s="123"/>
      <c r="AI64" s="123"/>
      <c r="AJ64" s="123"/>
      <c r="AK64" s="123"/>
      <c r="AL64" s="123"/>
      <c r="AM64" s="123"/>
    </row>
    <row r="65" spans="1:39" ht="12.75">
      <c r="A65" s="136" t="s">
        <v>41</v>
      </c>
      <c r="B65" s="24">
        <v>7759.4609491666</v>
      </c>
      <c r="C65" s="25">
        <v>18.103635760071228</v>
      </c>
      <c r="D65" s="24">
        <v>5407.442553092517</v>
      </c>
      <c r="E65" s="25">
        <v>19.66824914273738</v>
      </c>
      <c r="F65" s="24">
        <v>4088.1406761905537</v>
      </c>
      <c r="G65" s="25">
        <v>25.159323822750324</v>
      </c>
      <c r="H65" s="24">
        <v>4940.770858089109</v>
      </c>
      <c r="I65" s="25">
        <v>21.431190543285926</v>
      </c>
      <c r="J65" s="27"/>
      <c r="K65" s="27"/>
      <c r="L65" s="123"/>
      <c r="M65" s="123"/>
      <c r="N65" s="123"/>
      <c r="O65" s="123"/>
      <c r="P65" s="123"/>
      <c r="Q65" s="123"/>
      <c r="R65" s="123"/>
      <c r="S65" s="123"/>
      <c r="T65" s="235"/>
      <c r="U65" s="123"/>
      <c r="V65" s="123"/>
      <c r="W65" s="123"/>
      <c r="X65" s="123"/>
      <c r="Y65" s="123"/>
      <c r="Z65" s="123"/>
      <c r="AA65" s="123"/>
      <c r="AB65" s="123"/>
      <c r="AC65" s="123"/>
      <c r="AD65" s="123"/>
      <c r="AE65" s="123"/>
      <c r="AF65" s="123"/>
      <c r="AG65" s="123"/>
      <c r="AH65" s="123"/>
      <c r="AI65" s="123"/>
      <c r="AJ65" s="123"/>
      <c r="AK65" s="123"/>
      <c r="AL65" s="123"/>
      <c r="AM65" s="123"/>
    </row>
    <row r="66" spans="1:39" ht="12.75">
      <c r="A66" s="135" t="s">
        <v>42</v>
      </c>
      <c r="B66" s="26">
        <v>569.259590050942</v>
      </c>
      <c r="C66" s="27">
        <v>27.278466651483274</v>
      </c>
      <c r="D66" s="26">
        <v>492.5451888328345</v>
      </c>
      <c r="E66" s="27">
        <v>26.592063101548845</v>
      </c>
      <c r="F66" s="26">
        <v>546.9188587896119</v>
      </c>
      <c r="G66" s="27">
        <v>21.54228540662405</v>
      </c>
      <c r="H66" s="26">
        <v>386.98482057284514</v>
      </c>
      <c r="I66" s="27">
        <v>22.94262915417871</v>
      </c>
      <c r="J66" s="27"/>
      <c r="K66" s="27"/>
      <c r="L66" s="123"/>
      <c r="M66" s="123"/>
      <c r="N66" s="123"/>
      <c r="O66" s="123"/>
      <c r="P66" s="123"/>
      <c r="Q66" s="123"/>
      <c r="R66" s="123"/>
      <c r="S66" s="123"/>
      <c r="T66" s="235"/>
      <c r="U66" s="123"/>
      <c r="V66" s="123"/>
      <c r="W66" s="123"/>
      <c r="X66" s="123"/>
      <c r="Y66" s="123"/>
      <c r="Z66" s="123"/>
      <c r="AA66" s="123"/>
      <c r="AB66" s="123"/>
      <c r="AC66" s="123"/>
      <c r="AD66" s="123"/>
      <c r="AE66" s="123"/>
      <c r="AF66" s="123"/>
      <c r="AG66" s="123"/>
      <c r="AH66" s="123"/>
      <c r="AI66" s="123"/>
      <c r="AJ66" s="123"/>
      <c r="AK66" s="123"/>
      <c r="AL66" s="123"/>
      <c r="AM66" s="123"/>
    </row>
    <row r="67" spans="1:39" ht="12.75">
      <c r="A67" s="136" t="s">
        <v>43</v>
      </c>
      <c r="B67" s="24">
        <v>7423.650352844698</v>
      </c>
      <c r="C67" s="25">
        <v>23.293255634121525</v>
      </c>
      <c r="D67" s="24">
        <v>7291.631590291037</v>
      </c>
      <c r="E67" s="25">
        <v>20.052943303973084</v>
      </c>
      <c r="F67" s="24">
        <v>2839.9355731238775</v>
      </c>
      <c r="G67" s="25">
        <v>26.707696052336686</v>
      </c>
      <c r="H67" s="24">
        <v>1608.795282490634</v>
      </c>
      <c r="I67" s="25">
        <v>24.852635893385155</v>
      </c>
      <c r="J67" s="27"/>
      <c r="K67" s="27"/>
      <c r="L67" s="123"/>
      <c r="M67" s="123"/>
      <c r="N67" s="123"/>
      <c r="O67" s="123"/>
      <c r="P67" s="123"/>
      <c r="Q67" s="123"/>
      <c r="R67" s="123"/>
      <c r="S67" s="123"/>
      <c r="T67" s="235"/>
      <c r="U67" s="123"/>
      <c r="V67" s="123"/>
      <c r="W67" s="123"/>
      <c r="X67" s="123"/>
      <c r="Y67" s="123"/>
      <c r="Z67" s="123"/>
      <c r="AA67" s="123"/>
      <c r="AB67" s="123"/>
      <c r="AC67" s="123"/>
      <c r="AD67" s="123"/>
      <c r="AE67" s="123"/>
      <c r="AF67" s="123"/>
      <c r="AG67" s="123"/>
      <c r="AH67" s="123"/>
      <c r="AI67" s="123"/>
      <c r="AJ67" s="123"/>
      <c r="AK67" s="123"/>
      <c r="AL67" s="123"/>
      <c r="AM67" s="123"/>
    </row>
    <row r="68" spans="1:39" ht="12.75">
      <c r="A68" s="135" t="s">
        <v>80</v>
      </c>
      <c r="B68" s="26">
        <v>5309.808251671846</v>
      </c>
      <c r="C68" s="27">
        <v>13.518134225138404</v>
      </c>
      <c r="D68" s="26">
        <v>6053.316568236469</v>
      </c>
      <c r="E68" s="27">
        <v>12.649405119367282</v>
      </c>
      <c r="F68" s="26">
        <v>3192.9590109824594</v>
      </c>
      <c r="G68" s="27">
        <v>15.51160305184219</v>
      </c>
      <c r="H68" s="26">
        <v>2996.280725021273</v>
      </c>
      <c r="I68" s="27">
        <v>15.587499899499976</v>
      </c>
      <c r="J68" s="27"/>
      <c r="K68" s="27"/>
      <c r="L68" s="123"/>
      <c r="M68" s="123"/>
      <c r="N68" s="123"/>
      <c r="O68" s="123"/>
      <c r="P68" s="123"/>
      <c r="Q68" s="123"/>
      <c r="R68" s="123"/>
      <c r="S68" s="123"/>
      <c r="T68" s="235"/>
      <c r="U68" s="123"/>
      <c r="V68" s="123"/>
      <c r="W68" s="123"/>
      <c r="X68" s="123"/>
      <c r="Y68" s="123"/>
      <c r="Z68" s="123"/>
      <c r="AA68" s="123"/>
      <c r="AB68" s="123"/>
      <c r="AC68" s="123"/>
      <c r="AD68" s="123"/>
      <c r="AE68" s="123"/>
      <c r="AF68" s="123"/>
      <c r="AG68" s="123"/>
      <c r="AH68" s="123"/>
      <c r="AI68" s="123"/>
      <c r="AJ68" s="123"/>
      <c r="AK68" s="123"/>
      <c r="AL68" s="123"/>
      <c r="AM68" s="123"/>
    </row>
    <row r="69" spans="1:39" ht="12.75">
      <c r="A69" s="153" t="s">
        <v>45</v>
      </c>
      <c r="B69" s="31">
        <v>3096.8021833260623</v>
      </c>
      <c r="C69" s="32">
        <v>40.88469175437953</v>
      </c>
      <c r="D69" s="31">
        <v>2027.9673059508677</v>
      </c>
      <c r="E69" s="32">
        <v>61.63595226709953</v>
      </c>
      <c r="F69" s="31">
        <v>1912.4442227641437</v>
      </c>
      <c r="G69" s="32">
        <v>47.573686017894765</v>
      </c>
      <c r="H69" s="31">
        <v>3019.6606450037184</v>
      </c>
      <c r="I69" s="32">
        <v>38.25514799662212</v>
      </c>
      <c r="J69" s="27"/>
      <c r="K69" s="27"/>
      <c r="L69" s="123"/>
      <c r="M69" s="123"/>
      <c r="N69" s="123"/>
      <c r="O69" s="123"/>
      <c r="P69" s="123"/>
      <c r="Q69" s="123"/>
      <c r="R69" s="123"/>
      <c r="S69" s="123"/>
      <c r="T69" s="235"/>
      <c r="U69" s="123"/>
      <c r="V69" s="123"/>
      <c r="W69" s="123"/>
      <c r="X69" s="123"/>
      <c r="Y69" s="123"/>
      <c r="Z69" s="123"/>
      <c r="AA69" s="123"/>
      <c r="AB69" s="123"/>
      <c r="AC69" s="123"/>
      <c r="AD69" s="123"/>
      <c r="AE69" s="123"/>
      <c r="AF69" s="123"/>
      <c r="AG69" s="123"/>
      <c r="AH69" s="123"/>
      <c r="AI69" s="123"/>
      <c r="AJ69" s="123"/>
      <c r="AK69" s="123"/>
      <c r="AL69" s="123"/>
      <c r="AM69" s="123"/>
    </row>
    <row r="70" spans="1:39" ht="12.75">
      <c r="A70" s="239" t="s">
        <v>166</v>
      </c>
      <c r="B70" s="169"/>
      <c r="C70" s="174"/>
      <c r="D70" s="169"/>
      <c r="E70" s="174"/>
      <c r="F70" s="169"/>
      <c r="G70" s="174"/>
      <c r="H70" s="169"/>
      <c r="I70" s="174"/>
      <c r="J70" s="174"/>
      <c r="K70" s="174"/>
      <c r="L70" s="123"/>
      <c r="M70" s="123"/>
      <c r="N70" s="123"/>
      <c r="O70" s="123"/>
      <c r="P70" s="123"/>
      <c r="Q70" s="123"/>
      <c r="R70" s="123"/>
      <c r="S70" s="123"/>
      <c r="T70" s="235"/>
      <c r="U70" s="123"/>
      <c r="V70" s="123"/>
      <c r="W70" s="123"/>
      <c r="X70" s="123"/>
      <c r="Y70" s="123"/>
      <c r="Z70" s="123"/>
      <c r="AA70" s="123"/>
      <c r="AB70" s="123"/>
      <c r="AC70" s="123"/>
      <c r="AD70" s="123"/>
      <c r="AE70" s="123"/>
      <c r="AF70" s="123"/>
      <c r="AG70" s="123"/>
      <c r="AH70" s="123"/>
      <c r="AI70" s="123"/>
      <c r="AJ70" s="123"/>
      <c r="AK70" s="123"/>
      <c r="AL70" s="123"/>
      <c r="AM70" s="123"/>
    </row>
    <row r="71" spans="1:39" ht="12.75">
      <c r="A71" s="165" t="s">
        <v>78</v>
      </c>
      <c r="B71" s="169"/>
      <c r="C71" s="174"/>
      <c r="D71" s="169"/>
      <c r="E71" s="174"/>
      <c r="F71" s="169"/>
      <c r="G71" s="174"/>
      <c r="H71" s="169"/>
      <c r="I71" s="174"/>
      <c r="J71" s="174"/>
      <c r="K71" s="174"/>
      <c r="L71" s="123"/>
      <c r="M71" s="123"/>
      <c r="N71" s="123"/>
      <c r="O71" s="123"/>
      <c r="P71" s="123"/>
      <c r="Q71" s="123"/>
      <c r="R71" s="123"/>
      <c r="S71" s="123"/>
      <c r="T71" s="235"/>
      <c r="U71" s="123"/>
      <c r="V71" s="123"/>
      <c r="W71" s="123"/>
      <c r="X71" s="123"/>
      <c r="Y71" s="123"/>
      <c r="Z71" s="123"/>
      <c r="AA71" s="123"/>
      <c r="AB71" s="123"/>
      <c r="AC71" s="123"/>
      <c r="AD71" s="123"/>
      <c r="AE71" s="123"/>
      <c r="AF71" s="123"/>
      <c r="AG71" s="123"/>
      <c r="AH71" s="123"/>
      <c r="AI71" s="123"/>
      <c r="AJ71" s="123"/>
      <c r="AK71" s="123"/>
      <c r="AL71" s="123"/>
      <c r="AM71" s="123"/>
    </row>
    <row r="72" spans="1:39" ht="12.75">
      <c r="A72" s="165"/>
      <c r="B72" s="169"/>
      <c r="C72" s="174"/>
      <c r="D72" s="169"/>
      <c r="E72" s="174"/>
      <c r="F72" s="169"/>
      <c r="G72" s="174"/>
      <c r="H72" s="169"/>
      <c r="I72" s="174"/>
      <c r="J72" s="174"/>
      <c r="K72" s="174"/>
      <c r="L72" s="123"/>
      <c r="M72" s="123"/>
      <c r="N72" s="123"/>
      <c r="O72" s="123"/>
      <c r="P72" s="123"/>
      <c r="Q72" s="123"/>
      <c r="R72" s="123"/>
      <c r="S72" s="123"/>
      <c r="T72" s="235"/>
      <c r="U72" s="123"/>
      <c r="V72" s="123"/>
      <c r="W72" s="123"/>
      <c r="X72" s="123"/>
      <c r="Y72" s="123"/>
      <c r="Z72" s="123"/>
      <c r="AA72" s="123"/>
      <c r="AB72" s="123"/>
      <c r="AC72" s="123"/>
      <c r="AD72" s="123"/>
      <c r="AE72" s="123"/>
      <c r="AF72" s="123"/>
      <c r="AG72" s="123"/>
      <c r="AH72" s="123"/>
      <c r="AI72" s="123"/>
      <c r="AJ72" s="123"/>
      <c r="AK72" s="123"/>
      <c r="AL72" s="123"/>
      <c r="AM72" s="123"/>
    </row>
    <row r="73" spans="1:39" ht="12.75">
      <c r="A73" s="123"/>
      <c r="B73" s="169"/>
      <c r="C73" s="174"/>
      <c r="D73" s="169"/>
      <c r="E73" s="174"/>
      <c r="F73" s="169"/>
      <c r="G73" s="174"/>
      <c r="H73" s="169"/>
      <c r="I73" s="174"/>
      <c r="J73" s="174"/>
      <c r="K73" s="174"/>
      <c r="L73" s="123"/>
      <c r="M73" s="123"/>
      <c r="N73" s="123"/>
      <c r="O73" s="123"/>
      <c r="P73" s="123"/>
      <c r="Q73" s="123"/>
      <c r="R73" s="123"/>
      <c r="S73" s="123"/>
      <c r="T73" s="235"/>
      <c r="U73" s="123"/>
      <c r="V73" s="123"/>
      <c r="W73" s="123"/>
      <c r="X73" s="123"/>
      <c r="Y73" s="123"/>
      <c r="Z73" s="123"/>
      <c r="AA73" s="123"/>
      <c r="AB73" s="123"/>
      <c r="AC73" s="123"/>
      <c r="AD73" s="123"/>
      <c r="AE73" s="123"/>
      <c r="AF73" s="123"/>
      <c r="AG73" s="123"/>
      <c r="AH73" s="123"/>
      <c r="AI73" s="123"/>
      <c r="AJ73" s="123"/>
      <c r="AK73" s="123"/>
      <c r="AL73" s="123"/>
      <c r="AM73" s="123"/>
    </row>
    <row r="74" spans="1:39" ht="12.75">
      <c r="A74" s="123"/>
      <c r="B74" s="169"/>
      <c r="C74" s="174"/>
      <c r="D74" s="169"/>
      <c r="E74" s="174"/>
      <c r="F74" s="169"/>
      <c r="G74" s="174"/>
      <c r="H74" s="169"/>
      <c r="I74" s="174"/>
      <c r="J74" s="174"/>
      <c r="K74" s="174"/>
      <c r="L74" s="123"/>
      <c r="M74" s="123"/>
      <c r="N74" s="123"/>
      <c r="O74" s="123"/>
      <c r="P74" s="123"/>
      <c r="Q74" s="123"/>
      <c r="R74" s="123"/>
      <c r="S74" s="123"/>
      <c r="T74" s="235"/>
      <c r="U74" s="123"/>
      <c r="V74" s="123"/>
      <c r="W74" s="123"/>
      <c r="X74" s="123"/>
      <c r="Y74" s="123"/>
      <c r="Z74" s="123"/>
      <c r="AA74" s="123"/>
      <c r="AB74" s="123"/>
      <c r="AC74" s="123"/>
      <c r="AD74" s="123"/>
      <c r="AE74" s="123"/>
      <c r="AF74" s="123"/>
      <c r="AG74" s="123"/>
      <c r="AH74" s="123"/>
      <c r="AI74" s="123"/>
      <c r="AJ74" s="123"/>
      <c r="AK74" s="123"/>
      <c r="AL74" s="123"/>
      <c r="AM74" s="123"/>
    </row>
    <row r="75" spans="1:39" ht="12.75">
      <c r="A75" s="123"/>
      <c r="B75" s="169"/>
      <c r="C75" s="174"/>
      <c r="D75" s="169"/>
      <c r="E75" s="174"/>
      <c r="F75" s="169"/>
      <c r="G75" s="174"/>
      <c r="H75" s="169"/>
      <c r="I75" s="174"/>
      <c r="J75" s="174"/>
      <c r="K75" s="174"/>
      <c r="L75" s="123"/>
      <c r="M75" s="123"/>
      <c r="N75" s="123"/>
      <c r="O75" s="123"/>
      <c r="P75" s="123"/>
      <c r="Q75" s="123"/>
      <c r="R75" s="123"/>
      <c r="S75" s="123"/>
      <c r="T75" s="235"/>
      <c r="U75" s="123"/>
      <c r="V75" s="123"/>
      <c r="W75" s="123"/>
      <c r="X75" s="123"/>
      <c r="Y75" s="123"/>
      <c r="Z75" s="123"/>
      <c r="AA75" s="123"/>
      <c r="AB75" s="123"/>
      <c r="AC75" s="123"/>
      <c r="AD75" s="123"/>
      <c r="AE75" s="123"/>
      <c r="AF75" s="123"/>
      <c r="AG75" s="123"/>
      <c r="AH75" s="123"/>
      <c r="AI75" s="123"/>
      <c r="AJ75" s="123"/>
      <c r="AK75" s="123"/>
      <c r="AL75" s="123"/>
      <c r="AM75" s="123"/>
    </row>
    <row r="76" spans="1:39" ht="12.75">
      <c r="A76" s="123"/>
      <c r="B76" s="169"/>
      <c r="C76" s="174"/>
      <c r="D76" s="169"/>
      <c r="E76" s="174"/>
      <c r="F76" s="169"/>
      <c r="G76" s="174"/>
      <c r="H76" s="169"/>
      <c r="I76" s="174"/>
      <c r="J76" s="174"/>
      <c r="K76" s="174"/>
      <c r="L76" s="123"/>
      <c r="M76" s="123"/>
      <c r="N76" s="123"/>
      <c r="O76" s="123"/>
      <c r="P76" s="123"/>
      <c r="Q76" s="123"/>
      <c r="R76" s="123"/>
      <c r="S76" s="123"/>
      <c r="T76" s="235"/>
      <c r="U76" s="123"/>
      <c r="V76" s="123"/>
      <c r="W76" s="123"/>
      <c r="X76" s="123"/>
      <c r="Y76" s="123"/>
      <c r="Z76" s="123"/>
      <c r="AA76" s="123"/>
      <c r="AB76" s="123"/>
      <c r="AC76" s="123"/>
      <c r="AD76" s="123"/>
      <c r="AE76" s="123"/>
      <c r="AF76" s="123"/>
      <c r="AG76" s="123"/>
      <c r="AH76" s="123"/>
      <c r="AI76" s="123"/>
      <c r="AJ76" s="123"/>
      <c r="AK76" s="123"/>
      <c r="AL76" s="123"/>
      <c r="AM76" s="123"/>
    </row>
    <row r="77" spans="1:39" ht="12.75">
      <c r="A77" s="123"/>
      <c r="B77" s="169"/>
      <c r="C77" s="174"/>
      <c r="D77" s="169"/>
      <c r="E77" s="174"/>
      <c r="F77" s="169"/>
      <c r="G77" s="174"/>
      <c r="H77" s="169"/>
      <c r="I77" s="174"/>
      <c r="J77" s="174"/>
      <c r="K77" s="174"/>
      <c r="L77" s="123"/>
      <c r="M77" s="123"/>
      <c r="N77" s="123"/>
      <c r="O77" s="123"/>
      <c r="P77" s="123"/>
      <c r="Q77" s="123"/>
      <c r="R77" s="123"/>
      <c r="S77" s="123"/>
      <c r="T77" s="235"/>
      <c r="U77" s="123"/>
      <c r="V77" s="123"/>
      <c r="W77" s="123"/>
      <c r="X77" s="123"/>
      <c r="Y77" s="123"/>
      <c r="Z77" s="123"/>
      <c r="AA77" s="123"/>
      <c r="AB77" s="123"/>
      <c r="AC77" s="123"/>
      <c r="AD77" s="123"/>
      <c r="AE77" s="123"/>
      <c r="AF77" s="123"/>
      <c r="AG77" s="123"/>
      <c r="AH77" s="123"/>
      <c r="AI77" s="123"/>
      <c r="AJ77" s="123"/>
      <c r="AK77" s="123"/>
      <c r="AL77" s="123"/>
      <c r="AM77" s="123"/>
    </row>
    <row r="78" spans="1:39" ht="12.75">
      <c r="A78" s="124" t="s">
        <v>142</v>
      </c>
      <c r="B78" s="169"/>
      <c r="C78" s="174"/>
      <c r="D78" s="169"/>
      <c r="E78" s="174"/>
      <c r="F78" s="169"/>
      <c r="G78" s="174"/>
      <c r="H78" s="169"/>
      <c r="I78" s="174"/>
      <c r="J78" s="174"/>
      <c r="K78" s="174"/>
      <c r="L78" s="123"/>
      <c r="M78" s="123"/>
      <c r="N78" s="123"/>
      <c r="O78" s="123"/>
      <c r="P78" s="123"/>
      <c r="Q78" s="123"/>
      <c r="R78" s="123"/>
      <c r="S78" s="123"/>
      <c r="T78" s="235"/>
      <c r="U78" s="123"/>
      <c r="V78" s="123"/>
      <c r="W78" s="123"/>
      <c r="X78" s="123"/>
      <c r="Y78" s="123"/>
      <c r="Z78" s="123"/>
      <c r="AA78" s="123"/>
      <c r="AB78" s="123"/>
      <c r="AC78" s="123"/>
      <c r="AD78" s="123"/>
      <c r="AE78" s="123"/>
      <c r="AF78" s="123"/>
      <c r="AG78" s="123"/>
      <c r="AH78" s="123"/>
      <c r="AI78" s="123"/>
      <c r="AJ78" s="123"/>
      <c r="AK78" s="123"/>
      <c r="AL78" s="123"/>
      <c r="AM78" s="123"/>
    </row>
    <row r="79" spans="1:39" ht="12.75">
      <c r="A79" s="124" t="s">
        <v>17</v>
      </c>
      <c r="B79" s="169"/>
      <c r="C79" s="174"/>
      <c r="D79" s="169"/>
      <c r="E79" s="174"/>
      <c r="F79" s="169"/>
      <c r="G79" s="174"/>
      <c r="H79" s="169"/>
      <c r="I79" s="174"/>
      <c r="J79" s="174"/>
      <c r="K79" s="174"/>
      <c r="L79" s="123"/>
      <c r="M79" s="123"/>
      <c r="N79" s="123"/>
      <c r="O79" s="123"/>
      <c r="P79" s="123"/>
      <c r="Q79" s="123"/>
      <c r="R79" s="123"/>
      <c r="S79" s="123"/>
      <c r="T79" s="235"/>
      <c r="U79" s="123"/>
      <c r="V79" s="123"/>
      <c r="W79" s="123"/>
      <c r="X79" s="123"/>
      <c r="Y79" s="123"/>
      <c r="Z79" s="123"/>
      <c r="AA79" s="123"/>
      <c r="AB79" s="123"/>
      <c r="AC79" s="123"/>
      <c r="AD79" s="123"/>
      <c r="AE79" s="123"/>
      <c r="AF79" s="123"/>
      <c r="AG79" s="123"/>
      <c r="AH79" s="123"/>
      <c r="AI79" s="123"/>
      <c r="AJ79" s="123"/>
      <c r="AK79" s="123"/>
      <c r="AL79" s="123"/>
      <c r="AM79" s="123"/>
    </row>
    <row r="80" spans="1:39" ht="12.75">
      <c r="A80" s="236">
        <v>2013</v>
      </c>
      <c r="B80" s="169"/>
      <c r="C80" s="174"/>
      <c r="D80" s="169"/>
      <c r="E80" s="174"/>
      <c r="F80" s="169"/>
      <c r="G80" s="174"/>
      <c r="H80" s="169"/>
      <c r="I80" s="174"/>
      <c r="J80" s="174"/>
      <c r="K80" s="174"/>
      <c r="L80" s="123"/>
      <c r="M80" s="123"/>
      <c r="N80" s="123"/>
      <c r="O80" s="123"/>
      <c r="P80" s="123"/>
      <c r="Q80" s="123"/>
      <c r="R80" s="123"/>
      <c r="S80" s="123"/>
      <c r="T80" s="235"/>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669" t="s">
        <v>1</v>
      </c>
      <c r="B81" s="693" t="s">
        <v>143</v>
      </c>
      <c r="C81" s="693"/>
      <c r="D81" s="693"/>
      <c r="E81" s="693"/>
      <c r="F81" s="693"/>
      <c r="G81" s="693"/>
      <c r="H81" s="693"/>
      <c r="I81" s="693"/>
      <c r="J81" s="595"/>
      <c r="K81" s="595"/>
      <c r="L81" s="123"/>
      <c r="M81" s="123"/>
      <c r="N81" s="123"/>
      <c r="O81" s="123"/>
      <c r="P81" s="123"/>
      <c r="Q81" s="123"/>
      <c r="R81" s="123"/>
      <c r="S81" s="123"/>
      <c r="T81" s="235"/>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669"/>
      <c r="B82" s="730" t="s">
        <v>148</v>
      </c>
      <c r="C82" s="730"/>
      <c r="D82" s="730" t="s">
        <v>149</v>
      </c>
      <c r="E82" s="730"/>
      <c r="F82" s="730" t="s">
        <v>150</v>
      </c>
      <c r="G82" s="730"/>
      <c r="H82" s="730" t="s">
        <v>151</v>
      </c>
      <c r="I82" s="730"/>
      <c r="J82" s="590"/>
      <c r="K82" s="590"/>
      <c r="L82" s="123"/>
      <c r="M82" s="123"/>
      <c r="N82" s="123"/>
      <c r="O82" s="123"/>
      <c r="P82" s="123"/>
      <c r="Q82" s="123"/>
      <c r="R82" s="123"/>
      <c r="S82" s="123"/>
      <c r="T82" s="235"/>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669"/>
      <c r="B83" s="240" t="s">
        <v>23</v>
      </c>
      <c r="C83" s="241" t="s">
        <v>0</v>
      </c>
      <c r="D83" s="240" t="s">
        <v>23</v>
      </c>
      <c r="E83" s="241" t="s">
        <v>0</v>
      </c>
      <c r="F83" s="240" t="s">
        <v>23</v>
      </c>
      <c r="G83" s="241" t="s">
        <v>0</v>
      </c>
      <c r="H83" s="240" t="s">
        <v>23</v>
      </c>
      <c r="I83" s="241" t="s">
        <v>0</v>
      </c>
      <c r="J83" s="27"/>
      <c r="K83" s="27"/>
      <c r="L83" s="123"/>
      <c r="M83" s="123"/>
      <c r="N83" s="123"/>
      <c r="O83" s="123"/>
      <c r="P83" s="123"/>
      <c r="Q83" s="123"/>
      <c r="R83" s="123"/>
      <c r="S83" s="123"/>
      <c r="T83" s="235"/>
      <c r="U83" s="123"/>
      <c r="V83" s="123"/>
      <c r="W83" s="123"/>
      <c r="X83" s="123"/>
      <c r="Y83" s="123"/>
      <c r="Z83" s="123"/>
      <c r="AA83" s="123"/>
      <c r="AB83" s="123"/>
      <c r="AC83" s="123"/>
      <c r="AD83" s="123"/>
      <c r="AE83" s="123"/>
      <c r="AF83" s="123"/>
      <c r="AG83" s="123"/>
      <c r="AH83" s="123"/>
      <c r="AI83" s="123"/>
      <c r="AJ83" s="123"/>
      <c r="AK83" s="123"/>
      <c r="AL83" s="123"/>
      <c r="AM83" s="123"/>
    </row>
    <row r="84" spans="1:39" ht="12.75">
      <c r="A84" s="559" t="s">
        <v>71</v>
      </c>
      <c r="B84" s="226">
        <v>86011.45946890739</v>
      </c>
      <c r="C84" s="227">
        <v>11.40129856443929</v>
      </c>
      <c r="D84" s="226">
        <v>15614.69322442979</v>
      </c>
      <c r="E84" s="227">
        <v>10.532832534363317</v>
      </c>
      <c r="F84" s="226">
        <v>35410.363484343514</v>
      </c>
      <c r="G84" s="227">
        <v>9.857936638005729</v>
      </c>
      <c r="H84" s="226">
        <v>2124.768070363171</v>
      </c>
      <c r="I84" s="227">
        <v>25.48719065906962</v>
      </c>
      <c r="J84" s="377"/>
      <c r="K84" s="377"/>
      <c r="L84" s="123"/>
      <c r="M84" s="123"/>
      <c r="N84" s="218"/>
      <c r="O84" s="123"/>
      <c r="P84" s="123"/>
      <c r="Q84" s="123"/>
      <c r="R84" s="123"/>
      <c r="S84" s="123"/>
      <c r="T84" s="235"/>
      <c r="U84" s="123"/>
      <c r="V84" s="123"/>
      <c r="W84" s="123"/>
      <c r="X84" s="123"/>
      <c r="Y84" s="123"/>
      <c r="Z84" s="123"/>
      <c r="AA84" s="123"/>
      <c r="AB84" s="123"/>
      <c r="AC84" s="123"/>
      <c r="AD84" s="123"/>
      <c r="AE84" s="123"/>
      <c r="AF84" s="123"/>
      <c r="AG84" s="123"/>
      <c r="AH84" s="123"/>
      <c r="AI84" s="123"/>
      <c r="AJ84" s="123"/>
      <c r="AK84" s="123"/>
      <c r="AL84" s="123"/>
      <c r="AM84" s="123"/>
    </row>
    <row r="85" spans="1:39" ht="12.75">
      <c r="A85" s="135" t="s">
        <v>24</v>
      </c>
      <c r="B85" s="26">
        <v>1874.8199028715449</v>
      </c>
      <c r="C85" s="27">
        <v>16.785406403704815</v>
      </c>
      <c r="D85" s="26">
        <v>1149.6246006262488</v>
      </c>
      <c r="E85" s="27">
        <v>24.137217311138187</v>
      </c>
      <c r="F85" s="26">
        <v>2109.0580230001706</v>
      </c>
      <c r="G85" s="27">
        <v>14.598049376166713</v>
      </c>
      <c r="H85" s="26">
        <v>111.78982885966491</v>
      </c>
      <c r="I85" s="27">
        <v>55.846778631884916</v>
      </c>
      <c r="J85" s="27"/>
      <c r="K85" s="27"/>
      <c r="L85" s="123"/>
      <c r="M85" s="123"/>
      <c r="N85" s="218"/>
      <c r="O85" s="123"/>
      <c r="P85" s="123"/>
      <c r="Q85" s="123"/>
      <c r="R85" s="123"/>
      <c r="S85" s="123"/>
      <c r="T85" s="235"/>
      <c r="U85" s="123"/>
      <c r="V85" s="123"/>
      <c r="W85" s="123"/>
      <c r="X85" s="123"/>
      <c r="Y85" s="123"/>
      <c r="Z85" s="123"/>
      <c r="AA85" s="123"/>
      <c r="AB85" s="123"/>
      <c r="AC85" s="123"/>
      <c r="AD85" s="123"/>
      <c r="AE85" s="123"/>
      <c r="AF85" s="123"/>
      <c r="AG85" s="123"/>
      <c r="AH85" s="123"/>
      <c r="AI85" s="123"/>
      <c r="AJ85" s="123"/>
      <c r="AK85" s="123"/>
      <c r="AL85" s="123"/>
      <c r="AM85" s="123"/>
    </row>
    <row r="86" spans="1:39" ht="12.75">
      <c r="A86" s="136" t="s">
        <v>25</v>
      </c>
      <c r="B86" s="24">
        <v>275.0515392038062</v>
      </c>
      <c r="C86" s="25">
        <v>36.38439099322094</v>
      </c>
      <c r="D86" s="24">
        <v>293.9871424867089</v>
      </c>
      <c r="E86" s="25">
        <v>40.20033801357607</v>
      </c>
      <c r="F86" s="24">
        <v>1223.6618922885696</v>
      </c>
      <c r="G86" s="25">
        <v>48.19409228488905</v>
      </c>
      <c r="H86" s="24">
        <v>0</v>
      </c>
      <c r="I86" s="25">
        <v>0</v>
      </c>
      <c r="J86" s="27"/>
      <c r="K86" s="27"/>
      <c r="L86" s="123"/>
      <c r="M86" s="123"/>
      <c r="N86" s="218"/>
      <c r="O86" s="123"/>
      <c r="P86" s="123"/>
      <c r="Q86" s="123"/>
      <c r="R86" s="123"/>
      <c r="S86" s="123"/>
      <c r="T86" s="235"/>
      <c r="U86" s="123"/>
      <c r="V86" s="123"/>
      <c r="W86" s="123"/>
      <c r="X86" s="123"/>
      <c r="Y86" s="123"/>
      <c r="Z86" s="123"/>
      <c r="AA86" s="123"/>
      <c r="AB86" s="123"/>
      <c r="AC86" s="123"/>
      <c r="AD86" s="123"/>
      <c r="AE86" s="123"/>
      <c r="AF86" s="123"/>
      <c r="AG86" s="123"/>
      <c r="AH86" s="123"/>
      <c r="AI86" s="123"/>
      <c r="AJ86" s="123"/>
      <c r="AK86" s="123"/>
      <c r="AL86" s="123"/>
      <c r="AM86" s="123"/>
    </row>
    <row r="87" spans="1:39" ht="12.75">
      <c r="A87" s="135" t="s">
        <v>26</v>
      </c>
      <c r="B87" s="26">
        <v>182.51585431779068</v>
      </c>
      <c r="C87" s="27">
        <v>50.97177570666855</v>
      </c>
      <c r="D87" s="26">
        <v>98.40596751792481</v>
      </c>
      <c r="E87" s="27">
        <v>51.04306822467055</v>
      </c>
      <c r="F87" s="26">
        <v>1306.121466894674</v>
      </c>
      <c r="G87" s="27">
        <v>28.359386232012508</v>
      </c>
      <c r="H87" s="26">
        <v>0</v>
      </c>
      <c r="I87" s="27">
        <v>0</v>
      </c>
      <c r="J87" s="27"/>
      <c r="K87" s="27"/>
      <c r="L87" s="123"/>
      <c r="M87" s="123"/>
      <c r="N87" s="218"/>
      <c r="O87" s="123"/>
      <c r="P87" s="123"/>
      <c r="Q87" s="123"/>
      <c r="R87" s="123"/>
      <c r="S87" s="123"/>
      <c r="T87" s="235"/>
      <c r="U87" s="123"/>
      <c r="V87" s="123"/>
      <c r="W87" s="123"/>
      <c r="X87" s="123"/>
      <c r="Y87" s="123"/>
      <c r="Z87" s="123"/>
      <c r="AA87" s="123"/>
      <c r="AB87" s="123"/>
      <c r="AC87" s="123"/>
      <c r="AD87" s="123"/>
      <c r="AE87" s="123"/>
      <c r="AF87" s="123"/>
      <c r="AG87" s="123"/>
      <c r="AH87" s="123"/>
      <c r="AI87" s="123"/>
      <c r="AJ87" s="123"/>
      <c r="AK87" s="123"/>
      <c r="AL87" s="123"/>
      <c r="AM87" s="123"/>
    </row>
    <row r="88" spans="1:39" ht="12.75">
      <c r="A88" s="136" t="s">
        <v>27</v>
      </c>
      <c r="B88" s="24">
        <v>7843.9720629102685</v>
      </c>
      <c r="C88" s="25">
        <v>20.307852506122494</v>
      </c>
      <c r="D88" s="24">
        <v>1048.8466393618378</v>
      </c>
      <c r="E88" s="25">
        <v>31.91399052655784</v>
      </c>
      <c r="F88" s="24">
        <v>1082.4076387048747</v>
      </c>
      <c r="G88" s="25">
        <v>26.52753051683644</v>
      </c>
      <c r="H88" s="24">
        <v>460.28441927029667</v>
      </c>
      <c r="I88" s="25">
        <v>82.6690517729793</v>
      </c>
      <c r="J88" s="27"/>
      <c r="K88" s="27"/>
      <c r="L88" s="123"/>
      <c r="M88" s="123"/>
      <c r="N88" s="218"/>
      <c r="O88" s="123"/>
      <c r="P88" s="123"/>
      <c r="Q88" s="123"/>
      <c r="R88" s="123"/>
      <c r="S88" s="123"/>
      <c r="T88" s="235"/>
      <c r="U88" s="123"/>
      <c r="V88" s="123"/>
      <c r="W88" s="123"/>
      <c r="X88" s="123"/>
      <c r="Y88" s="123"/>
      <c r="Z88" s="123"/>
      <c r="AA88" s="123"/>
      <c r="AB88" s="123"/>
      <c r="AC88" s="123"/>
      <c r="AD88" s="123"/>
      <c r="AE88" s="123"/>
      <c r="AF88" s="123"/>
      <c r="AG88" s="123"/>
      <c r="AH88" s="123"/>
      <c r="AI88" s="123"/>
      <c r="AJ88" s="123"/>
      <c r="AK88" s="123"/>
      <c r="AL88" s="123"/>
      <c r="AM88" s="123"/>
    </row>
    <row r="89" spans="1:39" ht="12.75">
      <c r="A89" s="135" t="s">
        <v>28</v>
      </c>
      <c r="B89" s="26">
        <v>243.85028624990116</v>
      </c>
      <c r="C89" s="27">
        <v>44.39306620349986</v>
      </c>
      <c r="D89" s="26">
        <v>261.9371716096781</v>
      </c>
      <c r="E89" s="27">
        <v>41.09825557686566</v>
      </c>
      <c r="F89" s="26">
        <v>1689.9569174684393</v>
      </c>
      <c r="G89" s="27">
        <v>40.967018728605524</v>
      </c>
      <c r="H89" s="26">
        <v>2.340016565305531</v>
      </c>
      <c r="I89" s="27">
        <v>98.75940739494989</v>
      </c>
      <c r="J89" s="27"/>
      <c r="K89" s="27"/>
      <c r="L89" s="123"/>
      <c r="M89" s="123"/>
      <c r="N89" s="218"/>
      <c r="O89" s="123"/>
      <c r="P89" s="123"/>
      <c r="Q89" s="123"/>
      <c r="R89" s="123"/>
      <c r="S89" s="123"/>
      <c r="T89" s="235"/>
      <c r="U89" s="123"/>
      <c r="V89" s="123"/>
      <c r="W89" s="123"/>
      <c r="X89" s="123"/>
      <c r="Y89" s="123"/>
      <c r="Z89" s="123"/>
      <c r="AA89" s="123"/>
      <c r="AB89" s="123"/>
      <c r="AC89" s="123"/>
      <c r="AD89" s="123"/>
      <c r="AE89" s="123"/>
      <c r="AF89" s="123"/>
      <c r="AG89" s="123"/>
      <c r="AH89" s="123"/>
      <c r="AI89" s="123"/>
      <c r="AJ89" s="123"/>
      <c r="AK89" s="123"/>
      <c r="AL89" s="123"/>
      <c r="AM89" s="123"/>
    </row>
    <row r="90" spans="1:39" ht="12.75">
      <c r="A90" s="136" t="s">
        <v>29</v>
      </c>
      <c r="B90" s="24">
        <v>23873.59919338946</v>
      </c>
      <c r="C90" s="25">
        <v>19.522039496858792</v>
      </c>
      <c r="D90" s="24">
        <v>2372.6442336985237</v>
      </c>
      <c r="E90" s="25">
        <v>39.034254464262695</v>
      </c>
      <c r="F90" s="24">
        <v>9974.226186900341</v>
      </c>
      <c r="G90" s="25">
        <v>30.279622337909156</v>
      </c>
      <c r="H90" s="24">
        <v>0</v>
      </c>
      <c r="I90" s="25">
        <v>0</v>
      </c>
      <c r="J90" s="27"/>
      <c r="K90" s="27"/>
      <c r="L90" s="123"/>
      <c r="M90" s="123"/>
      <c r="N90" s="218"/>
      <c r="O90" s="123"/>
      <c r="P90" s="123"/>
      <c r="Q90" s="123"/>
      <c r="R90" s="123"/>
      <c r="S90" s="123"/>
      <c r="T90" s="235"/>
      <c r="U90" s="123"/>
      <c r="V90" s="123"/>
      <c r="W90" s="123"/>
      <c r="X90" s="123"/>
      <c r="Y90" s="123"/>
      <c r="Z90" s="123"/>
      <c r="AA90" s="123"/>
      <c r="AB90" s="123"/>
      <c r="AC90" s="123"/>
      <c r="AD90" s="123"/>
      <c r="AE90" s="123"/>
      <c r="AF90" s="123"/>
      <c r="AG90" s="123"/>
      <c r="AH90" s="123"/>
      <c r="AI90" s="123"/>
      <c r="AJ90" s="123"/>
      <c r="AK90" s="123"/>
      <c r="AL90" s="123"/>
      <c r="AM90" s="123"/>
    </row>
    <row r="91" spans="1:39" ht="12.75">
      <c r="A91" s="135" t="s">
        <v>30</v>
      </c>
      <c r="B91" s="26">
        <v>917.3141865881945</v>
      </c>
      <c r="C91" s="27">
        <v>32.619707969276504</v>
      </c>
      <c r="D91" s="26">
        <v>346.19455137681126</v>
      </c>
      <c r="E91" s="27">
        <v>39.51463768905326</v>
      </c>
      <c r="F91" s="26">
        <v>1332.3081349325166</v>
      </c>
      <c r="G91" s="27">
        <v>33.220391899485286</v>
      </c>
      <c r="H91" s="26">
        <v>0</v>
      </c>
      <c r="I91" s="27">
        <v>0</v>
      </c>
      <c r="J91" s="27"/>
      <c r="K91" s="27"/>
      <c r="L91" s="123"/>
      <c r="M91" s="123"/>
      <c r="N91" s="218"/>
      <c r="O91" s="123"/>
      <c r="P91" s="123"/>
      <c r="Q91" s="123"/>
      <c r="R91" s="123"/>
      <c r="S91" s="123"/>
      <c r="T91" s="235"/>
      <c r="U91" s="123"/>
      <c r="V91" s="123"/>
      <c r="W91" s="123"/>
      <c r="X91" s="123"/>
      <c r="Y91" s="123"/>
      <c r="Z91" s="123"/>
      <c r="AA91" s="123"/>
      <c r="AB91" s="123"/>
      <c r="AC91" s="123"/>
      <c r="AD91" s="123"/>
      <c r="AE91" s="123"/>
      <c r="AF91" s="123"/>
      <c r="AG91" s="123"/>
      <c r="AH91" s="123"/>
      <c r="AI91" s="123"/>
      <c r="AJ91" s="123"/>
      <c r="AK91" s="123"/>
      <c r="AL91" s="123"/>
      <c r="AM91" s="123"/>
    </row>
    <row r="92" spans="1:39" ht="12.75">
      <c r="A92" s="136" t="s">
        <v>31</v>
      </c>
      <c r="B92" s="24">
        <v>2776.873634623732</v>
      </c>
      <c r="C92" s="25">
        <v>21.118944761037984</v>
      </c>
      <c r="D92" s="24">
        <v>896.4283871589076</v>
      </c>
      <c r="E92" s="25">
        <v>34.71169380635771</v>
      </c>
      <c r="F92" s="24">
        <v>2055.153026996067</v>
      </c>
      <c r="G92" s="25">
        <v>25.880703786560893</v>
      </c>
      <c r="H92" s="24">
        <v>10.42637334486127</v>
      </c>
      <c r="I92" s="25">
        <v>95.08361443826027</v>
      </c>
      <c r="J92" s="27"/>
      <c r="K92" s="27"/>
      <c r="L92" s="123"/>
      <c r="M92" s="123"/>
      <c r="N92" s="123"/>
      <c r="O92" s="123"/>
      <c r="P92" s="123"/>
      <c r="Q92" s="123"/>
      <c r="R92" s="123"/>
      <c r="S92" s="123"/>
      <c r="T92" s="235"/>
      <c r="U92" s="123"/>
      <c r="V92" s="123"/>
      <c r="W92" s="123"/>
      <c r="X92" s="123"/>
      <c r="Y92" s="123"/>
      <c r="Z92" s="123"/>
      <c r="AA92" s="123"/>
      <c r="AB92" s="123"/>
      <c r="AC92" s="123"/>
      <c r="AD92" s="123"/>
      <c r="AE92" s="123"/>
      <c r="AF92" s="123"/>
      <c r="AG92" s="123"/>
      <c r="AH92" s="123"/>
      <c r="AI92" s="123"/>
      <c r="AJ92" s="123"/>
      <c r="AK92" s="123"/>
      <c r="AL92" s="123"/>
      <c r="AM92" s="123"/>
    </row>
    <row r="93" spans="1:39" ht="12.75">
      <c r="A93" s="135" t="s">
        <v>32</v>
      </c>
      <c r="B93" s="26">
        <v>11102.618414145241</v>
      </c>
      <c r="C93" s="27">
        <v>17.56591887573341</v>
      </c>
      <c r="D93" s="26">
        <v>2767.3257156129202</v>
      </c>
      <c r="E93" s="27">
        <v>22.874913834380553</v>
      </c>
      <c r="F93" s="26">
        <v>3493.3434484552813</v>
      </c>
      <c r="G93" s="27">
        <v>17.954030876397574</v>
      </c>
      <c r="H93" s="26">
        <v>414.2500806996544</v>
      </c>
      <c r="I93" s="27">
        <v>34.11383669747244</v>
      </c>
      <c r="J93" s="27"/>
      <c r="K93" s="27"/>
      <c r="L93" s="123"/>
      <c r="M93" s="123"/>
      <c r="N93" s="123"/>
      <c r="O93" s="123"/>
      <c r="P93" s="123"/>
      <c r="Q93" s="123"/>
      <c r="R93" s="123"/>
      <c r="S93" s="123"/>
      <c r="T93" s="235"/>
      <c r="U93" s="123"/>
      <c r="V93" s="123"/>
      <c r="W93" s="123"/>
      <c r="X93" s="123"/>
      <c r="Y93" s="123"/>
      <c r="Z93" s="123"/>
      <c r="AA93" s="123"/>
      <c r="AB93" s="123"/>
      <c r="AC93" s="123"/>
      <c r="AD93" s="123"/>
      <c r="AE93" s="123"/>
      <c r="AF93" s="123"/>
      <c r="AG93" s="123"/>
      <c r="AH93" s="123"/>
      <c r="AI93" s="123"/>
      <c r="AJ93" s="123"/>
      <c r="AK93" s="123"/>
      <c r="AL93" s="123"/>
      <c r="AM93" s="123"/>
    </row>
    <row r="94" spans="1:39" ht="12.75">
      <c r="A94" s="136" t="s">
        <v>33</v>
      </c>
      <c r="B94" s="24">
        <v>6402.716836898001</v>
      </c>
      <c r="C94" s="25">
        <v>24.021960203554546</v>
      </c>
      <c r="D94" s="24">
        <v>673.640060476077</v>
      </c>
      <c r="E94" s="25">
        <v>25.92702529465356</v>
      </c>
      <c r="F94" s="24">
        <v>1731.433057445111</v>
      </c>
      <c r="G94" s="25">
        <v>21.931192110842304</v>
      </c>
      <c r="H94" s="24">
        <v>0</v>
      </c>
      <c r="I94" s="25">
        <v>0</v>
      </c>
      <c r="J94" s="27"/>
      <c r="K94" s="27"/>
      <c r="L94" s="123"/>
      <c r="M94" s="123"/>
      <c r="N94" s="123"/>
      <c r="O94" s="123"/>
      <c r="P94" s="123"/>
      <c r="Q94" s="123"/>
      <c r="R94" s="123"/>
      <c r="S94" s="123"/>
      <c r="T94" s="235"/>
      <c r="U94" s="123"/>
      <c r="V94" s="123"/>
      <c r="W94" s="123"/>
      <c r="X94" s="123"/>
      <c r="Y94" s="123"/>
      <c r="Z94" s="123"/>
      <c r="AA94" s="123"/>
      <c r="AB94" s="123"/>
      <c r="AC94" s="123"/>
      <c r="AD94" s="123"/>
      <c r="AE94" s="123"/>
      <c r="AF94" s="123"/>
      <c r="AG94" s="123"/>
      <c r="AH94" s="123"/>
      <c r="AI94" s="123"/>
      <c r="AJ94" s="123"/>
      <c r="AK94" s="123"/>
      <c r="AL94" s="123"/>
      <c r="AM94" s="123"/>
    </row>
    <row r="95" spans="1:39" ht="12.75">
      <c r="A95" s="135" t="s">
        <v>34</v>
      </c>
      <c r="B95" s="26">
        <v>344.7276870342205</v>
      </c>
      <c r="C95" s="27">
        <v>36.820085696692544</v>
      </c>
      <c r="D95" s="26">
        <v>215.06601438269047</v>
      </c>
      <c r="E95" s="27">
        <v>43.980777357468895</v>
      </c>
      <c r="F95" s="26">
        <v>257.0570469649666</v>
      </c>
      <c r="G95" s="27">
        <v>38.37991204780395</v>
      </c>
      <c r="H95" s="26">
        <v>0</v>
      </c>
      <c r="I95" s="27">
        <v>0</v>
      </c>
      <c r="J95" s="27"/>
      <c r="K95" s="27"/>
      <c r="L95" s="123"/>
      <c r="M95" s="123"/>
      <c r="N95" s="123"/>
      <c r="O95" s="123"/>
      <c r="P95" s="123"/>
      <c r="Q95" s="123"/>
      <c r="R95" s="123"/>
      <c r="S95" s="123"/>
      <c r="T95" s="235"/>
      <c r="U95" s="123"/>
      <c r="V95" s="123"/>
      <c r="W95" s="123"/>
      <c r="X95" s="123"/>
      <c r="Y95" s="123"/>
      <c r="Z95" s="123"/>
      <c r="AA95" s="123"/>
      <c r="AB95" s="123"/>
      <c r="AC95" s="123"/>
      <c r="AD95" s="123"/>
      <c r="AE95" s="123"/>
      <c r="AF95" s="123"/>
      <c r="AG95" s="123"/>
      <c r="AH95" s="123"/>
      <c r="AI95" s="123"/>
      <c r="AJ95" s="123"/>
      <c r="AK95" s="123"/>
      <c r="AL95" s="123"/>
      <c r="AM95" s="123"/>
    </row>
    <row r="96" spans="1:39" ht="12.75">
      <c r="A96" s="136" t="s">
        <v>35</v>
      </c>
      <c r="B96" s="24">
        <v>2232.915366336899</v>
      </c>
      <c r="C96" s="25">
        <v>38.709783297610294</v>
      </c>
      <c r="D96" s="24">
        <v>322.991647955648</v>
      </c>
      <c r="E96" s="25">
        <v>55.17995062149574</v>
      </c>
      <c r="F96" s="24">
        <v>335.83804236282174</v>
      </c>
      <c r="G96" s="25">
        <v>36.98721254442197</v>
      </c>
      <c r="H96" s="24">
        <v>28.594594594594593</v>
      </c>
      <c r="I96" s="25">
        <v>98.23585676256525</v>
      </c>
      <c r="J96" s="27"/>
      <c r="K96" s="27"/>
      <c r="L96" s="123"/>
      <c r="M96" s="123"/>
      <c r="N96" s="123"/>
      <c r="O96" s="123"/>
      <c r="P96" s="123"/>
      <c r="Q96" s="123"/>
      <c r="R96" s="123"/>
      <c r="S96" s="123"/>
      <c r="T96" s="235"/>
      <c r="U96" s="123"/>
      <c r="V96" s="123"/>
      <c r="W96" s="123"/>
      <c r="X96" s="123"/>
      <c r="Y96" s="123"/>
      <c r="Z96" s="123"/>
      <c r="AA96" s="123"/>
      <c r="AB96" s="123"/>
      <c r="AC96" s="123"/>
      <c r="AD96" s="123"/>
      <c r="AE96" s="123"/>
      <c r="AF96" s="123"/>
      <c r="AG96" s="123"/>
      <c r="AH96" s="123"/>
      <c r="AI96" s="123"/>
      <c r="AJ96" s="123"/>
      <c r="AK96" s="123"/>
      <c r="AL96" s="123"/>
      <c r="AM96" s="123"/>
    </row>
    <row r="97" spans="1:39" ht="12.75">
      <c r="A97" s="135" t="s">
        <v>36</v>
      </c>
      <c r="B97" s="26">
        <v>1267.184155294476</v>
      </c>
      <c r="C97" s="27">
        <v>31.493422008459632</v>
      </c>
      <c r="D97" s="26">
        <v>522.1798758769609</v>
      </c>
      <c r="E97" s="27">
        <v>28.7807398723477</v>
      </c>
      <c r="F97" s="26">
        <v>1351.2791914912127</v>
      </c>
      <c r="G97" s="27">
        <v>29.85427560254797</v>
      </c>
      <c r="H97" s="26">
        <v>600.196873015873</v>
      </c>
      <c r="I97" s="27">
        <v>53.135182738120456</v>
      </c>
      <c r="J97" s="27"/>
      <c r="K97" s="27"/>
      <c r="L97" s="123"/>
      <c r="M97" s="123"/>
      <c r="N97" s="123"/>
      <c r="O97" s="123"/>
      <c r="P97" s="123"/>
      <c r="Q97" s="123"/>
      <c r="R97" s="123"/>
      <c r="S97" s="123"/>
      <c r="T97" s="235"/>
      <c r="U97" s="123"/>
      <c r="V97" s="123"/>
      <c r="W97" s="123"/>
      <c r="X97" s="123"/>
      <c r="Y97" s="123"/>
      <c r="Z97" s="123"/>
      <c r="AA97" s="123"/>
      <c r="AB97" s="123"/>
      <c r="AC97" s="123"/>
      <c r="AD97" s="123"/>
      <c r="AE97" s="123"/>
      <c r="AF97" s="123"/>
      <c r="AG97" s="123"/>
      <c r="AH97" s="123"/>
      <c r="AI97" s="123"/>
      <c r="AJ97" s="123"/>
      <c r="AK97" s="123"/>
      <c r="AL97" s="123"/>
      <c r="AM97" s="123"/>
    </row>
    <row r="98" spans="1:39" ht="12.75">
      <c r="A98" s="136" t="s">
        <v>37</v>
      </c>
      <c r="B98" s="24">
        <v>17618.46936246007</v>
      </c>
      <c r="C98" s="25">
        <v>45.077258310305126</v>
      </c>
      <c r="D98" s="24">
        <v>1500.8540131648522</v>
      </c>
      <c r="E98" s="25">
        <v>61.46584065967381</v>
      </c>
      <c r="F98" s="24">
        <v>1491.9888384670353</v>
      </c>
      <c r="G98" s="25">
        <v>33.83395160040895</v>
      </c>
      <c r="H98" s="24">
        <v>160.11583673849475</v>
      </c>
      <c r="I98" s="25">
        <v>53.510650892610634</v>
      </c>
      <c r="J98" s="27"/>
      <c r="K98" s="27"/>
      <c r="L98" s="123"/>
      <c r="M98" s="123"/>
      <c r="N98" s="123"/>
      <c r="O98" s="123"/>
      <c r="P98" s="123"/>
      <c r="Q98" s="123"/>
      <c r="R98" s="123"/>
      <c r="S98" s="123"/>
      <c r="T98" s="235"/>
      <c r="U98" s="123"/>
      <c r="V98" s="123"/>
      <c r="W98" s="123"/>
      <c r="X98" s="123"/>
      <c r="Y98" s="123"/>
      <c r="Z98" s="123"/>
      <c r="AA98" s="123"/>
      <c r="AB98" s="123"/>
      <c r="AC98" s="123"/>
      <c r="AD98" s="123"/>
      <c r="AE98" s="123"/>
      <c r="AF98" s="123"/>
      <c r="AG98" s="123"/>
      <c r="AH98" s="123"/>
      <c r="AI98" s="123"/>
      <c r="AJ98" s="123"/>
      <c r="AK98" s="123"/>
      <c r="AL98" s="123"/>
      <c r="AM98" s="123"/>
    </row>
    <row r="99" spans="1:39" ht="12.75">
      <c r="A99" s="135" t="s">
        <v>38</v>
      </c>
      <c r="B99" s="26">
        <v>1284.462394325221</v>
      </c>
      <c r="C99" s="27">
        <v>35.11579925137057</v>
      </c>
      <c r="D99" s="26">
        <v>94.07910723684212</v>
      </c>
      <c r="E99" s="27">
        <v>80.89352003173859</v>
      </c>
      <c r="F99" s="26">
        <v>482.46637377183384</v>
      </c>
      <c r="G99" s="27">
        <v>34.171790925687624</v>
      </c>
      <c r="H99" s="26">
        <v>0</v>
      </c>
      <c r="I99" s="27">
        <v>0</v>
      </c>
      <c r="J99" s="27"/>
      <c r="K99" s="27"/>
      <c r="L99" s="123"/>
      <c r="M99" s="123"/>
      <c r="N99" s="123"/>
      <c r="O99" s="123"/>
      <c r="P99" s="123"/>
      <c r="Q99" s="123"/>
      <c r="R99" s="123"/>
      <c r="S99" s="123"/>
      <c r="T99" s="235"/>
      <c r="U99" s="123"/>
      <c r="V99" s="123"/>
      <c r="W99" s="123"/>
      <c r="X99" s="123"/>
      <c r="Y99" s="123"/>
      <c r="Z99" s="123"/>
      <c r="AA99" s="123"/>
      <c r="AB99" s="123"/>
      <c r="AC99" s="123"/>
      <c r="AD99" s="123"/>
      <c r="AE99" s="123"/>
      <c r="AF99" s="123"/>
      <c r="AG99" s="123"/>
      <c r="AH99" s="123"/>
      <c r="AI99" s="123"/>
      <c r="AJ99" s="123"/>
      <c r="AK99" s="123"/>
      <c r="AL99" s="123"/>
      <c r="AM99" s="123"/>
    </row>
    <row r="100" spans="1:39" ht="12.75">
      <c r="A100" s="136" t="s">
        <v>79</v>
      </c>
      <c r="B100" s="24">
        <v>47.19117188885935</v>
      </c>
      <c r="C100" s="25">
        <v>61.05565159544841</v>
      </c>
      <c r="D100" s="24">
        <v>53.51337770780336</v>
      </c>
      <c r="E100" s="25">
        <v>56.90265929019799</v>
      </c>
      <c r="F100" s="24">
        <v>325.027852226089</v>
      </c>
      <c r="G100" s="25">
        <v>34.068012241597565</v>
      </c>
      <c r="H100" s="24">
        <v>31.636830439767614</v>
      </c>
      <c r="I100" s="25">
        <v>81.10729316583793</v>
      </c>
      <c r="J100" s="27"/>
      <c r="K100" s="27"/>
      <c r="L100" s="123"/>
      <c r="M100" s="123"/>
      <c r="N100" s="123"/>
      <c r="O100" s="123"/>
      <c r="P100" s="123"/>
      <c r="Q100" s="123"/>
      <c r="R100" s="123"/>
      <c r="S100" s="123"/>
      <c r="T100" s="235"/>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 r="A101" s="135" t="s">
        <v>40</v>
      </c>
      <c r="B101" s="26">
        <v>44.24001103656221</v>
      </c>
      <c r="C101" s="27">
        <v>69.19169317435765</v>
      </c>
      <c r="D101" s="26">
        <v>364.50936429174664</v>
      </c>
      <c r="E101" s="27">
        <v>30.742914673777527</v>
      </c>
      <c r="F101" s="26">
        <v>430.69299888485534</v>
      </c>
      <c r="G101" s="27">
        <v>27.06313282145433</v>
      </c>
      <c r="H101" s="26">
        <v>45.18510300833265</v>
      </c>
      <c r="I101" s="27">
        <v>97.59147744836652</v>
      </c>
      <c r="J101" s="27"/>
      <c r="K101" s="27"/>
      <c r="L101" s="123"/>
      <c r="M101" s="123"/>
      <c r="N101" s="123"/>
      <c r="O101" s="123"/>
      <c r="P101" s="123"/>
      <c r="Q101" s="123"/>
      <c r="R101" s="123"/>
      <c r="S101" s="123"/>
      <c r="T101" s="235"/>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 r="A102" s="136" t="s">
        <v>41</v>
      </c>
      <c r="B102" s="24">
        <v>1619.9616613612925</v>
      </c>
      <c r="C102" s="25">
        <v>28.188966613692234</v>
      </c>
      <c r="D102" s="24">
        <v>320.675264800932</v>
      </c>
      <c r="E102" s="25">
        <v>33.17986669230659</v>
      </c>
      <c r="F102" s="24">
        <v>968.3671301238838</v>
      </c>
      <c r="G102" s="25">
        <v>23.558603466397393</v>
      </c>
      <c r="H102" s="24">
        <v>126.56844504627131</v>
      </c>
      <c r="I102" s="25">
        <v>71.27807146977533</v>
      </c>
      <c r="J102" s="27"/>
      <c r="K102" s="27"/>
      <c r="L102" s="123"/>
      <c r="M102" s="123"/>
      <c r="N102" s="123"/>
      <c r="O102" s="123"/>
      <c r="P102" s="123"/>
      <c r="Q102" s="123"/>
      <c r="R102" s="123"/>
      <c r="S102" s="123"/>
      <c r="T102" s="235"/>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 r="A103" s="135" t="s">
        <v>42</v>
      </c>
      <c r="B103" s="26">
        <v>734.3230130878692</v>
      </c>
      <c r="C103" s="27">
        <v>22.539407232394314</v>
      </c>
      <c r="D103" s="26">
        <v>129.4776424661187</v>
      </c>
      <c r="E103" s="27">
        <v>35.89598922920246</v>
      </c>
      <c r="F103" s="26">
        <v>167.3700567189653</v>
      </c>
      <c r="G103" s="27">
        <v>31.9667052839128</v>
      </c>
      <c r="H103" s="26">
        <v>0</v>
      </c>
      <c r="I103" s="27">
        <v>0</v>
      </c>
      <c r="J103" s="27"/>
      <c r="K103" s="27"/>
      <c r="L103" s="123"/>
      <c r="M103" s="123"/>
      <c r="N103" s="123"/>
      <c r="O103" s="123"/>
      <c r="P103" s="123"/>
      <c r="Q103" s="123"/>
      <c r="R103" s="123"/>
      <c r="S103" s="123"/>
      <c r="T103" s="235"/>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 r="A104" s="136" t="s">
        <v>43</v>
      </c>
      <c r="B104" s="24">
        <v>1918.9201445421752</v>
      </c>
      <c r="C104" s="25">
        <v>27.452495172175723</v>
      </c>
      <c r="D104" s="24">
        <v>740.6572862504596</v>
      </c>
      <c r="E104" s="25">
        <v>29.142262026157777</v>
      </c>
      <c r="F104" s="24">
        <v>1186.0940353053902</v>
      </c>
      <c r="G104" s="25">
        <v>36.882996507881636</v>
      </c>
      <c r="H104" s="24">
        <v>4.181493706561726</v>
      </c>
      <c r="I104" s="25">
        <v>97.30651467502773</v>
      </c>
      <c r="J104" s="27"/>
      <c r="K104" s="27"/>
      <c r="L104" s="123"/>
      <c r="M104" s="123"/>
      <c r="N104" s="123"/>
      <c r="O104" s="123"/>
      <c r="P104" s="123"/>
      <c r="Q104" s="123"/>
      <c r="R104" s="123"/>
      <c r="S104" s="123"/>
      <c r="T104" s="235"/>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 r="A105" s="135" t="s">
        <v>80</v>
      </c>
      <c r="B105" s="26">
        <v>2059.703008223672</v>
      </c>
      <c r="C105" s="27">
        <v>20.947804001154154</v>
      </c>
      <c r="D105" s="26">
        <v>913.7552346536642</v>
      </c>
      <c r="E105" s="27">
        <v>20.689222461735973</v>
      </c>
      <c r="F105" s="26">
        <v>1936.1364491575077</v>
      </c>
      <c r="G105" s="27">
        <v>16.3187111390323</v>
      </c>
      <c r="H105" s="26">
        <v>124.36403313432787</v>
      </c>
      <c r="I105" s="27">
        <v>50.15580130776893</v>
      </c>
      <c r="J105" s="27"/>
      <c r="K105" s="27"/>
      <c r="L105" s="123"/>
      <c r="M105" s="123"/>
      <c r="N105" s="123"/>
      <c r="O105" s="123"/>
      <c r="P105" s="123"/>
      <c r="Q105" s="123"/>
      <c r="R105" s="123"/>
      <c r="S105" s="123"/>
      <c r="T105" s="235"/>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 r="A106" s="153" t="s">
        <v>45</v>
      </c>
      <c r="B106" s="31">
        <v>1346.02958211814</v>
      </c>
      <c r="C106" s="32">
        <v>38.862955366361106</v>
      </c>
      <c r="D106" s="31">
        <v>527.8999257164347</v>
      </c>
      <c r="E106" s="32">
        <v>43.978579799840176</v>
      </c>
      <c r="F106" s="31">
        <v>480.3756757829039</v>
      </c>
      <c r="G106" s="32">
        <v>52.696416619237866</v>
      </c>
      <c r="H106" s="31">
        <v>4.834141939164317</v>
      </c>
      <c r="I106" s="32">
        <v>96.35714742346117</v>
      </c>
      <c r="J106" s="27"/>
      <c r="K106" s="27"/>
      <c r="L106" s="123"/>
      <c r="M106" s="123"/>
      <c r="N106" s="123"/>
      <c r="O106" s="123"/>
      <c r="P106" s="123"/>
      <c r="Q106" s="123"/>
      <c r="R106" s="123"/>
      <c r="S106" s="123"/>
      <c r="T106" s="235"/>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 r="A107" s="239" t="s">
        <v>166</v>
      </c>
      <c r="B107" s="169"/>
      <c r="C107" s="174"/>
      <c r="D107" s="169"/>
      <c r="E107" s="174"/>
      <c r="F107" s="169"/>
      <c r="G107" s="174"/>
      <c r="H107" s="169"/>
      <c r="I107" s="174"/>
      <c r="J107" s="174"/>
      <c r="K107" s="174"/>
      <c r="L107" s="123"/>
      <c r="M107" s="123"/>
      <c r="N107" s="123"/>
      <c r="O107" s="123"/>
      <c r="P107" s="123"/>
      <c r="Q107" s="123"/>
      <c r="R107" s="123"/>
      <c r="S107" s="123"/>
      <c r="T107" s="235"/>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 r="A108" s="165" t="s">
        <v>78</v>
      </c>
      <c r="B108" s="169"/>
      <c r="C108" s="174"/>
      <c r="D108" s="169"/>
      <c r="E108" s="174"/>
      <c r="F108" s="169"/>
      <c r="G108" s="174"/>
      <c r="H108" s="169"/>
      <c r="I108" s="174"/>
      <c r="J108" s="174"/>
      <c r="K108" s="174"/>
      <c r="L108" s="123"/>
      <c r="M108" s="123"/>
      <c r="N108" s="123"/>
      <c r="O108" s="123"/>
      <c r="P108" s="123"/>
      <c r="Q108" s="123"/>
      <c r="R108" s="123"/>
      <c r="S108" s="123"/>
      <c r="T108" s="235"/>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 r="A109" s="218"/>
      <c r="B109" s="219"/>
      <c r="C109" s="220"/>
      <c r="D109" s="219"/>
      <c r="E109" s="220"/>
      <c r="F109" s="219"/>
      <c r="G109" s="220"/>
      <c r="H109" s="218"/>
      <c r="I109" s="245"/>
      <c r="J109" s="245"/>
      <c r="K109" s="245"/>
      <c r="L109" s="218"/>
      <c r="M109" s="218"/>
      <c r="N109" s="218"/>
      <c r="O109" s="218"/>
      <c r="P109" s="218"/>
      <c r="Q109" s="218"/>
      <c r="R109" s="218"/>
      <c r="S109" s="218"/>
      <c r="T109" s="221"/>
      <c r="U109" s="218"/>
      <c r="V109" s="218"/>
      <c r="W109" s="218"/>
      <c r="X109" s="218"/>
      <c r="Y109" s="218"/>
      <c r="Z109" s="218"/>
      <c r="AA109" s="218"/>
      <c r="AB109" s="218"/>
      <c r="AC109" s="218"/>
      <c r="AD109" s="218"/>
      <c r="AE109" s="218"/>
      <c r="AF109" s="218"/>
      <c r="AG109" s="218"/>
      <c r="AH109" s="218"/>
      <c r="AI109" s="218"/>
      <c r="AJ109" s="218"/>
      <c r="AK109" s="218"/>
      <c r="AL109" s="218"/>
      <c r="AM109" s="218"/>
    </row>
    <row r="110" spans="1:39" ht="12.75">
      <c r="A110" s="123"/>
      <c r="B110" s="169"/>
      <c r="C110" s="174"/>
      <c r="D110" s="169"/>
      <c r="E110" s="174"/>
      <c r="F110" s="169"/>
      <c r="G110" s="174"/>
      <c r="H110" s="169"/>
      <c r="I110" s="174"/>
      <c r="J110" s="174"/>
      <c r="K110" s="174"/>
      <c r="L110" s="169"/>
      <c r="M110" s="174"/>
      <c r="N110" s="123"/>
      <c r="O110" s="174"/>
      <c r="P110" s="174"/>
      <c r="Q110" s="174"/>
      <c r="R110" s="174"/>
      <c r="S110" s="174"/>
      <c r="T110" s="169"/>
      <c r="U110" s="174"/>
      <c r="V110" s="174"/>
      <c r="W110" s="174"/>
      <c r="X110" s="174"/>
      <c r="Y110" s="174"/>
      <c r="Z110" s="174"/>
      <c r="AA110" s="174"/>
      <c r="AB110" s="174"/>
      <c r="AC110" s="174"/>
      <c r="AD110" s="174"/>
      <c r="AE110" s="174"/>
      <c r="AF110" s="174"/>
      <c r="AG110" s="174"/>
      <c r="AH110" s="174"/>
      <c r="AI110" s="174"/>
      <c r="AJ110" s="174"/>
      <c r="AK110" s="174"/>
      <c r="AL110" s="169"/>
      <c r="AM110" s="174"/>
    </row>
    <row r="111" spans="1:39" ht="12.75">
      <c r="A111" s="123"/>
      <c r="B111" s="169"/>
      <c r="C111" s="174"/>
      <c r="D111" s="169"/>
      <c r="E111" s="174"/>
      <c r="F111" s="169"/>
      <c r="G111" s="174"/>
      <c r="H111" s="169"/>
      <c r="I111" s="174"/>
      <c r="J111" s="174"/>
      <c r="K111" s="174"/>
      <c r="L111" s="169"/>
      <c r="M111" s="174"/>
      <c r="N111" s="123"/>
      <c r="O111" s="174"/>
      <c r="P111" s="174"/>
      <c r="Q111" s="174"/>
      <c r="R111" s="174"/>
      <c r="S111" s="174"/>
      <c r="T111" s="169"/>
      <c r="U111" s="174"/>
      <c r="V111" s="174"/>
      <c r="W111" s="174"/>
      <c r="X111" s="174"/>
      <c r="Y111" s="174"/>
      <c r="Z111" s="174"/>
      <c r="AA111" s="174"/>
      <c r="AB111" s="174"/>
      <c r="AC111" s="174"/>
      <c r="AD111" s="174"/>
      <c r="AE111" s="174"/>
      <c r="AF111" s="174"/>
      <c r="AG111" s="174"/>
      <c r="AH111" s="174"/>
      <c r="AI111" s="174"/>
      <c r="AJ111" s="174"/>
      <c r="AK111" s="174"/>
      <c r="AL111" s="169"/>
      <c r="AM111" s="174"/>
    </row>
    <row r="112" spans="1:39" ht="12.75">
      <c r="A112" s="123"/>
      <c r="B112" s="169"/>
      <c r="C112" s="174"/>
      <c r="D112" s="169"/>
      <c r="E112" s="174"/>
      <c r="F112" s="169"/>
      <c r="G112" s="174"/>
      <c r="H112" s="169"/>
      <c r="I112" s="174"/>
      <c r="J112" s="174"/>
      <c r="K112" s="174"/>
      <c r="L112" s="169"/>
      <c r="M112" s="174"/>
      <c r="N112" s="123"/>
      <c r="O112" s="174"/>
      <c r="P112" s="174"/>
      <c r="Q112" s="174"/>
      <c r="R112" s="174"/>
      <c r="S112" s="174"/>
      <c r="T112" s="169"/>
      <c r="U112" s="174"/>
      <c r="V112" s="174"/>
      <c r="W112" s="174"/>
      <c r="X112" s="174"/>
      <c r="Y112" s="174"/>
      <c r="Z112" s="174"/>
      <c r="AA112" s="174"/>
      <c r="AB112" s="174"/>
      <c r="AC112" s="174"/>
      <c r="AD112" s="174"/>
      <c r="AE112" s="174"/>
      <c r="AF112" s="174"/>
      <c r="AG112" s="174"/>
      <c r="AH112" s="174"/>
      <c r="AI112" s="174"/>
      <c r="AJ112" s="174"/>
      <c r="AK112" s="174"/>
      <c r="AL112" s="169"/>
      <c r="AM112" s="174"/>
    </row>
    <row r="113" spans="1:39" ht="12.75">
      <c r="A113" s="123"/>
      <c r="B113" s="169"/>
      <c r="C113" s="174"/>
      <c r="D113" s="169"/>
      <c r="E113" s="174"/>
      <c r="F113" s="169"/>
      <c r="G113" s="174"/>
      <c r="H113" s="169"/>
      <c r="I113" s="174"/>
      <c r="J113" s="174"/>
      <c r="K113" s="174"/>
      <c r="L113" s="169"/>
      <c r="M113" s="174"/>
      <c r="N113" s="123"/>
      <c r="O113" s="174"/>
      <c r="P113" s="174"/>
      <c r="Q113" s="174"/>
      <c r="R113" s="174"/>
      <c r="S113" s="174"/>
      <c r="T113" s="169"/>
      <c r="U113" s="174"/>
      <c r="V113" s="174"/>
      <c r="W113" s="174"/>
      <c r="X113" s="174"/>
      <c r="Y113" s="174"/>
      <c r="Z113" s="174"/>
      <c r="AA113" s="174"/>
      <c r="AB113" s="174"/>
      <c r="AC113" s="174"/>
      <c r="AD113" s="174"/>
      <c r="AE113" s="174"/>
      <c r="AF113" s="174"/>
      <c r="AG113" s="174"/>
      <c r="AH113" s="174"/>
      <c r="AI113" s="174"/>
      <c r="AJ113" s="174"/>
      <c r="AK113" s="174"/>
      <c r="AL113" s="169"/>
      <c r="AM113" s="174"/>
    </row>
    <row r="114" spans="1:39" ht="12.75">
      <c r="A114" s="123"/>
      <c r="B114" s="169"/>
      <c r="C114" s="174"/>
      <c r="D114" s="169"/>
      <c r="E114" s="174"/>
      <c r="F114" s="169"/>
      <c r="G114" s="174"/>
      <c r="H114" s="169"/>
      <c r="I114" s="174"/>
      <c r="J114" s="174"/>
      <c r="K114" s="174"/>
      <c r="L114" s="169"/>
      <c r="M114" s="174"/>
      <c r="N114" s="123"/>
      <c r="O114" s="174"/>
      <c r="P114" s="174"/>
      <c r="Q114" s="174"/>
      <c r="R114" s="174"/>
      <c r="S114" s="174"/>
      <c r="T114" s="169"/>
      <c r="U114" s="174"/>
      <c r="V114" s="174"/>
      <c r="W114" s="174"/>
      <c r="X114" s="174"/>
      <c r="Y114" s="174"/>
      <c r="Z114" s="174"/>
      <c r="AA114" s="174"/>
      <c r="AB114" s="174"/>
      <c r="AC114" s="174"/>
      <c r="AD114" s="174"/>
      <c r="AE114" s="174"/>
      <c r="AF114" s="174"/>
      <c r="AG114" s="174"/>
      <c r="AH114" s="174"/>
      <c r="AI114" s="174"/>
      <c r="AJ114" s="174"/>
      <c r="AK114" s="174"/>
      <c r="AL114" s="169"/>
      <c r="AM114" s="174"/>
    </row>
    <row r="115" spans="1:39" ht="12.75">
      <c r="A115" s="124" t="s">
        <v>152</v>
      </c>
      <c r="B115" s="169"/>
      <c r="C115" s="174"/>
      <c r="D115" s="169"/>
      <c r="E115" s="174"/>
      <c r="F115" s="169"/>
      <c r="G115" s="174"/>
      <c r="H115" s="169"/>
      <c r="I115" s="174"/>
      <c r="J115" s="174"/>
      <c r="K115" s="174"/>
      <c r="L115" s="169"/>
      <c r="M115" s="174"/>
      <c r="N115" s="123"/>
      <c r="O115" s="174"/>
      <c r="P115" s="174"/>
      <c r="Q115" s="174"/>
      <c r="R115" s="174"/>
      <c r="S115" s="174"/>
      <c r="T115" s="169"/>
      <c r="U115" s="174"/>
      <c r="V115" s="174"/>
      <c r="W115" s="174"/>
      <c r="X115" s="174"/>
      <c r="Y115" s="174"/>
      <c r="Z115" s="174"/>
      <c r="AA115" s="174"/>
      <c r="AB115" s="174"/>
      <c r="AC115" s="174"/>
      <c r="AD115" s="174"/>
      <c r="AE115" s="174"/>
      <c r="AF115" s="174"/>
      <c r="AG115" s="174"/>
      <c r="AH115" s="174"/>
      <c r="AI115" s="174"/>
      <c r="AJ115" s="174"/>
      <c r="AK115" s="174"/>
      <c r="AL115" s="169"/>
      <c r="AM115" s="174"/>
    </row>
    <row r="116" spans="1:39" ht="12.75">
      <c r="A116" s="124" t="s">
        <v>17</v>
      </c>
      <c r="B116" s="169"/>
      <c r="C116" s="174"/>
      <c r="D116" s="169"/>
      <c r="E116" s="174"/>
      <c r="F116" s="169"/>
      <c r="G116" s="174"/>
      <c r="H116" s="123"/>
      <c r="I116" s="242"/>
      <c r="J116" s="242"/>
      <c r="K116" s="242"/>
      <c r="L116" s="123"/>
      <c r="M116" s="123"/>
      <c r="N116" s="123"/>
      <c r="O116" s="123"/>
      <c r="P116" s="123"/>
      <c r="Q116" s="123"/>
      <c r="R116" s="123"/>
      <c r="S116" s="123"/>
      <c r="T116" s="235"/>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 r="A117" s="236">
        <v>2013</v>
      </c>
      <c r="B117" s="169"/>
      <c r="C117" s="174"/>
      <c r="D117" s="169"/>
      <c r="E117" s="174"/>
      <c r="F117" s="169"/>
      <c r="G117" s="174"/>
      <c r="H117" s="123"/>
      <c r="I117" s="242"/>
      <c r="J117" s="242"/>
      <c r="K117" s="242"/>
      <c r="L117" s="123"/>
      <c r="M117" s="123"/>
      <c r="N117" s="123"/>
      <c r="O117" s="123"/>
      <c r="P117" s="123"/>
      <c r="Q117" s="123"/>
      <c r="R117" s="123"/>
      <c r="S117" s="123"/>
      <c r="T117" s="235"/>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669" t="s">
        <v>1</v>
      </c>
      <c r="B118" s="668" t="s">
        <v>139</v>
      </c>
      <c r="C118" s="730" t="s">
        <v>153</v>
      </c>
      <c r="D118" s="730"/>
      <c r="E118" s="730" t="s">
        <v>154</v>
      </c>
      <c r="F118" s="730"/>
      <c r="G118" s="174"/>
      <c r="H118" s="169"/>
      <c r="I118" s="174"/>
      <c r="J118" s="174"/>
      <c r="K118" s="174"/>
      <c r="L118" s="169"/>
      <c r="M118" s="174"/>
      <c r="N118" s="169"/>
      <c r="O118" s="174"/>
      <c r="P118" s="174"/>
      <c r="Q118" s="174"/>
      <c r="R118" s="174"/>
      <c r="S118" s="174"/>
      <c r="T118" s="169"/>
      <c r="U118" s="174"/>
      <c r="V118" s="174"/>
      <c r="W118" s="174"/>
      <c r="X118" s="174"/>
      <c r="Y118" s="174"/>
      <c r="Z118" s="174"/>
      <c r="AA118" s="174"/>
      <c r="AB118" s="174"/>
      <c r="AC118" s="174"/>
      <c r="AD118" s="174"/>
      <c r="AE118" s="174"/>
      <c r="AF118" s="174"/>
      <c r="AG118" s="174"/>
      <c r="AH118" s="174"/>
      <c r="AI118" s="174"/>
      <c r="AJ118" s="174"/>
      <c r="AK118" s="174"/>
      <c r="AL118" s="169"/>
      <c r="AM118" s="174"/>
    </row>
    <row r="119" spans="1:39" ht="12.75">
      <c r="A119" s="669"/>
      <c r="B119" s="728"/>
      <c r="C119" s="730"/>
      <c r="D119" s="730"/>
      <c r="E119" s="730"/>
      <c r="F119" s="730"/>
      <c r="G119" s="174"/>
      <c r="H119" s="169"/>
      <c r="I119" s="174"/>
      <c r="J119" s="174"/>
      <c r="K119" s="174"/>
      <c r="L119" s="169"/>
      <c r="M119" s="174"/>
      <c r="N119" s="169"/>
      <c r="O119" s="174"/>
      <c r="P119" s="174"/>
      <c r="Q119" s="174"/>
      <c r="R119" s="174"/>
      <c r="S119" s="174"/>
      <c r="T119" s="169"/>
      <c r="U119" s="174"/>
      <c r="V119" s="174"/>
      <c r="W119" s="174"/>
      <c r="X119" s="174"/>
      <c r="Y119" s="174"/>
      <c r="Z119" s="174"/>
      <c r="AA119" s="174"/>
      <c r="AB119" s="174"/>
      <c r="AC119" s="174"/>
      <c r="AD119" s="174"/>
      <c r="AE119" s="174"/>
      <c r="AF119" s="174"/>
      <c r="AG119" s="174"/>
      <c r="AH119" s="174"/>
      <c r="AI119" s="174"/>
      <c r="AJ119" s="174"/>
      <c r="AK119" s="174"/>
      <c r="AL119" s="169"/>
      <c r="AM119" s="174"/>
    </row>
    <row r="120" spans="1:39" ht="12.75">
      <c r="A120" s="669"/>
      <c r="B120" s="729"/>
      <c r="C120" s="241" t="s">
        <v>23</v>
      </c>
      <c r="D120" s="240" t="s">
        <v>0</v>
      </c>
      <c r="E120" s="241" t="s">
        <v>23</v>
      </c>
      <c r="F120" s="240" t="s">
        <v>0</v>
      </c>
      <c r="G120" s="174"/>
      <c r="H120" s="169"/>
      <c r="I120" s="174"/>
      <c r="J120" s="174"/>
      <c r="K120" s="174"/>
      <c r="L120" s="169"/>
      <c r="M120" s="174"/>
      <c r="N120" s="169"/>
      <c r="O120" s="174"/>
      <c r="P120" s="174"/>
      <c r="Q120" s="174"/>
      <c r="R120" s="174"/>
      <c r="S120" s="174"/>
      <c r="T120" s="169"/>
      <c r="U120" s="174"/>
      <c r="V120" s="174"/>
      <c r="W120" s="174"/>
      <c r="X120" s="174"/>
      <c r="Y120" s="174"/>
      <c r="Z120" s="174"/>
      <c r="AA120" s="174"/>
      <c r="AB120" s="174"/>
      <c r="AC120" s="174"/>
      <c r="AD120" s="174"/>
      <c r="AE120" s="174"/>
      <c r="AF120" s="174"/>
      <c r="AG120" s="174"/>
      <c r="AH120" s="174"/>
      <c r="AI120" s="174"/>
      <c r="AJ120" s="174"/>
      <c r="AK120" s="174"/>
      <c r="AL120" s="169"/>
      <c r="AM120" s="174"/>
    </row>
    <row r="121" spans="1:39" ht="12.75">
      <c r="A121" s="559" t="s">
        <v>71</v>
      </c>
      <c r="B121" s="145">
        <f>+C121+E121</f>
        <v>1697807.7051746978</v>
      </c>
      <c r="C121" s="146">
        <v>182612.40634414408</v>
      </c>
      <c r="D121" s="146">
        <v>4.262716527010215</v>
      </c>
      <c r="E121" s="146">
        <v>1515195.2988305537</v>
      </c>
      <c r="F121" s="146">
        <v>2.1180223262956335</v>
      </c>
      <c r="G121" s="174"/>
      <c r="H121" s="169"/>
      <c r="I121" s="174"/>
      <c r="J121" s="174"/>
      <c r="K121" s="174"/>
      <c r="L121" s="243"/>
      <c r="M121" s="218"/>
      <c r="N121" s="169"/>
      <c r="O121" s="174"/>
      <c r="P121" s="174"/>
      <c r="Q121" s="174"/>
      <c r="R121" s="174"/>
      <c r="S121" s="174"/>
      <c r="T121" s="169"/>
      <c r="U121" s="174"/>
      <c r="V121" s="174"/>
      <c r="W121" s="174"/>
      <c r="X121" s="174"/>
      <c r="Y121" s="174"/>
      <c r="Z121" s="174"/>
      <c r="AA121" s="174"/>
      <c r="AB121" s="174"/>
      <c r="AC121" s="174"/>
      <c r="AD121" s="174"/>
      <c r="AE121" s="174"/>
      <c r="AF121" s="174"/>
      <c r="AG121" s="174"/>
      <c r="AH121" s="174"/>
      <c r="AI121" s="174"/>
      <c r="AJ121" s="174"/>
      <c r="AK121" s="174"/>
      <c r="AL121" s="169"/>
      <c r="AM121" s="174"/>
    </row>
    <row r="122" spans="1:39" ht="12.75">
      <c r="A122" s="135" t="s">
        <v>24</v>
      </c>
      <c r="B122" s="26">
        <f aca="true" t="shared" si="1" ref="B122:B143">+C122+E122</f>
        <v>86635.37916723426</v>
      </c>
      <c r="C122" s="27">
        <v>22142.10124279661</v>
      </c>
      <c r="D122" s="27">
        <v>8.226942746912105</v>
      </c>
      <c r="E122" s="27">
        <v>64493.27792443766</v>
      </c>
      <c r="F122" s="27">
        <v>6.4121259296753275</v>
      </c>
      <c r="G122" s="174"/>
      <c r="H122" s="169"/>
      <c r="I122" s="174"/>
      <c r="J122" s="174"/>
      <c r="K122" s="174"/>
      <c r="L122" s="175"/>
      <c r="M122" s="244"/>
      <c r="N122" s="26"/>
      <c r="O122" s="19"/>
      <c r="P122" s="19"/>
      <c r="Q122" s="19"/>
      <c r="R122" s="174"/>
      <c r="S122" s="174"/>
      <c r="T122" s="169"/>
      <c r="U122" s="174"/>
      <c r="V122" s="174"/>
      <c r="W122" s="174"/>
      <c r="X122" s="174"/>
      <c r="Y122" s="174"/>
      <c r="Z122" s="174"/>
      <c r="AA122" s="174"/>
      <c r="AB122" s="174"/>
      <c r="AC122" s="174"/>
      <c r="AD122" s="174"/>
      <c r="AE122" s="174"/>
      <c r="AF122" s="174"/>
      <c r="AG122" s="174"/>
      <c r="AH122" s="174"/>
      <c r="AI122" s="174"/>
      <c r="AJ122" s="174"/>
      <c r="AK122" s="174"/>
      <c r="AL122" s="169"/>
      <c r="AM122" s="174"/>
    </row>
    <row r="123" spans="1:39" ht="12.75">
      <c r="A123" s="47" t="s">
        <v>25</v>
      </c>
      <c r="B123" s="24">
        <f t="shared" si="1"/>
        <v>9544.030500673376</v>
      </c>
      <c r="C123" s="25">
        <v>2927.6660816457907</v>
      </c>
      <c r="D123" s="25">
        <v>32.6226163128768</v>
      </c>
      <c r="E123" s="25">
        <v>6616.3644190275845</v>
      </c>
      <c r="F123" s="25">
        <v>15.077348900216837</v>
      </c>
      <c r="G123" s="174"/>
      <c r="H123" s="169"/>
      <c r="I123" s="174"/>
      <c r="J123" s="174"/>
      <c r="K123" s="174"/>
      <c r="L123" s="175"/>
      <c r="M123" s="244"/>
      <c r="N123" s="26"/>
      <c r="O123" s="19"/>
      <c r="P123" s="19"/>
      <c r="Q123" s="19"/>
      <c r="R123" s="174"/>
      <c r="S123" s="174"/>
      <c r="T123" s="169"/>
      <c r="U123" s="174"/>
      <c r="V123" s="174"/>
      <c r="W123" s="174"/>
      <c r="X123" s="174"/>
      <c r="Y123" s="174"/>
      <c r="Z123" s="174"/>
      <c r="AA123" s="174"/>
      <c r="AB123" s="174"/>
      <c r="AC123" s="174"/>
      <c r="AD123" s="174"/>
      <c r="AE123" s="174"/>
      <c r="AF123" s="174"/>
      <c r="AG123" s="174"/>
      <c r="AH123" s="174"/>
      <c r="AI123" s="174"/>
      <c r="AJ123" s="174"/>
      <c r="AK123" s="174"/>
      <c r="AL123" s="169"/>
      <c r="AM123" s="174"/>
    </row>
    <row r="124" spans="1:39" ht="12.75">
      <c r="A124" s="135" t="s">
        <v>26</v>
      </c>
      <c r="B124" s="26">
        <f t="shared" si="1"/>
        <v>26746.829272002524</v>
      </c>
      <c r="C124" s="27">
        <v>3832.4649280560525</v>
      </c>
      <c r="D124" s="27">
        <v>20.447346570124743</v>
      </c>
      <c r="E124" s="27">
        <v>22914.364343946472</v>
      </c>
      <c r="F124" s="27">
        <v>9.999778149914325</v>
      </c>
      <c r="G124" s="174"/>
      <c r="H124" s="169"/>
      <c r="I124" s="174"/>
      <c r="J124" s="174"/>
      <c r="K124" s="174"/>
      <c r="L124" s="175"/>
      <c r="M124" s="244"/>
      <c r="N124" s="26"/>
      <c r="O124" s="19"/>
      <c r="P124" s="19"/>
      <c r="Q124" s="19"/>
      <c r="R124" s="174"/>
      <c r="S124" s="174"/>
      <c r="T124" s="169"/>
      <c r="U124" s="174"/>
      <c r="V124" s="174"/>
      <c r="W124" s="174"/>
      <c r="X124" s="174"/>
      <c r="Y124" s="174"/>
      <c r="Z124" s="174"/>
      <c r="AA124" s="174"/>
      <c r="AB124" s="174"/>
      <c r="AC124" s="174"/>
      <c r="AD124" s="174"/>
      <c r="AE124" s="174"/>
      <c r="AF124" s="174"/>
      <c r="AG124" s="174"/>
      <c r="AH124" s="174"/>
      <c r="AI124" s="174"/>
      <c r="AJ124" s="174"/>
      <c r="AK124" s="174"/>
      <c r="AL124" s="169"/>
      <c r="AM124" s="174"/>
    </row>
    <row r="125" spans="1:39" ht="12.75">
      <c r="A125" s="47" t="s">
        <v>27</v>
      </c>
      <c r="B125" s="24">
        <f t="shared" si="1"/>
        <v>341544.2310486224</v>
      </c>
      <c r="C125" s="25">
        <v>9319.169706471745</v>
      </c>
      <c r="D125" s="25">
        <v>15.195555275193783</v>
      </c>
      <c r="E125" s="25">
        <v>332225.0613421507</v>
      </c>
      <c r="F125" s="25">
        <v>4.603610389874267</v>
      </c>
      <c r="G125" s="174"/>
      <c r="H125" s="169"/>
      <c r="I125" s="174"/>
      <c r="J125" s="174"/>
      <c r="K125" s="174"/>
      <c r="L125" s="175"/>
      <c r="M125" s="19"/>
      <c r="N125" s="26"/>
      <c r="O125" s="19"/>
      <c r="P125" s="19"/>
      <c r="Q125" s="19"/>
      <c r="R125" s="174"/>
      <c r="S125" s="174"/>
      <c r="T125" s="169"/>
      <c r="U125" s="174"/>
      <c r="V125" s="174"/>
      <c r="W125" s="174"/>
      <c r="X125" s="174"/>
      <c r="Y125" s="174"/>
      <c r="Z125" s="174"/>
      <c r="AA125" s="174"/>
      <c r="AB125" s="174"/>
      <c r="AC125" s="174"/>
      <c r="AD125" s="174"/>
      <c r="AE125" s="174"/>
      <c r="AF125" s="174"/>
      <c r="AG125" s="174"/>
      <c r="AH125" s="174"/>
      <c r="AI125" s="174"/>
      <c r="AJ125" s="174"/>
      <c r="AK125" s="174"/>
      <c r="AL125" s="169"/>
      <c r="AM125" s="174"/>
    </row>
    <row r="126" spans="1:39" ht="12.75">
      <c r="A126" s="135" t="s">
        <v>28</v>
      </c>
      <c r="B126" s="26">
        <f t="shared" si="1"/>
        <v>29691.941798145584</v>
      </c>
      <c r="C126" s="27">
        <v>9706.606379596318</v>
      </c>
      <c r="D126" s="27">
        <v>12.320627105070681</v>
      </c>
      <c r="E126" s="27">
        <v>19985.335418549264</v>
      </c>
      <c r="F126" s="27">
        <v>15.345965487039662</v>
      </c>
      <c r="G126" s="174"/>
      <c r="H126" s="169"/>
      <c r="I126" s="174"/>
      <c r="J126" s="174"/>
      <c r="K126" s="174"/>
      <c r="L126" s="175"/>
      <c r="M126" s="19"/>
      <c r="N126" s="26"/>
      <c r="O126" s="19"/>
      <c r="P126" s="19"/>
      <c r="Q126" s="19"/>
      <c r="R126" s="174"/>
      <c r="S126" s="174"/>
      <c r="T126" s="169"/>
      <c r="U126" s="174"/>
      <c r="V126" s="174"/>
      <c r="W126" s="174"/>
      <c r="X126" s="174"/>
      <c r="Y126" s="174"/>
      <c r="Z126" s="174"/>
      <c r="AA126" s="174"/>
      <c r="AB126" s="174"/>
      <c r="AC126" s="174"/>
      <c r="AD126" s="174"/>
      <c r="AE126" s="174"/>
      <c r="AF126" s="174"/>
      <c r="AG126" s="174"/>
      <c r="AH126" s="174"/>
      <c r="AI126" s="174"/>
      <c r="AJ126" s="174"/>
      <c r="AK126" s="174"/>
      <c r="AL126" s="169"/>
      <c r="AM126" s="174"/>
    </row>
    <row r="127" spans="1:39" ht="12.75">
      <c r="A127" s="47" t="s">
        <v>29</v>
      </c>
      <c r="B127" s="24">
        <f t="shared" si="1"/>
        <v>197113.27296390713</v>
      </c>
      <c r="C127" s="25">
        <v>26198.46632131605</v>
      </c>
      <c r="D127" s="25">
        <v>17.99633652782944</v>
      </c>
      <c r="E127" s="25">
        <v>170914.80664259108</v>
      </c>
      <c r="F127" s="25">
        <v>8.854049303404585</v>
      </c>
      <c r="G127" s="174"/>
      <c r="H127" s="169"/>
      <c r="I127" s="174"/>
      <c r="J127" s="174"/>
      <c r="K127" s="174"/>
      <c r="L127" s="175"/>
      <c r="M127" s="19"/>
      <c r="N127" s="26"/>
      <c r="O127" s="19"/>
      <c r="P127" s="19"/>
      <c r="Q127" s="19"/>
      <c r="R127" s="174"/>
      <c r="S127" s="174"/>
      <c r="T127" s="169"/>
      <c r="U127" s="174"/>
      <c r="V127" s="174"/>
      <c r="W127" s="174"/>
      <c r="X127" s="174"/>
      <c r="Y127" s="174"/>
      <c r="Z127" s="174"/>
      <c r="AA127" s="174"/>
      <c r="AB127" s="174"/>
      <c r="AC127" s="174"/>
      <c r="AD127" s="174"/>
      <c r="AE127" s="174"/>
      <c r="AF127" s="174"/>
      <c r="AG127" s="174"/>
      <c r="AH127" s="174"/>
      <c r="AI127" s="174"/>
      <c r="AJ127" s="174"/>
      <c r="AK127" s="174"/>
      <c r="AL127" s="169"/>
      <c r="AM127" s="174"/>
    </row>
    <row r="128" spans="1:39" ht="12.75">
      <c r="A128" s="135" t="s">
        <v>30</v>
      </c>
      <c r="B128" s="26">
        <f t="shared" si="1"/>
        <v>16321.330723963181</v>
      </c>
      <c r="C128" s="27">
        <v>2711.087933993794</v>
      </c>
      <c r="D128" s="27">
        <v>20.78732151276564</v>
      </c>
      <c r="E128" s="27">
        <v>13610.242789969387</v>
      </c>
      <c r="F128" s="27">
        <v>13.593024868241024</v>
      </c>
      <c r="G128" s="174"/>
      <c r="H128" s="169"/>
      <c r="I128" s="174"/>
      <c r="J128" s="174"/>
      <c r="K128" s="174"/>
      <c r="L128" s="175"/>
      <c r="M128" s="19"/>
      <c r="N128" s="26"/>
      <c r="O128" s="19"/>
      <c r="P128" s="19"/>
      <c r="Q128" s="19"/>
      <c r="R128" s="174"/>
      <c r="S128" s="174"/>
      <c r="T128" s="169"/>
      <c r="U128" s="174"/>
      <c r="V128" s="174"/>
      <c r="W128" s="174"/>
      <c r="X128" s="174"/>
      <c r="Y128" s="174"/>
      <c r="Z128" s="174"/>
      <c r="AA128" s="174"/>
      <c r="AB128" s="174"/>
      <c r="AC128" s="174"/>
      <c r="AD128" s="174"/>
      <c r="AE128" s="174"/>
      <c r="AF128" s="174"/>
      <c r="AG128" s="174"/>
      <c r="AH128" s="174"/>
      <c r="AI128" s="174"/>
      <c r="AJ128" s="174"/>
      <c r="AK128" s="174"/>
      <c r="AL128" s="169"/>
      <c r="AM128" s="174"/>
    </row>
    <row r="129" spans="1:39" ht="12.75">
      <c r="A129" s="47" t="s">
        <v>31</v>
      </c>
      <c r="B129" s="24">
        <f t="shared" si="1"/>
        <v>45888.41205828331</v>
      </c>
      <c r="C129" s="25">
        <v>11844.751283745423</v>
      </c>
      <c r="D129" s="25">
        <v>10.216853851660838</v>
      </c>
      <c r="E129" s="25">
        <v>34043.66077453789</v>
      </c>
      <c r="F129" s="25">
        <v>10.164864190986528</v>
      </c>
      <c r="G129" s="174"/>
      <c r="H129" s="169"/>
      <c r="I129" s="174"/>
      <c r="J129" s="174"/>
      <c r="K129" s="174"/>
      <c r="L129" s="175"/>
      <c r="M129" s="19"/>
      <c r="N129" s="26"/>
      <c r="O129" s="19"/>
      <c r="P129" s="19"/>
      <c r="Q129" s="19"/>
      <c r="R129" s="174"/>
      <c r="S129" s="174"/>
      <c r="T129" s="169"/>
      <c r="U129" s="174"/>
      <c r="V129" s="174"/>
      <c r="W129" s="174"/>
      <c r="X129" s="174"/>
      <c r="Y129" s="174"/>
      <c r="Z129" s="174"/>
      <c r="AA129" s="174"/>
      <c r="AB129" s="174"/>
      <c r="AC129" s="174"/>
      <c r="AD129" s="174"/>
      <c r="AE129" s="174"/>
      <c r="AF129" s="174"/>
      <c r="AG129" s="174"/>
      <c r="AH129" s="174"/>
      <c r="AI129" s="174"/>
      <c r="AJ129" s="174"/>
      <c r="AK129" s="174"/>
      <c r="AL129" s="169"/>
      <c r="AM129" s="174"/>
    </row>
    <row r="130" spans="1:39" ht="12.75">
      <c r="A130" s="135" t="s">
        <v>32</v>
      </c>
      <c r="B130" s="26">
        <f t="shared" si="1"/>
        <v>255005.03331929067</v>
      </c>
      <c r="C130" s="27">
        <v>15383.33015933068</v>
      </c>
      <c r="D130" s="27">
        <v>15.160042561309128</v>
      </c>
      <c r="E130" s="27">
        <v>239621.70315996</v>
      </c>
      <c r="F130" s="27">
        <v>5.359920883583129</v>
      </c>
      <c r="G130" s="174"/>
      <c r="H130" s="169"/>
      <c r="I130" s="174"/>
      <c r="J130" s="174"/>
      <c r="K130" s="174"/>
      <c r="L130" s="175"/>
      <c r="M130" s="19"/>
      <c r="N130" s="26"/>
      <c r="O130" s="19"/>
      <c r="P130" s="19"/>
      <c r="Q130" s="19"/>
      <c r="R130" s="174"/>
      <c r="S130" s="174"/>
      <c r="T130" s="169"/>
      <c r="U130" s="174"/>
      <c r="V130" s="174"/>
      <c r="W130" s="174"/>
      <c r="X130" s="174"/>
      <c r="Y130" s="174"/>
      <c r="Z130" s="174"/>
      <c r="AA130" s="174"/>
      <c r="AB130" s="174"/>
      <c r="AC130" s="174"/>
      <c r="AD130" s="174"/>
      <c r="AE130" s="174"/>
      <c r="AF130" s="174"/>
      <c r="AG130" s="174"/>
      <c r="AH130" s="174"/>
      <c r="AI130" s="174"/>
      <c r="AJ130" s="174"/>
      <c r="AK130" s="174"/>
      <c r="AL130" s="169"/>
      <c r="AM130" s="174"/>
    </row>
    <row r="131" spans="1:39" ht="12.75">
      <c r="A131" s="47" t="s">
        <v>33</v>
      </c>
      <c r="B131" s="24">
        <f t="shared" si="1"/>
        <v>74288.19080308461</v>
      </c>
      <c r="C131" s="25">
        <v>18014.50286766983</v>
      </c>
      <c r="D131" s="25">
        <v>12.53557855329468</v>
      </c>
      <c r="E131" s="25">
        <v>56273.68793541478</v>
      </c>
      <c r="F131" s="25">
        <v>6.3424129042836705</v>
      </c>
      <c r="G131" s="174"/>
      <c r="H131" s="169"/>
      <c r="I131" s="174"/>
      <c r="J131" s="174"/>
      <c r="K131" s="174"/>
      <c r="L131" s="175"/>
      <c r="M131" s="19"/>
      <c r="N131" s="26"/>
      <c r="O131" s="19"/>
      <c r="P131" s="19"/>
      <c r="Q131" s="19"/>
      <c r="R131" s="174"/>
      <c r="S131" s="174"/>
      <c r="T131" s="169"/>
      <c r="U131" s="174"/>
      <c r="V131" s="174"/>
      <c r="W131" s="174"/>
      <c r="X131" s="174"/>
      <c r="Y131" s="174"/>
      <c r="Z131" s="174"/>
      <c r="AA131" s="174"/>
      <c r="AB131" s="174"/>
      <c r="AC131" s="174"/>
      <c r="AD131" s="174"/>
      <c r="AE131" s="174"/>
      <c r="AF131" s="174"/>
      <c r="AG131" s="174"/>
      <c r="AH131" s="174"/>
      <c r="AI131" s="174"/>
      <c r="AJ131" s="174"/>
      <c r="AK131" s="174"/>
      <c r="AL131" s="169"/>
      <c r="AM131" s="174"/>
    </row>
    <row r="132" spans="1:39" ht="12.75">
      <c r="A132" s="135" t="s">
        <v>34</v>
      </c>
      <c r="B132" s="26">
        <f t="shared" si="1"/>
        <v>6545.75483095331</v>
      </c>
      <c r="C132" s="27">
        <v>1328.6855727334619</v>
      </c>
      <c r="D132" s="27">
        <v>31.19670851664213</v>
      </c>
      <c r="E132" s="27">
        <v>5217.069258219849</v>
      </c>
      <c r="F132" s="27">
        <v>22.42314785026674</v>
      </c>
      <c r="G132" s="174"/>
      <c r="H132" s="169"/>
      <c r="I132" s="174"/>
      <c r="J132" s="174"/>
      <c r="K132" s="174"/>
      <c r="L132" s="175"/>
      <c r="M132" s="19"/>
      <c r="N132" s="26"/>
      <c r="O132" s="19"/>
      <c r="P132" s="19"/>
      <c r="Q132" s="19"/>
      <c r="R132" s="174"/>
      <c r="S132" s="174"/>
      <c r="T132" s="169"/>
      <c r="U132" s="174"/>
      <c r="V132" s="174"/>
      <c r="W132" s="174"/>
      <c r="X132" s="174"/>
      <c r="Y132" s="174"/>
      <c r="Z132" s="174"/>
      <c r="AA132" s="174"/>
      <c r="AB132" s="174"/>
      <c r="AC132" s="174"/>
      <c r="AD132" s="174"/>
      <c r="AE132" s="174"/>
      <c r="AF132" s="174"/>
      <c r="AG132" s="174"/>
      <c r="AH132" s="174"/>
      <c r="AI132" s="174"/>
      <c r="AJ132" s="174"/>
      <c r="AK132" s="174"/>
      <c r="AL132" s="169"/>
      <c r="AM132" s="174"/>
    </row>
    <row r="133" spans="1:39" ht="12.75">
      <c r="A133" s="47" t="s">
        <v>35</v>
      </c>
      <c r="B133" s="24">
        <f t="shared" si="1"/>
        <v>13898.265597442945</v>
      </c>
      <c r="C133" s="25">
        <v>3635.787843379845</v>
      </c>
      <c r="D133" s="25">
        <v>23.92891359012576</v>
      </c>
      <c r="E133" s="25">
        <v>10262.4777540631</v>
      </c>
      <c r="F133" s="25">
        <v>21.477556224109247</v>
      </c>
      <c r="G133" s="174"/>
      <c r="H133" s="169"/>
      <c r="I133" s="174"/>
      <c r="J133" s="174"/>
      <c r="K133" s="174"/>
      <c r="L133" s="175"/>
      <c r="M133" s="19"/>
      <c r="N133" s="26"/>
      <c r="O133" s="19"/>
      <c r="P133" s="19"/>
      <c r="Q133" s="19"/>
      <c r="R133" s="174"/>
      <c r="S133" s="174"/>
      <c r="T133" s="169"/>
      <c r="U133" s="174"/>
      <c r="V133" s="174"/>
      <c r="W133" s="174"/>
      <c r="X133" s="174"/>
      <c r="Y133" s="174"/>
      <c r="Z133" s="174"/>
      <c r="AA133" s="174"/>
      <c r="AB133" s="174"/>
      <c r="AC133" s="174"/>
      <c r="AD133" s="174"/>
      <c r="AE133" s="174"/>
      <c r="AF133" s="174"/>
      <c r="AG133" s="174"/>
      <c r="AH133" s="174"/>
      <c r="AI133" s="174"/>
      <c r="AJ133" s="174"/>
      <c r="AK133" s="174"/>
      <c r="AL133" s="169"/>
      <c r="AM133" s="174"/>
    </row>
    <row r="134" spans="1:39" ht="12.75">
      <c r="A134" s="135" t="s">
        <v>36</v>
      </c>
      <c r="B134" s="26">
        <f t="shared" si="1"/>
        <v>28332.0758050449</v>
      </c>
      <c r="C134" s="27">
        <v>3621.1495570197253</v>
      </c>
      <c r="D134" s="27">
        <v>24.325120706595804</v>
      </c>
      <c r="E134" s="27">
        <v>24710.926248025175</v>
      </c>
      <c r="F134" s="27">
        <v>14.333702236644935</v>
      </c>
      <c r="G134" s="174"/>
      <c r="H134" s="169"/>
      <c r="I134" s="174"/>
      <c r="J134" s="174"/>
      <c r="K134" s="174"/>
      <c r="L134" s="175"/>
      <c r="M134" s="19"/>
      <c r="N134" s="26"/>
      <c r="O134" s="19"/>
      <c r="P134" s="19"/>
      <c r="Q134" s="19"/>
      <c r="R134" s="174"/>
      <c r="S134" s="174"/>
      <c r="T134" s="169"/>
      <c r="U134" s="174"/>
      <c r="V134" s="174"/>
      <c r="W134" s="174"/>
      <c r="X134" s="174"/>
      <c r="Y134" s="174"/>
      <c r="Z134" s="174"/>
      <c r="AA134" s="174"/>
      <c r="AB134" s="174"/>
      <c r="AC134" s="174"/>
      <c r="AD134" s="174"/>
      <c r="AE134" s="174"/>
      <c r="AF134" s="174"/>
      <c r="AG134" s="174"/>
      <c r="AH134" s="174"/>
      <c r="AI134" s="174"/>
      <c r="AJ134" s="174"/>
      <c r="AK134" s="174"/>
      <c r="AL134" s="169"/>
      <c r="AM134" s="174"/>
    </row>
    <row r="135" spans="1:39" ht="12.75">
      <c r="A135" s="47" t="s">
        <v>37</v>
      </c>
      <c r="B135" s="24">
        <f t="shared" si="1"/>
        <v>222805.3233483458</v>
      </c>
      <c r="C135" s="25">
        <v>15466.922510198057</v>
      </c>
      <c r="D135" s="25">
        <v>19.29714676287185</v>
      </c>
      <c r="E135" s="25">
        <v>207338.40083814773</v>
      </c>
      <c r="F135" s="25">
        <v>7.176298669945528</v>
      </c>
      <c r="G135" s="174"/>
      <c r="H135" s="169"/>
      <c r="I135" s="174"/>
      <c r="J135" s="174"/>
      <c r="K135" s="174"/>
      <c r="L135" s="175"/>
      <c r="M135" s="19"/>
      <c r="N135" s="26"/>
      <c r="O135" s="19"/>
      <c r="P135" s="19"/>
      <c r="Q135" s="19"/>
      <c r="R135" s="174"/>
      <c r="S135" s="174"/>
      <c r="T135" s="169"/>
      <c r="U135" s="174"/>
      <c r="V135" s="174"/>
      <c r="W135" s="174"/>
      <c r="X135" s="174"/>
      <c r="Y135" s="174"/>
      <c r="Z135" s="174"/>
      <c r="AA135" s="174"/>
      <c r="AB135" s="174"/>
      <c r="AC135" s="174"/>
      <c r="AD135" s="174"/>
      <c r="AE135" s="174"/>
      <c r="AF135" s="174"/>
      <c r="AG135" s="174"/>
      <c r="AH135" s="174"/>
      <c r="AI135" s="174"/>
      <c r="AJ135" s="174"/>
      <c r="AK135" s="174"/>
      <c r="AL135" s="169"/>
      <c r="AM135" s="174"/>
    </row>
    <row r="136" spans="1:39" ht="12.75">
      <c r="A136" s="135" t="s">
        <v>38</v>
      </c>
      <c r="B136" s="26">
        <f t="shared" si="1"/>
        <v>62473.18019756953</v>
      </c>
      <c r="C136" s="27">
        <v>1664.2213385980267</v>
      </c>
      <c r="D136" s="27">
        <v>30.40862784790324</v>
      </c>
      <c r="E136" s="27">
        <v>60808.9588589715</v>
      </c>
      <c r="F136" s="27">
        <v>8.737592023292875</v>
      </c>
      <c r="G136" s="174"/>
      <c r="H136" s="169"/>
      <c r="I136" s="174"/>
      <c r="J136" s="174"/>
      <c r="K136" s="174"/>
      <c r="L136" s="175"/>
      <c r="M136" s="19"/>
      <c r="N136" s="26"/>
      <c r="O136" s="19"/>
      <c r="P136" s="19"/>
      <c r="Q136" s="19"/>
      <c r="R136" s="174"/>
      <c r="S136" s="174"/>
      <c r="T136" s="169"/>
      <c r="U136" s="174"/>
      <c r="V136" s="174"/>
      <c r="W136" s="174"/>
      <c r="X136" s="174"/>
      <c r="Y136" s="174"/>
      <c r="Z136" s="174"/>
      <c r="AA136" s="174"/>
      <c r="AB136" s="174"/>
      <c r="AC136" s="174"/>
      <c r="AD136" s="174"/>
      <c r="AE136" s="174"/>
      <c r="AF136" s="174"/>
      <c r="AG136" s="174"/>
      <c r="AH136" s="174"/>
      <c r="AI136" s="174"/>
      <c r="AJ136" s="174"/>
      <c r="AK136" s="174"/>
      <c r="AL136" s="169"/>
      <c r="AM136" s="174"/>
    </row>
    <row r="137" spans="1:39" ht="12.75">
      <c r="A137" s="47" t="s">
        <v>79</v>
      </c>
      <c r="B137" s="24">
        <f t="shared" si="1"/>
        <v>8654.043152148213</v>
      </c>
      <c r="C137" s="25">
        <v>1447.3890877640372</v>
      </c>
      <c r="D137" s="25">
        <v>20.797592828007446</v>
      </c>
      <c r="E137" s="25">
        <v>7206.654064384175</v>
      </c>
      <c r="F137" s="25">
        <v>9.656328623240315</v>
      </c>
      <c r="G137" s="174"/>
      <c r="H137" s="169"/>
      <c r="I137" s="174"/>
      <c r="J137" s="174"/>
      <c r="K137" s="174"/>
      <c r="L137" s="175"/>
      <c r="M137" s="19"/>
      <c r="N137" s="26"/>
      <c r="O137" s="19"/>
      <c r="P137" s="19"/>
      <c r="Q137" s="19"/>
      <c r="R137" s="174"/>
      <c r="S137" s="174"/>
      <c r="T137" s="169"/>
      <c r="U137" s="174"/>
      <c r="V137" s="174"/>
      <c r="W137" s="174"/>
      <c r="X137" s="174"/>
      <c r="Y137" s="174"/>
      <c r="Z137" s="174"/>
      <c r="AA137" s="174"/>
      <c r="AB137" s="174"/>
      <c r="AC137" s="174"/>
      <c r="AD137" s="174"/>
      <c r="AE137" s="174"/>
      <c r="AF137" s="174"/>
      <c r="AG137" s="174"/>
      <c r="AH137" s="174"/>
      <c r="AI137" s="174"/>
      <c r="AJ137" s="174"/>
      <c r="AK137" s="174"/>
      <c r="AL137" s="169"/>
      <c r="AM137" s="174"/>
    </row>
    <row r="138" spans="1:39" ht="12.75">
      <c r="A138" s="135" t="s">
        <v>40</v>
      </c>
      <c r="B138" s="26">
        <f t="shared" si="1"/>
        <v>15630.218761525553</v>
      </c>
      <c r="C138" s="27">
        <v>3170.5107208918917</v>
      </c>
      <c r="D138" s="27">
        <v>19.029906077599286</v>
      </c>
      <c r="E138" s="27">
        <v>12459.70804063366</v>
      </c>
      <c r="F138" s="27">
        <v>10.321332867209062</v>
      </c>
      <c r="G138" s="174"/>
      <c r="H138" s="169"/>
      <c r="I138" s="174"/>
      <c r="J138" s="174"/>
      <c r="K138" s="174"/>
      <c r="L138" s="175"/>
      <c r="M138" s="19"/>
      <c r="N138" s="26"/>
      <c r="O138" s="19"/>
      <c r="P138" s="19"/>
      <c r="Q138" s="19"/>
      <c r="R138" s="174"/>
      <c r="S138" s="174"/>
      <c r="T138" s="169"/>
      <c r="U138" s="174"/>
      <c r="V138" s="174"/>
      <c r="W138" s="174"/>
      <c r="X138" s="174"/>
      <c r="Y138" s="174"/>
      <c r="Z138" s="174"/>
      <c r="AA138" s="174"/>
      <c r="AB138" s="174"/>
      <c r="AC138" s="174"/>
      <c r="AD138" s="174"/>
      <c r="AE138" s="174"/>
      <c r="AF138" s="174"/>
      <c r="AG138" s="174"/>
      <c r="AH138" s="174"/>
      <c r="AI138" s="174"/>
      <c r="AJ138" s="174"/>
      <c r="AK138" s="174"/>
      <c r="AL138" s="169"/>
      <c r="AM138" s="174"/>
    </row>
    <row r="139" spans="1:39" ht="12.75">
      <c r="A139" s="47" t="s">
        <v>41</v>
      </c>
      <c r="B139" s="24">
        <f t="shared" si="1"/>
        <v>91794.98226145738</v>
      </c>
      <c r="C139" s="25">
        <v>7881.026494203607</v>
      </c>
      <c r="D139" s="25">
        <v>15.682015426942078</v>
      </c>
      <c r="E139" s="25">
        <v>83913.95576725378</v>
      </c>
      <c r="F139" s="25">
        <v>4.909069925482214</v>
      </c>
      <c r="G139" s="174"/>
      <c r="H139" s="169"/>
      <c r="I139" s="174"/>
      <c r="J139" s="174"/>
      <c r="K139" s="174"/>
      <c r="L139" s="175"/>
      <c r="M139" s="19"/>
      <c r="N139" s="26"/>
      <c r="O139" s="19"/>
      <c r="P139" s="19"/>
      <c r="Q139" s="19"/>
      <c r="R139" s="174"/>
      <c r="S139" s="174"/>
      <c r="T139" s="169"/>
      <c r="U139" s="174"/>
      <c r="V139" s="174"/>
      <c r="W139" s="174"/>
      <c r="X139" s="174"/>
      <c r="Y139" s="174"/>
      <c r="Z139" s="174"/>
      <c r="AA139" s="174"/>
      <c r="AB139" s="174"/>
      <c r="AC139" s="174"/>
      <c r="AD139" s="174"/>
      <c r="AE139" s="174"/>
      <c r="AF139" s="174"/>
      <c r="AG139" s="174"/>
      <c r="AH139" s="174"/>
      <c r="AI139" s="174"/>
      <c r="AJ139" s="174"/>
      <c r="AK139" s="174"/>
      <c r="AL139" s="169"/>
      <c r="AM139" s="174"/>
    </row>
    <row r="140" spans="1:39" ht="12.75">
      <c r="A140" s="135" t="s">
        <v>42</v>
      </c>
      <c r="B140" s="26">
        <f t="shared" si="1"/>
        <v>33202.78443338413</v>
      </c>
      <c r="C140" s="27">
        <v>1059.4313205035726</v>
      </c>
      <c r="D140" s="27">
        <v>16.860680431628865</v>
      </c>
      <c r="E140" s="27">
        <v>32143.353112880555</v>
      </c>
      <c r="F140" s="27">
        <v>8.553814020744644</v>
      </c>
      <c r="G140" s="174"/>
      <c r="H140" s="169"/>
      <c r="I140" s="174"/>
      <c r="J140" s="174"/>
      <c r="K140" s="174"/>
      <c r="L140" s="175"/>
      <c r="M140" s="19"/>
      <c r="N140" s="26"/>
      <c r="O140" s="19"/>
      <c r="P140" s="19"/>
      <c r="Q140" s="19"/>
      <c r="R140" s="174"/>
      <c r="S140" s="174"/>
      <c r="T140" s="169"/>
      <c r="U140" s="174"/>
      <c r="V140" s="174"/>
      <c r="W140" s="174"/>
      <c r="X140" s="174"/>
      <c r="Y140" s="174"/>
      <c r="Z140" s="174"/>
      <c r="AA140" s="174"/>
      <c r="AB140" s="174"/>
      <c r="AC140" s="174"/>
      <c r="AD140" s="174"/>
      <c r="AE140" s="174"/>
      <c r="AF140" s="174"/>
      <c r="AG140" s="174"/>
      <c r="AH140" s="174"/>
      <c r="AI140" s="174"/>
      <c r="AJ140" s="174"/>
      <c r="AK140" s="174"/>
      <c r="AL140" s="169"/>
      <c r="AM140" s="174"/>
    </row>
    <row r="141" spans="1:39" ht="12.75">
      <c r="A141" s="47" t="s">
        <v>43</v>
      </c>
      <c r="B141" s="24">
        <f t="shared" si="1"/>
        <v>81575.36303432859</v>
      </c>
      <c r="C141" s="25">
        <v>7478.890672285613</v>
      </c>
      <c r="D141" s="25">
        <v>15.342345088685919</v>
      </c>
      <c r="E141" s="25">
        <v>74096.47236204297</v>
      </c>
      <c r="F141" s="25">
        <v>7.528644526752457</v>
      </c>
      <c r="G141" s="174"/>
      <c r="H141" s="169"/>
      <c r="I141" s="174"/>
      <c r="J141" s="174"/>
      <c r="K141" s="174"/>
      <c r="L141" s="175"/>
      <c r="M141" s="19"/>
      <c r="N141" s="26"/>
      <c r="O141" s="19"/>
      <c r="P141" s="19"/>
      <c r="Q141" s="19"/>
      <c r="R141" s="174"/>
      <c r="S141" s="174"/>
      <c r="T141" s="169"/>
      <c r="U141" s="174"/>
      <c r="V141" s="174"/>
      <c r="W141" s="174"/>
      <c r="X141" s="174"/>
      <c r="Y141" s="174"/>
      <c r="Z141" s="174"/>
      <c r="AA141" s="174"/>
      <c r="AB141" s="174"/>
      <c r="AC141" s="174"/>
      <c r="AD141" s="174"/>
      <c r="AE141" s="174"/>
      <c r="AF141" s="174"/>
      <c r="AG141" s="174"/>
      <c r="AH141" s="174"/>
      <c r="AI141" s="174"/>
      <c r="AJ141" s="174"/>
      <c r="AK141" s="174"/>
      <c r="AL141" s="169"/>
      <c r="AM141" s="174"/>
    </row>
    <row r="142" spans="1:39" ht="12.75">
      <c r="A142" s="135" t="s">
        <v>80</v>
      </c>
      <c r="B142" s="26">
        <f t="shared" si="1"/>
        <v>25641.365725986325</v>
      </c>
      <c r="C142" s="27">
        <v>10105.927669240613</v>
      </c>
      <c r="D142" s="27">
        <v>12.58989759325781</v>
      </c>
      <c r="E142" s="27">
        <v>15535.43805674571</v>
      </c>
      <c r="F142" s="27">
        <v>11.622660338904621</v>
      </c>
      <c r="G142" s="174"/>
      <c r="H142" s="169"/>
      <c r="I142" s="174"/>
      <c r="J142" s="174"/>
      <c r="K142" s="174"/>
      <c r="L142" s="175"/>
      <c r="M142" s="19"/>
      <c r="N142" s="26"/>
      <c r="O142" s="19"/>
      <c r="P142" s="19"/>
      <c r="Q142" s="19"/>
      <c r="R142" s="174"/>
      <c r="S142" s="174"/>
      <c r="T142" s="169"/>
      <c r="U142" s="174"/>
      <c r="V142" s="174"/>
      <c r="W142" s="174"/>
      <c r="X142" s="174"/>
      <c r="Y142" s="174"/>
      <c r="Z142" s="174"/>
      <c r="AA142" s="174"/>
      <c r="AB142" s="174"/>
      <c r="AC142" s="174"/>
      <c r="AD142" s="174"/>
      <c r="AE142" s="174"/>
      <c r="AF142" s="174"/>
      <c r="AG142" s="174"/>
      <c r="AH142" s="174"/>
      <c r="AI142" s="174"/>
      <c r="AJ142" s="174"/>
      <c r="AK142" s="174"/>
      <c r="AL142" s="169"/>
      <c r="AM142" s="174"/>
    </row>
    <row r="143" spans="1:39" ht="12.75">
      <c r="A143" s="142" t="s">
        <v>45</v>
      </c>
      <c r="B143" s="31">
        <f t="shared" si="1"/>
        <v>24475.69637130377</v>
      </c>
      <c r="C143" s="32">
        <v>3672.316652703326</v>
      </c>
      <c r="D143" s="32">
        <v>37.99202512073661</v>
      </c>
      <c r="E143" s="32">
        <v>20803.379718600445</v>
      </c>
      <c r="F143" s="32">
        <v>16.442107377472524</v>
      </c>
      <c r="G143" s="174"/>
      <c r="H143" s="169"/>
      <c r="I143" s="174"/>
      <c r="J143" s="174"/>
      <c r="K143" s="174"/>
      <c r="L143" s="175"/>
      <c r="M143" s="19"/>
      <c r="N143" s="26"/>
      <c r="O143" s="19"/>
      <c r="P143" s="19"/>
      <c r="Q143" s="19"/>
      <c r="R143" s="174"/>
      <c r="S143" s="174"/>
      <c r="T143" s="169"/>
      <c r="U143" s="174"/>
      <c r="V143" s="174"/>
      <c r="W143" s="174"/>
      <c r="X143" s="174"/>
      <c r="Y143" s="174"/>
      <c r="Z143" s="174"/>
      <c r="AA143" s="174"/>
      <c r="AB143" s="174"/>
      <c r="AC143" s="174"/>
      <c r="AD143" s="174"/>
      <c r="AE143" s="174"/>
      <c r="AF143" s="174"/>
      <c r="AG143" s="174"/>
      <c r="AH143" s="174"/>
      <c r="AI143" s="174"/>
      <c r="AJ143" s="174"/>
      <c r="AK143" s="174"/>
      <c r="AL143" s="169"/>
      <c r="AM143" s="174"/>
    </row>
    <row r="144" spans="1:39" ht="12.75">
      <c r="A144" s="239" t="s">
        <v>165</v>
      </c>
      <c r="B144" s="169"/>
      <c r="C144" s="174"/>
      <c r="D144" s="169"/>
      <c r="E144" s="174"/>
      <c r="F144" s="169"/>
      <c r="G144" s="174"/>
      <c r="H144" s="169"/>
      <c r="I144" s="174"/>
      <c r="J144" s="174"/>
      <c r="K144" s="174"/>
      <c r="L144" s="26"/>
      <c r="M144" s="19"/>
      <c r="N144" s="26"/>
      <c r="O144" s="27"/>
      <c r="P144" s="27"/>
      <c r="Q144" s="27"/>
      <c r="R144" s="174"/>
      <c r="S144" s="174"/>
      <c r="T144" s="169"/>
      <c r="U144" s="174"/>
      <c r="V144" s="174"/>
      <c r="W144" s="174"/>
      <c r="X144" s="174"/>
      <c r="Y144" s="174"/>
      <c r="Z144" s="174"/>
      <c r="AA144" s="174"/>
      <c r="AB144" s="174"/>
      <c r="AC144" s="174"/>
      <c r="AD144" s="174"/>
      <c r="AE144" s="174"/>
      <c r="AF144" s="174"/>
      <c r="AG144" s="174"/>
      <c r="AH144" s="174"/>
      <c r="AI144" s="174"/>
      <c r="AJ144" s="174"/>
      <c r="AK144" s="174"/>
      <c r="AL144" s="169"/>
      <c r="AM144" s="174"/>
    </row>
    <row r="145" spans="1:39" ht="12.75">
      <c r="A145" s="165" t="s">
        <v>78</v>
      </c>
      <c r="B145" s="169"/>
      <c r="C145" s="174"/>
      <c r="D145" s="169"/>
      <c r="E145" s="174"/>
      <c r="F145" s="169"/>
      <c r="G145" s="174"/>
      <c r="H145" s="169"/>
      <c r="I145" s="174"/>
      <c r="J145" s="174"/>
      <c r="K145" s="174"/>
      <c r="L145" s="169"/>
      <c r="M145" s="123"/>
      <c r="N145" s="169"/>
      <c r="O145" s="174"/>
      <c r="P145" s="174"/>
      <c r="Q145" s="174"/>
      <c r="R145" s="174"/>
      <c r="S145" s="174"/>
      <c r="T145" s="169"/>
      <c r="U145" s="174"/>
      <c r="V145" s="174"/>
      <c r="W145" s="174"/>
      <c r="X145" s="174"/>
      <c r="Y145" s="174"/>
      <c r="Z145" s="174"/>
      <c r="AA145" s="174"/>
      <c r="AB145" s="174"/>
      <c r="AC145" s="174"/>
      <c r="AD145" s="174"/>
      <c r="AE145" s="174"/>
      <c r="AF145" s="174"/>
      <c r="AG145" s="174"/>
      <c r="AH145" s="174"/>
      <c r="AI145" s="174"/>
      <c r="AJ145" s="174"/>
      <c r="AK145" s="174"/>
      <c r="AL145" s="169"/>
      <c r="AM145" s="174"/>
    </row>
    <row r="146" spans="1:39" ht="35.25" customHeight="1">
      <c r="A146" s="218"/>
      <c r="B146" s="219"/>
      <c r="C146" s="220"/>
      <c r="D146" s="219"/>
      <c r="E146" s="220"/>
      <c r="F146" s="219"/>
      <c r="G146" s="220"/>
      <c r="H146" s="218"/>
      <c r="I146" s="245"/>
      <c r="J146" s="245"/>
      <c r="K146" s="245"/>
      <c r="L146" s="218"/>
      <c r="M146" s="218"/>
      <c r="N146" s="218"/>
      <c r="O146" s="218"/>
      <c r="P146" s="218"/>
      <c r="Q146" s="218"/>
      <c r="R146" s="218"/>
      <c r="S146" s="218"/>
      <c r="T146" s="221"/>
      <c r="U146" s="218"/>
      <c r="V146" s="218"/>
      <c r="W146" s="218"/>
      <c r="X146" s="218"/>
      <c r="Y146" s="218"/>
      <c r="Z146" s="218"/>
      <c r="AA146" s="218"/>
      <c r="AB146" s="218"/>
      <c r="AC146" s="218"/>
      <c r="AD146" s="218"/>
      <c r="AE146" s="218"/>
      <c r="AF146" s="218"/>
      <c r="AG146" s="218"/>
      <c r="AH146" s="218"/>
      <c r="AI146" s="218"/>
      <c r="AJ146" s="218"/>
      <c r="AK146" s="218"/>
      <c r="AL146" s="218"/>
      <c r="AM146" s="218"/>
    </row>
    <row r="147" spans="1:39" ht="12.75">
      <c r="A147" s="123"/>
      <c r="B147" s="169"/>
      <c r="C147" s="174"/>
      <c r="D147" s="169"/>
      <c r="E147" s="174"/>
      <c r="F147" s="169"/>
      <c r="G147" s="174"/>
      <c r="H147" s="174"/>
      <c r="I147" s="174"/>
      <c r="J147" s="174"/>
      <c r="K147" s="174"/>
      <c r="L147" s="174"/>
      <c r="M147" s="169"/>
      <c r="N147" s="174"/>
      <c r="O147" s="169"/>
      <c r="P147" s="169"/>
      <c r="Q147" s="169"/>
      <c r="R147" s="169"/>
      <c r="S147" s="174"/>
      <c r="T147" s="235"/>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 r="A148" s="123"/>
      <c r="B148" s="169"/>
      <c r="C148" s="174"/>
      <c r="D148" s="169"/>
      <c r="E148" s="174"/>
      <c r="F148" s="169"/>
      <c r="G148" s="174"/>
      <c r="H148" s="174"/>
      <c r="I148" s="174"/>
      <c r="J148" s="174"/>
      <c r="K148" s="174"/>
      <c r="L148" s="174"/>
      <c r="M148" s="169"/>
      <c r="N148" s="174"/>
      <c r="O148" s="169"/>
      <c r="P148" s="169"/>
      <c r="Q148" s="169"/>
      <c r="R148" s="169"/>
      <c r="S148" s="174"/>
      <c r="T148" s="235"/>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 r="A149" s="123"/>
      <c r="B149" s="169"/>
      <c r="C149" s="174"/>
      <c r="D149" s="169"/>
      <c r="E149" s="174"/>
      <c r="F149" s="169"/>
      <c r="G149" s="174"/>
      <c r="H149" s="174"/>
      <c r="I149" s="174"/>
      <c r="J149" s="174"/>
      <c r="K149" s="174"/>
      <c r="L149" s="174"/>
      <c r="M149" s="169"/>
      <c r="N149" s="174"/>
      <c r="O149" s="169"/>
      <c r="P149" s="169"/>
      <c r="Q149" s="169"/>
      <c r="R149" s="169"/>
      <c r="S149" s="174"/>
      <c r="T149" s="235"/>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 r="A150" s="123"/>
      <c r="B150" s="169"/>
      <c r="C150" s="174"/>
      <c r="D150" s="169"/>
      <c r="E150" s="174"/>
      <c r="F150" s="169"/>
      <c r="G150" s="174"/>
      <c r="H150" s="174"/>
      <c r="I150" s="174"/>
      <c r="J150" s="174"/>
      <c r="K150" s="174"/>
      <c r="L150" s="174"/>
      <c r="M150" s="169"/>
      <c r="N150" s="174"/>
      <c r="O150" s="169"/>
      <c r="P150" s="169"/>
      <c r="Q150" s="169"/>
      <c r="R150" s="169"/>
      <c r="S150" s="174"/>
      <c r="T150" s="235"/>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 r="A151" s="123"/>
      <c r="B151" s="169"/>
      <c r="C151" s="174"/>
      <c r="D151" s="169"/>
      <c r="E151" s="174"/>
      <c r="F151" s="169"/>
      <c r="G151" s="174"/>
      <c r="H151" s="174"/>
      <c r="I151" s="174"/>
      <c r="J151" s="174"/>
      <c r="K151" s="174"/>
      <c r="L151" s="174"/>
      <c r="M151" s="169"/>
      <c r="N151" s="174"/>
      <c r="O151" s="169"/>
      <c r="P151" s="169"/>
      <c r="Q151" s="169"/>
      <c r="R151" s="169"/>
      <c r="S151" s="174"/>
      <c r="T151" s="235"/>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 r="A152" s="124" t="s">
        <v>155</v>
      </c>
      <c r="B152" s="169"/>
      <c r="C152" s="174"/>
      <c r="D152" s="169"/>
      <c r="E152" s="174"/>
      <c r="F152" s="169"/>
      <c r="G152" s="174"/>
      <c r="H152" s="174"/>
      <c r="I152" s="174"/>
      <c r="J152" s="174"/>
      <c r="K152" s="174"/>
      <c r="L152" s="174"/>
      <c r="M152" s="169"/>
      <c r="N152" s="174"/>
      <c r="O152" s="169"/>
      <c r="P152" s="169"/>
      <c r="Q152" s="169"/>
      <c r="R152" s="169"/>
      <c r="S152" s="174"/>
      <c r="T152" s="235"/>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 r="A153" s="124" t="s">
        <v>17</v>
      </c>
      <c r="B153" s="169"/>
      <c r="C153" s="174"/>
      <c r="D153" s="169"/>
      <c r="E153" s="174"/>
      <c r="F153" s="169"/>
      <c r="G153" s="174"/>
      <c r="H153" s="169"/>
      <c r="I153" s="174"/>
      <c r="J153" s="174"/>
      <c r="K153" s="174"/>
      <c r="L153" s="123"/>
      <c r="M153" s="123"/>
      <c r="N153" s="123"/>
      <c r="O153" s="123"/>
      <c r="P153" s="123"/>
      <c r="Q153" s="123"/>
      <c r="R153" s="123"/>
      <c r="S153" s="123"/>
      <c r="T153" s="235"/>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 r="A154" s="236">
        <v>2013</v>
      </c>
      <c r="B154" s="169"/>
      <c r="C154" s="174"/>
      <c r="D154" s="169"/>
      <c r="E154" s="174"/>
      <c r="F154" s="169"/>
      <c r="G154" s="174"/>
      <c r="H154" s="169"/>
      <c r="I154" s="174"/>
      <c r="J154" s="174"/>
      <c r="K154" s="174"/>
      <c r="L154" s="123"/>
      <c r="M154" s="123"/>
      <c r="N154" s="123"/>
      <c r="O154" s="123"/>
      <c r="P154" s="123"/>
      <c r="Q154" s="123"/>
      <c r="R154" s="123"/>
      <c r="S154" s="123"/>
      <c r="T154" s="235"/>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43" ht="12.75">
      <c r="A155" s="669" t="s">
        <v>1</v>
      </c>
      <c r="B155" s="654" t="s">
        <v>156</v>
      </c>
      <c r="C155" s="654"/>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4"/>
      <c r="AK155" s="654"/>
      <c r="AL155" s="654"/>
      <c r="AM155" s="654"/>
      <c r="AN155" s="654"/>
      <c r="AO155" s="654"/>
      <c r="AP155" s="654"/>
      <c r="AQ155" s="654"/>
    </row>
    <row r="156" spans="1:43" ht="25.5" customHeight="1">
      <c r="A156" s="669"/>
      <c r="B156" s="730" t="s">
        <v>276</v>
      </c>
      <c r="C156" s="730"/>
      <c r="D156" s="730" t="s">
        <v>157</v>
      </c>
      <c r="E156" s="730"/>
      <c r="F156" s="730" t="s">
        <v>158</v>
      </c>
      <c r="G156" s="730"/>
      <c r="H156" s="730" t="s">
        <v>265</v>
      </c>
      <c r="I156" s="730"/>
      <c r="J156" s="730" t="s">
        <v>267</v>
      </c>
      <c r="K156" s="730"/>
      <c r="L156" s="730" t="s">
        <v>266</v>
      </c>
      <c r="M156" s="730"/>
      <c r="N156" s="730" t="s">
        <v>159</v>
      </c>
      <c r="O156" s="730"/>
      <c r="P156" s="730" t="s">
        <v>160</v>
      </c>
      <c r="Q156" s="730"/>
      <c r="R156" s="730" t="s">
        <v>161</v>
      </c>
      <c r="S156" s="730"/>
      <c r="T156" s="730" t="s">
        <v>162</v>
      </c>
      <c r="U156" s="730"/>
      <c r="V156" s="730" t="s">
        <v>163</v>
      </c>
      <c r="W156" s="730"/>
      <c r="X156" s="730" t="s">
        <v>164</v>
      </c>
      <c r="Y156" s="730"/>
      <c r="Z156" s="730" t="s">
        <v>268</v>
      </c>
      <c r="AA156" s="730"/>
      <c r="AB156" s="730" t="s">
        <v>269</v>
      </c>
      <c r="AC156" s="730"/>
      <c r="AD156" s="730" t="s">
        <v>270</v>
      </c>
      <c r="AE156" s="730"/>
      <c r="AF156" s="730" t="s">
        <v>272</v>
      </c>
      <c r="AG156" s="730"/>
      <c r="AH156" s="730" t="s">
        <v>273</v>
      </c>
      <c r="AI156" s="730"/>
      <c r="AJ156" s="730" t="s">
        <v>274</v>
      </c>
      <c r="AK156" s="730"/>
      <c r="AL156" s="730" t="s">
        <v>275</v>
      </c>
      <c r="AM156" s="730"/>
      <c r="AN156" s="730" t="s">
        <v>278</v>
      </c>
      <c r="AO156" s="730"/>
      <c r="AP156" s="730" t="s">
        <v>277</v>
      </c>
      <c r="AQ156" s="730"/>
    </row>
    <row r="157" spans="1:43" ht="24">
      <c r="A157" s="669"/>
      <c r="B157" s="391" t="s">
        <v>271</v>
      </c>
      <c r="C157" s="391" t="s">
        <v>0</v>
      </c>
      <c r="D157" s="392" t="s">
        <v>23</v>
      </c>
      <c r="E157" s="391" t="s">
        <v>0</v>
      </c>
      <c r="F157" s="392" t="s">
        <v>23</v>
      </c>
      <c r="G157" s="391" t="s">
        <v>0</v>
      </c>
      <c r="H157" s="392" t="s">
        <v>23</v>
      </c>
      <c r="I157" s="391" t="s">
        <v>0</v>
      </c>
      <c r="J157" s="392" t="s">
        <v>23</v>
      </c>
      <c r="K157" s="391" t="s">
        <v>0</v>
      </c>
      <c r="L157" s="392" t="s">
        <v>23</v>
      </c>
      <c r="M157" s="391" t="s">
        <v>0</v>
      </c>
      <c r="N157" s="392" t="s">
        <v>23</v>
      </c>
      <c r="O157" s="391" t="s">
        <v>0</v>
      </c>
      <c r="P157" s="392" t="s">
        <v>23</v>
      </c>
      <c r="Q157" s="391" t="s">
        <v>0</v>
      </c>
      <c r="R157" s="391" t="s">
        <v>23</v>
      </c>
      <c r="S157" s="391" t="s">
        <v>0</v>
      </c>
      <c r="T157" s="391" t="s">
        <v>23</v>
      </c>
      <c r="U157" s="391" t="s">
        <v>0</v>
      </c>
      <c r="V157" s="391" t="s">
        <v>23</v>
      </c>
      <c r="W157" s="391" t="s">
        <v>0</v>
      </c>
      <c r="X157" s="392" t="s">
        <v>23</v>
      </c>
      <c r="Y157" s="391" t="s">
        <v>0</v>
      </c>
      <c r="Z157" s="392" t="s">
        <v>23</v>
      </c>
      <c r="AA157" s="391" t="s">
        <v>0</v>
      </c>
      <c r="AB157" s="392" t="s">
        <v>23</v>
      </c>
      <c r="AC157" s="391" t="s">
        <v>0</v>
      </c>
      <c r="AD157" s="391" t="s">
        <v>271</v>
      </c>
      <c r="AE157" s="391" t="s">
        <v>0</v>
      </c>
      <c r="AF157" s="391" t="s">
        <v>271</v>
      </c>
      <c r="AG157" s="391" t="s">
        <v>0</v>
      </c>
      <c r="AH157" s="391" t="s">
        <v>271</v>
      </c>
      <c r="AI157" s="391" t="s">
        <v>0</v>
      </c>
      <c r="AJ157" s="391" t="s">
        <v>271</v>
      </c>
      <c r="AK157" s="391" t="s">
        <v>0</v>
      </c>
      <c r="AL157" s="391" t="s">
        <v>271</v>
      </c>
      <c r="AM157" s="391" t="s">
        <v>0</v>
      </c>
      <c r="AN157" s="392" t="s">
        <v>23</v>
      </c>
      <c r="AO157" s="391" t="s">
        <v>0</v>
      </c>
      <c r="AP157" s="392" t="s">
        <v>23</v>
      </c>
      <c r="AQ157" s="391" t="s">
        <v>0</v>
      </c>
    </row>
    <row r="158" spans="1:43" s="571" customFormat="1" ht="12.75">
      <c r="A158" s="559" t="s">
        <v>71</v>
      </c>
      <c r="B158" s="347">
        <v>2582.434389523174</v>
      </c>
      <c r="C158" s="154">
        <v>33.92493243316145</v>
      </c>
      <c r="D158" s="347">
        <v>3143.02115633159</v>
      </c>
      <c r="E158" s="154">
        <v>14.367456860876304</v>
      </c>
      <c r="F158" s="347">
        <v>44009.878540395955</v>
      </c>
      <c r="G158" s="154">
        <v>6.644738363268865</v>
      </c>
      <c r="H158" s="347">
        <v>14496.806118531815</v>
      </c>
      <c r="I158" s="154">
        <v>11.026157566617181</v>
      </c>
      <c r="J158" s="598">
        <v>33601.47504584156</v>
      </c>
      <c r="K158" s="599">
        <v>8.737812098839562</v>
      </c>
      <c r="L158" s="598">
        <v>4952.447549615484</v>
      </c>
      <c r="M158" s="599">
        <v>13.706105427325847</v>
      </c>
      <c r="N158" s="347">
        <v>93089.46922543214</v>
      </c>
      <c r="O158" s="154">
        <v>5.54860277390501</v>
      </c>
      <c r="P158" s="347">
        <v>975.1767066453941</v>
      </c>
      <c r="Q158" s="154">
        <v>25.9198502999876</v>
      </c>
      <c r="R158" s="347">
        <v>2356.98846693464</v>
      </c>
      <c r="S158" s="154">
        <v>16.35107190960394</v>
      </c>
      <c r="T158" s="347">
        <v>17525.544656247504</v>
      </c>
      <c r="U158" s="154">
        <v>8.267686412314871</v>
      </c>
      <c r="V158" s="347">
        <v>4642.793467595661</v>
      </c>
      <c r="W158" s="154">
        <v>14.741462618424173</v>
      </c>
      <c r="X158" s="347">
        <v>2828.6945866147385</v>
      </c>
      <c r="Y158" s="154">
        <v>20.794116188411845</v>
      </c>
      <c r="Z158" s="347">
        <v>1842.8619587855956</v>
      </c>
      <c r="AA158" s="154">
        <v>16.325747429385736</v>
      </c>
      <c r="AB158" s="347">
        <v>2334.4771520694217</v>
      </c>
      <c r="AC158" s="154">
        <v>14.424707824833877</v>
      </c>
      <c r="AD158" s="347">
        <v>18017.98487851483</v>
      </c>
      <c r="AE158" s="154">
        <v>12.952344389035261</v>
      </c>
      <c r="AF158" s="347">
        <v>18543.22114379087</v>
      </c>
      <c r="AG158" s="154">
        <v>11.51008039305415</v>
      </c>
      <c r="AH158" s="347">
        <v>13990.607214499714</v>
      </c>
      <c r="AI158" s="154">
        <v>10.722493408379574</v>
      </c>
      <c r="AJ158" s="347">
        <v>236.37891835169054</v>
      </c>
      <c r="AK158" s="154">
        <v>43.40130967549195</v>
      </c>
      <c r="AL158" s="347">
        <v>197.28248862218902</v>
      </c>
      <c r="AM158" s="154">
        <v>48.71368315793501</v>
      </c>
      <c r="AN158" s="347">
        <v>7903.694701972436</v>
      </c>
      <c r="AO158" s="154">
        <v>25.124026450141834</v>
      </c>
      <c r="AP158" s="347">
        <v>113.68938376193786</v>
      </c>
      <c r="AQ158" s="154">
        <v>52.42961141368336</v>
      </c>
    </row>
    <row r="159" spans="1:43" ht="12.75">
      <c r="A159" s="135" t="s">
        <v>24</v>
      </c>
      <c r="B159" s="175">
        <v>41.992415433403806</v>
      </c>
      <c r="C159" s="155">
        <v>99.87150277970221</v>
      </c>
      <c r="D159" s="175">
        <v>599.1713528910929</v>
      </c>
      <c r="E159" s="155">
        <v>33.535661339166495</v>
      </c>
      <c r="F159" s="175">
        <v>6717.718020018282</v>
      </c>
      <c r="G159" s="155">
        <v>14.915820867631554</v>
      </c>
      <c r="H159" s="175">
        <v>626.5976613212437</v>
      </c>
      <c r="I159" s="155">
        <v>23.713056602663013</v>
      </c>
      <c r="J159" s="596">
        <v>1848.1789481293881</v>
      </c>
      <c r="K159" s="597">
        <v>18.255261320394453</v>
      </c>
      <c r="L159" s="596">
        <v>1396.4755791740822</v>
      </c>
      <c r="M159" s="597">
        <v>21.19756806661714</v>
      </c>
      <c r="N159" s="175">
        <v>12537.14925001926</v>
      </c>
      <c r="O159" s="155">
        <v>9.257165028360898</v>
      </c>
      <c r="P159" s="175">
        <v>7.783954285714286</v>
      </c>
      <c r="Q159" s="155">
        <v>98.16401905064114</v>
      </c>
      <c r="R159" s="175">
        <v>35.26966857142857</v>
      </c>
      <c r="S159" s="155">
        <v>78.89247700205107</v>
      </c>
      <c r="T159" s="175">
        <v>1489.1884468002559</v>
      </c>
      <c r="U159" s="155">
        <v>30.883745472565195</v>
      </c>
      <c r="V159" s="175">
        <v>411.8217732807692</v>
      </c>
      <c r="W159" s="155">
        <v>37.23270622861997</v>
      </c>
      <c r="X159" s="175">
        <v>307.77768649796235</v>
      </c>
      <c r="Y159" s="155">
        <v>50.04838533708463</v>
      </c>
      <c r="Z159" s="175">
        <v>196.59082636141062</v>
      </c>
      <c r="AA159" s="155">
        <v>46.782413776293765</v>
      </c>
      <c r="AB159" s="175">
        <v>385.30462855211897</v>
      </c>
      <c r="AC159" s="155">
        <v>31.203291183668874</v>
      </c>
      <c r="AD159" s="175">
        <v>2981.274129379155</v>
      </c>
      <c r="AE159" s="155">
        <v>25.96187667905369</v>
      </c>
      <c r="AF159" s="175">
        <v>1510.4647120417303</v>
      </c>
      <c r="AG159" s="155">
        <v>23.38844860349604</v>
      </c>
      <c r="AH159" s="175">
        <v>1646.766656557899</v>
      </c>
      <c r="AI159" s="155">
        <v>22.26822005502495</v>
      </c>
      <c r="AJ159" s="175">
        <v>34.41308437143154</v>
      </c>
      <c r="AK159" s="155">
        <v>78.45964513306198</v>
      </c>
      <c r="AL159" s="175">
        <v>0</v>
      </c>
      <c r="AM159" s="155">
        <v>0</v>
      </c>
      <c r="AN159" s="175">
        <v>1423.3861643291013</v>
      </c>
      <c r="AO159" s="155">
        <v>22.959182684254777</v>
      </c>
      <c r="AP159" s="175">
        <v>0</v>
      </c>
      <c r="AQ159" s="155">
        <v>0</v>
      </c>
    </row>
    <row r="160" spans="1:43" ht="12.75">
      <c r="A160" s="136" t="s">
        <v>25</v>
      </c>
      <c r="B160" s="228">
        <v>0</v>
      </c>
      <c r="C160" s="157">
        <v>0</v>
      </c>
      <c r="D160" s="228">
        <v>0</v>
      </c>
      <c r="E160" s="157">
        <v>0</v>
      </c>
      <c r="F160" s="228">
        <v>2021.4726078403262</v>
      </c>
      <c r="G160" s="157">
        <v>40.56473443481524</v>
      </c>
      <c r="H160" s="228">
        <v>39.21702670677242</v>
      </c>
      <c r="I160" s="157">
        <v>98.71681070548658</v>
      </c>
      <c r="J160" s="600">
        <v>225.94747354378276</v>
      </c>
      <c r="K160" s="601">
        <v>42.98841442829789</v>
      </c>
      <c r="L160" s="600">
        <v>0</v>
      </c>
      <c r="M160" s="601">
        <v>0</v>
      </c>
      <c r="N160" s="228">
        <v>835.6275349738238</v>
      </c>
      <c r="O160" s="157">
        <v>36.43837617737367</v>
      </c>
      <c r="P160" s="228">
        <v>0</v>
      </c>
      <c r="Q160" s="157">
        <v>0</v>
      </c>
      <c r="R160" s="228">
        <v>0</v>
      </c>
      <c r="S160" s="157">
        <v>0</v>
      </c>
      <c r="T160" s="228">
        <v>302.8005800899681</v>
      </c>
      <c r="U160" s="157">
        <v>36.14386853395174</v>
      </c>
      <c r="V160" s="228">
        <v>167.22611875695642</v>
      </c>
      <c r="W160" s="157">
        <v>98.7967758373334</v>
      </c>
      <c r="X160" s="228">
        <v>104.7724688327003</v>
      </c>
      <c r="Y160" s="157">
        <v>56.79062735609295</v>
      </c>
      <c r="Z160" s="228">
        <v>13.871215032042912</v>
      </c>
      <c r="AA160" s="157">
        <v>98.7078259598002</v>
      </c>
      <c r="AB160" s="228">
        <v>0</v>
      </c>
      <c r="AC160" s="157">
        <v>0</v>
      </c>
      <c r="AD160" s="228">
        <v>0</v>
      </c>
      <c r="AE160" s="157">
        <v>0</v>
      </c>
      <c r="AF160" s="228">
        <v>13.871215032042912</v>
      </c>
      <c r="AG160" s="157">
        <v>98.7078259598002</v>
      </c>
      <c r="AH160" s="228">
        <v>39.95567750105532</v>
      </c>
      <c r="AI160" s="157">
        <v>98.74068400153243</v>
      </c>
      <c r="AJ160" s="228">
        <v>0</v>
      </c>
      <c r="AK160" s="157">
        <v>0</v>
      </c>
      <c r="AL160" s="228">
        <v>0</v>
      </c>
      <c r="AM160" s="157">
        <v>0</v>
      </c>
      <c r="AN160" s="228">
        <v>15.066504605547037</v>
      </c>
      <c r="AO160" s="157">
        <v>98.70265628342129</v>
      </c>
      <c r="AP160" s="228">
        <v>0</v>
      </c>
      <c r="AQ160" s="157">
        <v>0</v>
      </c>
    </row>
    <row r="161" spans="1:43" ht="12.75">
      <c r="A161" s="135" t="s">
        <v>26</v>
      </c>
      <c r="B161" s="175">
        <v>0</v>
      </c>
      <c r="C161" s="155">
        <v>0</v>
      </c>
      <c r="D161" s="175">
        <v>0</v>
      </c>
      <c r="E161" s="155">
        <v>0</v>
      </c>
      <c r="F161" s="175">
        <v>2577.008516927408</v>
      </c>
      <c r="G161" s="155">
        <v>28.336193752344833</v>
      </c>
      <c r="H161" s="175">
        <v>0</v>
      </c>
      <c r="I161" s="155">
        <v>0</v>
      </c>
      <c r="J161" s="596">
        <v>221.1274521529835</v>
      </c>
      <c r="K161" s="597">
        <v>46.286299063716946</v>
      </c>
      <c r="L161" s="596">
        <v>0</v>
      </c>
      <c r="M161" s="597">
        <v>0</v>
      </c>
      <c r="N161" s="175">
        <v>1142.049712989156</v>
      </c>
      <c r="O161" s="155">
        <v>29.059774946033194</v>
      </c>
      <c r="P161" s="175">
        <v>0</v>
      </c>
      <c r="Q161" s="155">
        <v>0</v>
      </c>
      <c r="R161" s="175">
        <v>0</v>
      </c>
      <c r="S161" s="155">
        <v>0</v>
      </c>
      <c r="T161" s="175">
        <v>678.3875693279288</v>
      </c>
      <c r="U161" s="155">
        <v>45.116445354701234</v>
      </c>
      <c r="V161" s="175">
        <v>0</v>
      </c>
      <c r="W161" s="155">
        <v>0</v>
      </c>
      <c r="X161" s="175">
        <v>47.661399625988665</v>
      </c>
      <c r="Y161" s="155">
        <v>97.87938093780892</v>
      </c>
      <c r="Z161" s="175">
        <v>81.30826178172605</v>
      </c>
      <c r="AA161" s="155">
        <v>89.65024490796715</v>
      </c>
      <c r="AB161" s="175">
        <v>23.830699812994332</v>
      </c>
      <c r="AC161" s="155">
        <v>97.87938093780892</v>
      </c>
      <c r="AD161" s="175">
        <v>60.65458630107619</v>
      </c>
      <c r="AE161" s="155">
        <v>71.16582475853806</v>
      </c>
      <c r="AF161" s="175">
        <v>0</v>
      </c>
      <c r="AG161" s="155">
        <v>0</v>
      </c>
      <c r="AH161" s="175">
        <v>74.71074188017207</v>
      </c>
      <c r="AI161" s="155">
        <v>69.11633267748833</v>
      </c>
      <c r="AJ161" s="175">
        <v>0</v>
      </c>
      <c r="AK161" s="155">
        <v>0</v>
      </c>
      <c r="AL161" s="175">
        <v>0</v>
      </c>
      <c r="AM161" s="155">
        <v>0</v>
      </c>
      <c r="AN161" s="175">
        <v>0</v>
      </c>
      <c r="AO161" s="155">
        <v>0</v>
      </c>
      <c r="AP161" s="175">
        <v>0</v>
      </c>
      <c r="AQ161" s="155">
        <v>0</v>
      </c>
    </row>
    <row r="162" spans="1:43" ht="12.75">
      <c r="A162" s="136" t="s">
        <v>27</v>
      </c>
      <c r="B162" s="228">
        <v>0</v>
      </c>
      <c r="C162" s="157">
        <v>0</v>
      </c>
      <c r="D162" s="228">
        <v>198.70819294175544</v>
      </c>
      <c r="E162" s="157">
        <v>55.33885358385049</v>
      </c>
      <c r="F162" s="228">
        <v>4570.807324807421</v>
      </c>
      <c r="G162" s="157">
        <v>22.5418837868251</v>
      </c>
      <c r="H162" s="228">
        <v>1215.6428812118463</v>
      </c>
      <c r="I162" s="157">
        <v>35.73914908171717</v>
      </c>
      <c r="J162" s="600">
        <v>3764.0131690871185</v>
      </c>
      <c r="K162" s="601">
        <v>25.03783105766229</v>
      </c>
      <c r="L162" s="600">
        <v>68.38274377081363</v>
      </c>
      <c r="M162" s="601">
        <v>99.26612854669887</v>
      </c>
      <c r="N162" s="228">
        <v>2147.950698404701</v>
      </c>
      <c r="O162" s="157">
        <v>20.92686884792068</v>
      </c>
      <c r="P162" s="228">
        <v>0</v>
      </c>
      <c r="Q162" s="157">
        <v>0</v>
      </c>
      <c r="R162" s="228">
        <v>9.592615384615385</v>
      </c>
      <c r="S162" s="157">
        <v>96.5633489969927</v>
      </c>
      <c r="T162" s="228">
        <v>116.94258616486687</v>
      </c>
      <c r="U162" s="157">
        <v>85.9485580702686</v>
      </c>
      <c r="V162" s="228">
        <v>452.97838466589053</v>
      </c>
      <c r="W162" s="157">
        <v>42.49578518006694</v>
      </c>
      <c r="X162" s="228">
        <v>0</v>
      </c>
      <c r="Y162" s="157">
        <v>0</v>
      </c>
      <c r="Z162" s="228">
        <v>17.682469547158053</v>
      </c>
      <c r="AA162" s="157">
        <v>98.7766232343632</v>
      </c>
      <c r="AB162" s="228">
        <v>0</v>
      </c>
      <c r="AC162" s="157">
        <v>0</v>
      </c>
      <c r="AD162" s="228">
        <v>206.49272621243674</v>
      </c>
      <c r="AE162" s="157">
        <v>42.30613823749326</v>
      </c>
      <c r="AF162" s="228">
        <v>12.292842187444553</v>
      </c>
      <c r="AG162" s="157">
        <v>95.84632739834416</v>
      </c>
      <c r="AH162" s="228">
        <v>68.38274377081363</v>
      </c>
      <c r="AI162" s="157">
        <v>99.26612854669887</v>
      </c>
      <c r="AJ162" s="228">
        <v>0</v>
      </c>
      <c r="AK162" s="157">
        <v>0</v>
      </c>
      <c r="AL162" s="228">
        <v>0</v>
      </c>
      <c r="AM162" s="157">
        <v>0</v>
      </c>
      <c r="AN162" s="228">
        <v>114.67296049446512</v>
      </c>
      <c r="AO162" s="157">
        <v>73.56966165376467</v>
      </c>
      <c r="AP162" s="228">
        <v>0</v>
      </c>
      <c r="AQ162" s="157">
        <v>0</v>
      </c>
    </row>
    <row r="163" spans="1:43" ht="12.75">
      <c r="A163" s="135" t="s">
        <v>28</v>
      </c>
      <c r="B163" s="175">
        <v>0</v>
      </c>
      <c r="C163" s="155">
        <v>0</v>
      </c>
      <c r="D163" s="175">
        <v>263.1933240943946</v>
      </c>
      <c r="E163" s="155">
        <v>50.03644410574765</v>
      </c>
      <c r="F163" s="175">
        <v>2324.399533561164</v>
      </c>
      <c r="G163" s="155">
        <v>25.01563295259946</v>
      </c>
      <c r="H163" s="175">
        <v>928.5475697434586</v>
      </c>
      <c r="I163" s="155">
        <v>26.53649434598617</v>
      </c>
      <c r="J163" s="596">
        <v>2327.1842900819147</v>
      </c>
      <c r="K163" s="597">
        <v>20.348816118356204</v>
      </c>
      <c r="L163" s="596">
        <v>93.06096344417185</v>
      </c>
      <c r="M163" s="597">
        <v>51.399586475501444</v>
      </c>
      <c r="N163" s="175">
        <v>6794.947285720671</v>
      </c>
      <c r="O163" s="155">
        <v>15.606728831802707</v>
      </c>
      <c r="P163" s="175">
        <v>111.8007554937389</v>
      </c>
      <c r="Q163" s="155">
        <v>60.647011526798664</v>
      </c>
      <c r="R163" s="175">
        <v>0</v>
      </c>
      <c r="S163" s="155">
        <v>0</v>
      </c>
      <c r="T163" s="175">
        <v>226.48539068546455</v>
      </c>
      <c r="U163" s="155">
        <v>40.97179897210923</v>
      </c>
      <c r="V163" s="175">
        <v>12.385754547271635</v>
      </c>
      <c r="W163" s="155">
        <v>98.8019390003939</v>
      </c>
      <c r="X163" s="175">
        <v>88.3440777047154</v>
      </c>
      <c r="Y163" s="155">
        <v>69.3132913949535</v>
      </c>
      <c r="Z163" s="175">
        <v>0</v>
      </c>
      <c r="AA163" s="155">
        <v>0</v>
      </c>
      <c r="AB163" s="175">
        <v>42.961005486144586</v>
      </c>
      <c r="AC163" s="155">
        <v>78.63130393032898</v>
      </c>
      <c r="AD163" s="175">
        <v>1703.1851655721748</v>
      </c>
      <c r="AE163" s="155">
        <v>36.96467458208671</v>
      </c>
      <c r="AF163" s="175">
        <v>342.0649135332832</v>
      </c>
      <c r="AG163" s="155">
        <v>43.51107371735745</v>
      </c>
      <c r="AH163" s="175">
        <v>388.76737196808176</v>
      </c>
      <c r="AI163" s="155">
        <v>44.40970303733302</v>
      </c>
      <c r="AJ163" s="175">
        <v>0</v>
      </c>
      <c r="AK163" s="155">
        <v>0</v>
      </c>
      <c r="AL163" s="175">
        <v>176.72675112245665</v>
      </c>
      <c r="AM163" s="155">
        <v>53.91411392653951</v>
      </c>
      <c r="AN163" s="175">
        <v>353.68252883681635</v>
      </c>
      <c r="AO163" s="155">
        <v>50.56992989202831</v>
      </c>
      <c r="AP163" s="175">
        <v>0</v>
      </c>
      <c r="AQ163" s="155">
        <v>0</v>
      </c>
    </row>
    <row r="164" spans="1:43" ht="12.75">
      <c r="A164" s="136" t="s">
        <v>29</v>
      </c>
      <c r="B164" s="228">
        <v>1717.013484380006</v>
      </c>
      <c r="C164" s="157">
        <v>48.90433317106632</v>
      </c>
      <c r="D164" s="228">
        <v>0</v>
      </c>
      <c r="E164" s="157">
        <v>0</v>
      </c>
      <c r="F164" s="228">
        <v>3800.1931913386707</v>
      </c>
      <c r="G164" s="157">
        <v>36.40803826628263</v>
      </c>
      <c r="H164" s="228">
        <v>1108.207130032051</v>
      </c>
      <c r="I164" s="157">
        <v>56.85247979772421</v>
      </c>
      <c r="J164" s="600">
        <v>5141.043492175871</v>
      </c>
      <c r="K164" s="601">
        <v>28.937033829782578</v>
      </c>
      <c r="L164" s="600">
        <v>395.7727175182572</v>
      </c>
      <c r="M164" s="601">
        <v>64.76826522862532</v>
      </c>
      <c r="N164" s="228">
        <v>13825.45728473757</v>
      </c>
      <c r="O164" s="157">
        <v>23.6505956282429</v>
      </c>
      <c r="P164" s="228">
        <v>0</v>
      </c>
      <c r="Q164" s="157">
        <v>0</v>
      </c>
      <c r="R164" s="228">
        <v>80.28521873193296</v>
      </c>
      <c r="S164" s="157">
        <v>99.37526891058643</v>
      </c>
      <c r="T164" s="228">
        <v>903.3462749843147</v>
      </c>
      <c r="U164" s="157">
        <v>40.73314667512601</v>
      </c>
      <c r="V164" s="228">
        <v>665.8815865750114</v>
      </c>
      <c r="W164" s="157">
        <v>37.21820803139922</v>
      </c>
      <c r="X164" s="228">
        <v>649.1765633380322</v>
      </c>
      <c r="Y164" s="157">
        <v>69.40670621439598</v>
      </c>
      <c r="Z164" s="228">
        <v>293.5771722840863</v>
      </c>
      <c r="AA164" s="157">
        <v>55.87222579206074</v>
      </c>
      <c r="AB164" s="228">
        <v>94.80302633096287</v>
      </c>
      <c r="AC164" s="157">
        <v>85.52797328655636</v>
      </c>
      <c r="AD164" s="228">
        <v>4109.763735533682</v>
      </c>
      <c r="AE164" s="157">
        <v>38.97493531165394</v>
      </c>
      <c r="AF164" s="228">
        <v>1916.3020497568968</v>
      </c>
      <c r="AG164" s="157">
        <v>40.3294869239255</v>
      </c>
      <c r="AH164" s="228">
        <v>667.8332941240903</v>
      </c>
      <c r="AI164" s="157">
        <v>47.88533758090098</v>
      </c>
      <c r="AJ164" s="228">
        <v>0</v>
      </c>
      <c r="AK164" s="157">
        <v>0</v>
      </c>
      <c r="AL164" s="228">
        <v>0</v>
      </c>
      <c r="AM164" s="157">
        <v>0</v>
      </c>
      <c r="AN164" s="228">
        <v>971.862260081718</v>
      </c>
      <c r="AO164" s="157">
        <v>41.901891840383335</v>
      </c>
      <c r="AP164" s="228">
        <v>0</v>
      </c>
      <c r="AQ164" s="157">
        <v>0</v>
      </c>
    </row>
    <row r="165" spans="1:43" ht="12.75">
      <c r="A165" s="135" t="s">
        <v>30</v>
      </c>
      <c r="B165" s="175">
        <v>2.529757971643792</v>
      </c>
      <c r="C165" s="155">
        <v>96.86531405064122</v>
      </c>
      <c r="D165" s="175">
        <v>30.99197047521847</v>
      </c>
      <c r="E165" s="155">
        <v>99.69299773843316</v>
      </c>
      <c r="F165" s="175">
        <v>575.0333254178016</v>
      </c>
      <c r="G165" s="155">
        <v>35.02449069133528</v>
      </c>
      <c r="H165" s="175">
        <v>39.28589171527358</v>
      </c>
      <c r="I165" s="155">
        <v>56.05958570263259</v>
      </c>
      <c r="J165" s="596">
        <v>239.1287043276178</v>
      </c>
      <c r="K165" s="597">
        <v>48.507725766260435</v>
      </c>
      <c r="L165" s="596">
        <v>2.9511661226940618</v>
      </c>
      <c r="M165" s="597">
        <v>98.21156604656655</v>
      </c>
      <c r="N165" s="175">
        <v>1669.8093679419344</v>
      </c>
      <c r="O165" s="155">
        <v>28.538595306966467</v>
      </c>
      <c r="P165" s="175">
        <v>0</v>
      </c>
      <c r="Q165" s="155">
        <v>0</v>
      </c>
      <c r="R165" s="175">
        <v>234.55449517941824</v>
      </c>
      <c r="S165" s="155">
        <v>85.94315230793823</v>
      </c>
      <c r="T165" s="175">
        <v>636.9408129293922</v>
      </c>
      <c r="U165" s="155">
        <v>43.0665205218006</v>
      </c>
      <c r="V165" s="175">
        <v>49.830726959873765</v>
      </c>
      <c r="W165" s="155">
        <v>76.7265338861101</v>
      </c>
      <c r="X165" s="175">
        <v>302.1439025972706</v>
      </c>
      <c r="Y165" s="155">
        <v>52.566543152254205</v>
      </c>
      <c r="Z165" s="175">
        <v>6.406399983731191</v>
      </c>
      <c r="AA165" s="155">
        <v>87.89492567253377</v>
      </c>
      <c r="AB165" s="175">
        <v>100.80731393447854</v>
      </c>
      <c r="AC165" s="155">
        <v>98.90098107821923</v>
      </c>
      <c r="AD165" s="175">
        <v>122.72744593117781</v>
      </c>
      <c r="AE165" s="155">
        <v>51.312468459454394</v>
      </c>
      <c r="AF165" s="175">
        <v>20.215943242289253</v>
      </c>
      <c r="AG165" s="155">
        <v>73.12932443400997</v>
      </c>
      <c r="AH165" s="175">
        <v>20.28080285131585</v>
      </c>
      <c r="AI165" s="155">
        <v>69.77835288597912</v>
      </c>
      <c r="AJ165" s="175">
        <v>0</v>
      </c>
      <c r="AK165" s="155">
        <v>0</v>
      </c>
      <c r="AL165" s="175">
        <v>0</v>
      </c>
      <c r="AM165" s="155">
        <v>0</v>
      </c>
      <c r="AN165" s="175">
        <v>11.363684258538552</v>
      </c>
      <c r="AO165" s="155">
        <v>96.36773240208302</v>
      </c>
      <c r="AP165" s="175">
        <v>0</v>
      </c>
      <c r="AQ165" s="155">
        <v>0</v>
      </c>
    </row>
    <row r="166" spans="1:43" ht="12.75">
      <c r="A166" s="136" t="s">
        <v>31</v>
      </c>
      <c r="B166" s="228">
        <v>15.28740023515568</v>
      </c>
      <c r="C166" s="157">
        <v>75.03868411101033</v>
      </c>
      <c r="D166" s="228">
        <v>124.8727130620056</v>
      </c>
      <c r="E166" s="157">
        <v>74.16883614350081</v>
      </c>
      <c r="F166" s="228">
        <v>2752.0198182989825</v>
      </c>
      <c r="G166" s="157">
        <v>18.780827706294716</v>
      </c>
      <c r="H166" s="228">
        <v>132.59893006994554</v>
      </c>
      <c r="I166" s="157">
        <v>35.111900159441596</v>
      </c>
      <c r="J166" s="600">
        <v>381.54175777468714</v>
      </c>
      <c r="K166" s="601">
        <v>34.622754240250046</v>
      </c>
      <c r="L166" s="600">
        <v>39.96480781922881</v>
      </c>
      <c r="M166" s="601">
        <v>61.075669395482755</v>
      </c>
      <c r="N166" s="228">
        <v>5430.714462731574</v>
      </c>
      <c r="O166" s="157">
        <v>15.229941256592458</v>
      </c>
      <c r="P166" s="228">
        <v>11.672459207181532</v>
      </c>
      <c r="Q166" s="157">
        <v>73.23791388061296</v>
      </c>
      <c r="R166" s="228">
        <v>180.75098526275892</v>
      </c>
      <c r="S166" s="157">
        <v>82.65720331101375</v>
      </c>
      <c r="T166" s="228">
        <v>4724.57538390409</v>
      </c>
      <c r="U166" s="157">
        <v>14.552084803141732</v>
      </c>
      <c r="V166" s="228">
        <v>46.64768993809835</v>
      </c>
      <c r="W166" s="157">
        <v>40.909102791763495</v>
      </c>
      <c r="X166" s="228">
        <v>133.14344386159215</v>
      </c>
      <c r="Y166" s="157">
        <v>34.66065305215983</v>
      </c>
      <c r="Z166" s="228">
        <v>76.56083248007437</v>
      </c>
      <c r="AA166" s="157">
        <v>45.894966602173085</v>
      </c>
      <c r="AB166" s="228">
        <v>152.6066906201387</v>
      </c>
      <c r="AC166" s="157">
        <v>39.43867465640338</v>
      </c>
      <c r="AD166" s="228">
        <v>932.8159080970097</v>
      </c>
      <c r="AE166" s="157">
        <v>32.665401687138996</v>
      </c>
      <c r="AF166" s="228">
        <v>823.8951986754298</v>
      </c>
      <c r="AG166" s="157">
        <v>46.55605693869605</v>
      </c>
      <c r="AH166" s="228">
        <v>246.79809242754447</v>
      </c>
      <c r="AI166" s="157">
        <v>38.505476597491864</v>
      </c>
      <c r="AJ166" s="228">
        <v>18.601929898217673</v>
      </c>
      <c r="AK166" s="157">
        <v>67.00955189913378</v>
      </c>
      <c r="AL166" s="228">
        <v>8.860605606235216</v>
      </c>
      <c r="AM166" s="157">
        <v>94.55205865734388</v>
      </c>
      <c r="AN166" s="228">
        <v>69.03575412280483</v>
      </c>
      <c r="AO166" s="157">
        <v>69.07192072645054</v>
      </c>
      <c r="AP166" s="228">
        <v>2.4482544693257937</v>
      </c>
      <c r="AQ166" s="157">
        <v>94.80594916745996</v>
      </c>
    </row>
    <row r="167" spans="1:43" ht="12.75">
      <c r="A167" s="135" t="s">
        <v>32</v>
      </c>
      <c r="B167" s="175">
        <v>62.82017789904682</v>
      </c>
      <c r="C167" s="155">
        <v>81.34088414610369</v>
      </c>
      <c r="D167" s="175">
        <v>224.89157866354157</v>
      </c>
      <c r="E167" s="155">
        <v>41.11098265888651</v>
      </c>
      <c r="F167" s="175">
        <v>4997.898862824809</v>
      </c>
      <c r="G167" s="155">
        <v>17.042283541860204</v>
      </c>
      <c r="H167" s="175">
        <v>1692.7661245004092</v>
      </c>
      <c r="I167" s="155">
        <v>19.075997400426957</v>
      </c>
      <c r="J167" s="596">
        <v>4777.329741963435</v>
      </c>
      <c r="K167" s="597">
        <v>32.24883361995124</v>
      </c>
      <c r="L167" s="596">
        <v>158.2508906466901</v>
      </c>
      <c r="M167" s="597">
        <v>44.71420587065276</v>
      </c>
      <c r="N167" s="175">
        <v>4822.475027834998</v>
      </c>
      <c r="O167" s="155">
        <v>18.54591002576894</v>
      </c>
      <c r="P167" s="175">
        <v>170.20829462404453</v>
      </c>
      <c r="Q167" s="155">
        <v>84.07452262912959</v>
      </c>
      <c r="R167" s="175">
        <v>528.9509037629828</v>
      </c>
      <c r="S167" s="155">
        <v>32.92520583253628</v>
      </c>
      <c r="T167" s="175">
        <v>2267.218815948352</v>
      </c>
      <c r="U167" s="155">
        <v>19.97706649264246</v>
      </c>
      <c r="V167" s="175">
        <v>764.3416269648535</v>
      </c>
      <c r="W167" s="155">
        <v>52.18866248802071</v>
      </c>
      <c r="X167" s="175">
        <v>57.06722508798616</v>
      </c>
      <c r="Y167" s="155">
        <v>50.286925567625204</v>
      </c>
      <c r="Z167" s="175">
        <v>489.5013362928572</v>
      </c>
      <c r="AA167" s="155">
        <v>32.60459069938329</v>
      </c>
      <c r="AB167" s="175">
        <v>398.317654382693</v>
      </c>
      <c r="AC167" s="155">
        <v>44.0692295642558</v>
      </c>
      <c r="AD167" s="175">
        <v>734.1015457098046</v>
      </c>
      <c r="AE167" s="155">
        <v>27.187452087417302</v>
      </c>
      <c r="AF167" s="175">
        <v>1832.576156446386</v>
      </c>
      <c r="AG167" s="155">
        <v>28.978466121322967</v>
      </c>
      <c r="AH167" s="175">
        <v>1245.325755838031</v>
      </c>
      <c r="AI167" s="155">
        <v>32.326166693165185</v>
      </c>
      <c r="AJ167" s="175">
        <v>21.631003763272965</v>
      </c>
      <c r="AK167" s="155">
        <v>70.25185749201964</v>
      </c>
      <c r="AL167" s="175">
        <v>0</v>
      </c>
      <c r="AM167" s="155">
        <v>0</v>
      </c>
      <c r="AN167" s="175">
        <v>528.521079179587</v>
      </c>
      <c r="AO167" s="155">
        <v>26.333960490280813</v>
      </c>
      <c r="AP167" s="175">
        <v>22.683929054378286</v>
      </c>
      <c r="AQ167" s="155">
        <v>97.77095306431897</v>
      </c>
    </row>
    <row r="168" spans="1:43" ht="12.75">
      <c r="A168" s="136" t="s">
        <v>33</v>
      </c>
      <c r="B168" s="228">
        <v>46.17857142857143</v>
      </c>
      <c r="C168" s="157">
        <v>98.91132059887823</v>
      </c>
      <c r="D168" s="228">
        <v>283.20772028178385</v>
      </c>
      <c r="E168" s="157">
        <v>42.584578429013206</v>
      </c>
      <c r="F168" s="228">
        <v>589.6302571428572</v>
      </c>
      <c r="G168" s="157">
        <v>43.99509118523759</v>
      </c>
      <c r="H168" s="228">
        <v>1705.3181961653602</v>
      </c>
      <c r="I168" s="157">
        <v>25.531361381307565</v>
      </c>
      <c r="J168" s="600">
        <v>2569.356719300359</v>
      </c>
      <c r="K168" s="601">
        <v>19.805119139689996</v>
      </c>
      <c r="L168" s="600">
        <v>292.5036965746866</v>
      </c>
      <c r="M168" s="601">
        <v>39.832720308676116</v>
      </c>
      <c r="N168" s="228">
        <v>14239.705855431745</v>
      </c>
      <c r="O168" s="157">
        <v>12.70746642646683</v>
      </c>
      <c r="P168" s="228">
        <v>0</v>
      </c>
      <c r="Q168" s="157">
        <v>0</v>
      </c>
      <c r="R168" s="228">
        <v>220.24489441703244</v>
      </c>
      <c r="S168" s="157">
        <v>40.452922616298714</v>
      </c>
      <c r="T168" s="228">
        <v>555.4670815202555</v>
      </c>
      <c r="U168" s="157">
        <v>26.69839273359048</v>
      </c>
      <c r="V168" s="228">
        <v>749.6230168622691</v>
      </c>
      <c r="W168" s="157">
        <v>36.14129249863785</v>
      </c>
      <c r="X168" s="228">
        <v>192.26938732491345</v>
      </c>
      <c r="Y168" s="157">
        <v>50.68532602811785</v>
      </c>
      <c r="Z168" s="228">
        <v>37.69047619047619</v>
      </c>
      <c r="AA168" s="157">
        <v>98.66448695184415</v>
      </c>
      <c r="AB168" s="228">
        <v>43.24029022620572</v>
      </c>
      <c r="AC168" s="157">
        <v>98.66448695184415</v>
      </c>
      <c r="AD168" s="228">
        <v>1971.5086008060443</v>
      </c>
      <c r="AE168" s="157">
        <v>45.450496429986195</v>
      </c>
      <c r="AF168" s="228">
        <v>3470.1757820750076</v>
      </c>
      <c r="AG168" s="157">
        <v>38.63101089947087</v>
      </c>
      <c r="AH168" s="228">
        <v>4044.634057436206</v>
      </c>
      <c r="AI168" s="157">
        <v>22.363589864596516</v>
      </c>
      <c r="AJ168" s="228">
        <v>0</v>
      </c>
      <c r="AK168" s="157">
        <v>0</v>
      </c>
      <c r="AL168" s="228">
        <v>0</v>
      </c>
      <c r="AM168" s="157">
        <v>0</v>
      </c>
      <c r="AN168" s="228">
        <v>152.61309945366247</v>
      </c>
      <c r="AO168" s="157">
        <v>55.800720649195824</v>
      </c>
      <c r="AP168" s="228">
        <v>0</v>
      </c>
      <c r="AQ168" s="157">
        <v>0</v>
      </c>
    </row>
    <row r="169" spans="1:43" ht="12.75">
      <c r="A169" s="135" t="s">
        <v>34</v>
      </c>
      <c r="B169" s="175">
        <v>0</v>
      </c>
      <c r="C169" s="155">
        <v>0</v>
      </c>
      <c r="D169" s="175">
        <v>0</v>
      </c>
      <c r="E169" s="155">
        <v>0</v>
      </c>
      <c r="F169" s="175">
        <v>423.36958251578426</v>
      </c>
      <c r="G169" s="155">
        <v>66.7865909201455</v>
      </c>
      <c r="H169" s="175">
        <v>67.02232203750921</v>
      </c>
      <c r="I169" s="155">
        <v>50.18583205761625</v>
      </c>
      <c r="J169" s="596">
        <v>259.6820765257016</v>
      </c>
      <c r="K169" s="597">
        <v>45.31833963807526</v>
      </c>
      <c r="L169" s="596">
        <v>539.4217923456864</v>
      </c>
      <c r="M169" s="597">
        <v>50.88045799709047</v>
      </c>
      <c r="N169" s="175">
        <v>456.94778557340726</v>
      </c>
      <c r="O169" s="155">
        <v>38.161945854950204</v>
      </c>
      <c r="P169" s="175">
        <v>0</v>
      </c>
      <c r="Q169" s="155">
        <v>0</v>
      </c>
      <c r="R169" s="175">
        <v>26.54648443778143</v>
      </c>
      <c r="S169" s="155">
        <v>55.62935656975547</v>
      </c>
      <c r="T169" s="175">
        <v>50.38484769338345</v>
      </c>
      <c r="U169" s="155">
        <v>58.88654668058806</v>
      </c>
      <c r="V169" s="175">
        <v>0</v>
      </c>
      <c r="W169" s="155">
        <v>0</v>
      </c>
      <c r="X169" s="175">
        <v>25.07919582591412</v>
      </c>
      <c r="Y169" s="155">
        <v>97.98603539190626</v>
      </c>
      <c r="Z169" s="175">
        <v>0</v>
      </c>
      <c r="AA169" s="155">
        <v>0</v>
      </c>
      <c r="AB169" s="175">
        <v>80.64283472744016</v>
      </c>
      <c r="AC169" s="155">
        <v>94.31928634488933</v>
      </c>
      <c r="AD169" s="175">
        <v>821.8848290675246</v>
      </c>
      <c r="AE169" s="155">
        <v>39.83588547199503</v>
      </c>
      <c r="AF169" s="175">
        <v>414.40514620692454</v>
      </c>
      <c r="AG169" s="155">
        <v>46.958238456087855</v>
      </c>
      <c r="AH169" s="175">
        <v>291.88688367860794</v>
      </c>
      <c r="AI169" s="155">
        <v>39.428171857927005</v>
      </c>
      <c r="AJ169" s="175">
        <v>0</v>
      </c>
      <c r="AK169" s="155">
        <v>0</v>
      </c>
      <c r="AL169" s="175">
        <v>0</v>
      </c>
      <c r="AM169" s="155">
        <v>0</v>
      </c>
      <c r="AN169" s="175">
        <v>0</v>
      </c>
      <c r="AO169" s="155">
        <v>0</v>
      </c>
      <c r="AP169" s="175">
        <v>0</v>
      </c>
      <c r="AQ169" s="155">
        <v>0</v>
      </c>
    </row>
    <row r="170" spans="1:43" ht="12.75">
      <c r="A170" s="136" t="s">
        <v>35</v>
      </c>
      <c r="B170" s="228">
        <v>18.271945945945944</v>
      </c>
      <c r="C170" s="157">
        <v>98.23585676256526</v>
      </c>
      <c r="D170" s="228">
        <v>9.0695</v>
      </c>
      <c r="E170" s="157">
        <v>99.69632483784665</v>
      </c>
      <c r="F170" s="228">
        <v>749.0130853654055</v>
      </c>
      <c r="G170" s="157">
        <v>38.35318942472173</v>
      </c>
      <c r="H170" s="228">
        <v>231.9985110128017</v>
      </c>
      <c r="I170" s="157">
        <v>72.61188019357195</v>
      </c>
      <c r="J170" s="600">
        <v>1294.2902535520789</v>
      </c>
      <c r="K170" s="601">
        <v>38.34431535399288</v>
      </c>
      <c r="L170" s="600">
        <v>299.2918082069739</v>
      </c>
      <c r="M170" s="601">
        <v>59.230022200580834</v>
      </c>
      <c r="N170" s="228">
        <v>2042.3340221518667</v>
      </c>
      <c r="O170" s="157">
        <v>34.83948060756051</v>
      </c>
      <c r="P170" s="228">
        <v>0</v>
      </c>
      <c r="Q170" s="157">
        <v>0</v>
      </c>
      <c r="R170" s="228">
        <v>27.341445945945942</v>
      </c>
      <c r="S170" s="157">
        <v>73.50887404818529</v>
      </c>
      <c r="T170" s="228">
        <v>74.16288900152354</v>
      </c>
      <c r="U170" s="157">
        <v>51.694037945971395</v>
      </c>
      <c r="V170" s="228">
        <v>37.664094594594594</v>
      </c>
      <c r="W170" s="157">
        <v>78.34927518516692</v>
      </c>
      <c r="X170" s="228">
        <v>217.98267368043324</v>
      </c>
      <c r="Y170" s="157">
        <v>65.27354329918958</v>
      </c>
      <c r="Z170" s="228">
        <v>9.0695</v>
      </c>
      <c r="AA170" s="157">
        <v>99.69632483784665</v>
      </c>
      <c r="AB170" s="228">
        <v>9.0695</v>
      </c>
      <c r="AC170" s="157">
        <v>99.69632483784665</v>
      </c>
      <c r="AD170" s="228">
        <v>1043.9315593272165</v>
      </c>
      <c r="AE170" s="157">
        <v>49.839722164552605</v>
      </c>
      <c r="AF170" s="228">
        <v>379.67826780175903</v>
      </c>
      <c r="AG170" s="157">
        <v>50.16182390716731</v>
      </c>
      <c r="AH170" s="228">
        <v>890.8266286076199</v>
      </c>
      <c r="AI170" s="157">
        <v>46.10439042806522</v>
      </c>
      <c r="AJ170" s="228">
        <v>9.0695</v>
      </c>
      <c r="AK170" s="157">
        <v>99.69632483784665</v>
      </c>
      <c r="AL170" s="228">
        <v>9.0695</v>
      </c>
      <c r="AM170" s="157">
        <v>99.69632483784665</v>
      </c>
      <c r="AN170" s="228">
        <v>0</v>
      </c>
      <c r="AO170" s="157">
        <v>0</v>
      </c>
      <c r="AP170" s="228">
        <v>0</v>
      </c>
      <c r="AQ170" s="157">
        <v>0</v>
      </c>
    </row>
    <row r="171" spans="1:43" ht="12.75">
      <c r="A171" s="135" t="s">
        <v>36</v>
      </c>
      <c r="B171" s="175">
        <v>71.38648055088701</v>
      </c>
      <c r="C171" s="155">
        <v>61.46799380432586</v>
      </c>
      <c r="D171" s="175">
        <v>236.44639025486254</v>
      </c>
      <c r="E171" s="155">
        <v>38.52808882961114</v>
      </c>
      <c r="F171" s="175">
        <v>605.1697507990594</v>
      </c>
      <c r="G171" s="155">
        <v>35.058530723748014</v>
      </c>
      <c r="H171" s="175">
        <v>1034.0527180907352</v>
      </c>
      <c r="I171" s="155">
        <v>44.49629765464837</v>
      </c>
      <c r="J171" s="596">
        <v>1095.076919010638</v>
      </c>
      <c r="K171" s="597">
        <v>51.01831594731586</v>
      </c>
      <c r="L171" s="596">
        <v>52.30769230769231</v>
      </c>
      <c r="M171" s="597">
        <v>99.0395048928041</v>
      </c>
      <c r="N171" s="175">
        <v>1699.9206335939843</v>
      </c>
      <c r="O171" s="155">
        <v>32.0543824988102</v>
      </c>
      <c r="P171" s="175">
        <v>45.624503968253975</v>
      </c>
      <c r="Q171" s="155">
        <v>71.86383940357601</v>
      </c>
      <c r="R171" s="175">
        <v>168.64506664450914</v>
      </c>
      <c r="S171" s="155">
        <v>54.421002587920164</v>
      </c>
      <c r="T171" s="175">
        <v>1288.7120895211872</v>
      </c>
      <c r="U171" s="155">
        <v>33.19890546062493</v>
      </c>
      <c r="V171" s="175">
        <v>412.7609484671968</v>
      </c>
      <c r="W171" s="155">
        <v>47.54746323392612</v>
      </c>
      <c r="X171" s="175">
        <v>57.26984126984127</v>
      </c>
      <c r="Y171" s="155">
        <v>68.90253396986722</v>
      </c>
      <c r="Z171" s="175">
        <v>247.97624226703286</v>
      </c>
      <c r="AA171" s="155">
        <v>40.310953484254796</v>
      </c>
      <c r="AB171" s="175">
        <v>12.767165492957748</v>
      </c>
      <c r="AC171" s="155">
        <v>99.72658868861191</v>
      </c>
      <c r="AD171" s="175">
        <v>67.22165674603174</v>
      </c>
      <c r="AE171" s="155">
        <v>63.351576152652754</v>
      </c>
      <c r="AF171" s="175">
        <v>205.4318946437819</v>
      </c>
      <c r="AG171" s="155">
        <v>66.91598164598082</v>
      </c>
      <c r="AH171" s="175">
        <v>14.402166509433961</v>
      </c>
      <c r="AI171" s="155">
        <v>68.88962591754026</v>
      </c>
      <c r="AJ171" s="175">
        <v>2.386243386243386</v>
      </c>
      <c r="AK171" s="155">
        <v>98.23836344939322</v>
      </c>
      <c r="AL171" s="175">
        <v>2.386243386243386</v>
      </c>
      <c r="AM171" s="155">
        <v>98.23836344939322</v>
      </c>
      <c r="AN171" s="175">
        <v>105.60092329672901</v>
      </c>
      <c r="AO171" s="155">
        <v>59.13268233856959</v>
      </c>
      <c r="AP171" s="175">
        <v>0</v>
      </c>
      <c r="AQ171" s="155">
        <v>0</v>
      </c>
    </row>
    <row r="172" spans="1:43" ht="12.75">
      <c r="A172" s="136" t="s">
        <v>37</v>
      </c>
      <c r="B172" s="228">
        <v>0</v>
      </c>
      <c r="C172" s="157">
        <v>0</v>
      </c>
      <c r="D172" s="228">
        <v>0</v>
      </c>
      <c r="E172" s="157">
        <v>0</v>
      </c>
      <c r="F172" s="228">
        <v>2402.7278868881335</v>
      </c>
      <c r="G172" s="157">
        <v>26.934516420261705</v>
      </c>
      <c r="H172" s="228">
        <v>788.4457109387554</v>
      </c>
      <c r="I172" s="157">
        <v>23.125405140375058</v>
      </c>
      <c r="J172" s="600">
        <v>3818.603018506766</v>
      </c>
      <c r="K172" s="601">
        <v>26.285701685666613</v>
      </c>
      <c r="L172" s="600">
        <v>119.19990829894554</v>
      </c>
      <c r="M172" s="601">
        <v>99.57965313261211</v>
      </c>
      <c r="N172" s="228">
        <v>5640.823687748052</v>
      </c>
      <c r="O172" s="157">
        <v>37.00723035298375</v>
      </c>
      <c r="P172" s="228">
        <v>0</v>
      </c>
      <c r="Q172" s="157">
        <v>0</v>
      </c>
      <c r="R172" s="228">
        <v>23.741607580204093</v>
      </c>
      <c r="S172" s="157">
        <v>97.87133661366462</v>
      </c>
      <c r="T172" s="228">
        <v>1289.5723460866348</v>
      </c>
      <c r="U172" s="157">
        <v>43.58912811462089</v>
      </c>
      <c r="V172" s="228">
        <v>71.75265646199131</v>
      </c>
      <c r="W172" s="157">
        <v>74.10042700245381</v>
      </c>
      <c r="X172" s="228">
        <v>0</v>
      </c>
      <c r="Y172" s="157">
        <v>0</v>
      </c>
      <c r="Z172" s="228">
        <v>0</v>
      </c>
      <c r="AA172" s="157">
        <v>0</v>
      </c>
      <c r="AB172" s="228">
        <v>726.5040226134918</v>
      </c>
      <c r="AC172" s="157">
        <v>21.711429114866238</v>
      </c>
      <c r="AD172" s="228">
        <v>345.9619239959817</v>
      </c>
      <c r="AE172" s="157">
        <v>36.67331870567857</v>
      </c>
      <c r="AF172" s="228">
        <v>2871.950456865265</v>
      </c>
      <c r="AG172" s="157">
        <v>28.417415465441138</v>
      </c>
      <c r="AH172" s="228">
        <v>615.5823144113076</v>
      </c>
      <c r="AI172" s="157">
        <v>30.409376595057676</v>
      </c>
      <c r="AJ172" s="228">
        <v>0</v>
      </c>
      <c r="AK172" s="157">
        <v>0</v>
      </c>
      <c r="AL172" s="228">
        <v>0</v>
      </c>
      <c r="AM172" s="157">
        <v>0</v>
      </c>
      <c r="AN172" s="228">
        <v>2449.3265434863697</v>
      </c>
      <c r="AO172" s="157">
        <v>76.01086964421317</v>
      </c>
      <c r="AP172" s="228">
        <v>73.32367255058833</v>
      </c>
      <c r="AQ172" s="157">
        <v>73.6726478023808</v>
      </c>
    </row>
    <row r="173" spans="1:43" ht="12.75">
      <c r="A173" s="135" t="s">
        <v>38</v>
      </c>
      <c r="B173" s="175">
        <v>0</v>
      </c>
      <c r="C173" s="155">
        <v>0</v>
      </c>
      <c r="D173" s="175">
        <v>22.69421296296296</v>
      </c>
      <c r="E173" s="155">
        <v>99.27212942665479</v>
      </c>
      <c r="F173" s="175">
        <v>775.5484282479678</v>
      </c>
      <c r="G173" s="155">
        <v>44.94655299768342</v>
      </c>
      <c r="H173" s="175">
        <v>88.58552631578948</v>
      </c>
      <c r="I173" s="155">
        <v>85.57661859905042</v>
      </c>
      <c r="J173" s="596">
        <v>156.34385964912283</v>
      </c>
      <c r="K173" s="597">
        <v>65.87668385483128</v>
      </c>
      <c r="L173" s="596">
        <v>126.31666666666668</v>
      </c>
      <c r="M173" s="597">
        <v>99.28993184627399</v>
      </c>
      <c r="N173" s="175">
        <v>913.9127433982073</v>
      </c>
      <c r="O173" s="155">
        <v>41.77501264701625</v>
      </c>
      <c r="P173" s="175">
        <v>90.86013422818792</v>
      </c>
      <c r="Q173" s="155">
        <v>85.33839412615438</v>
      </c>
      <c r="R173" s="175">
        <v>31.742806641981023</v>
      </c>
      <c r="S173" s="155">
        <v>69.02655992821468</v>
      </c>
      <c r="T173" s="175">
        <v>82.73457177033494</v>
      </c>
      <c r="U173" s="155">
        <v>90.72215489076144</v>
      </c>
      <c r="V173" s="175">
        <v>19.757093263213953</v>
      </c>
      <c r="W173" s="155">
        <v>77.49723325735583</v>
      </c>
      <c r="X173" s="175">
        <v>77.44656370656371</v>
      </c>
      <c r="Y173" s="155">
        <v>93.9186897060629</v>
      </c>
      <c r="Z173" s="175">
        <v>89.2706605439774</v>
      </c>
      <c r="AA173" s="155">
        <v>85.10637431044114</v>
      </c>
      <c r="AB173" s="175">
        <v>0</v>
      </c>
      <c r="AC173" s="155">
        <v>0</v>
      </c>
      <c r="AD173" s="175">
        <v>258.69486539624927</v>
      </c>
      <c r="AE173" s="155">
        <v>62.471093511235324</v>
      </c>
      <c r="AF173" s="175">
        <v>99.05219298245615</v>
      </c>
      <c r="AG173" s="155">
        <v>77.21847888620503</v>
      </c>
      <c r="AH173" s="175">
        <v>66.11666666666667</v>
      </c>
      <c r="AI173" s="155">
        <v>84.97339119694884</v>
      </c>
      <c r="AJ173" s="175">
        <v>0</v>
      </c>
      <c r="AK173" s="155">
        <v>0</v>
      </c>
      <c r="AL173" s="175">
        <v>0</v>
      </c>
      <c r="AM173" s="155">
        <v>0</v>
      </c>
      <c r="AN173" s="175">
        <v>230.0859165531278</v>
      </c>
      <c r="AO173" s="155">
        <v>52.89230973740137</v>
      </c>
      <c r="AP173" s="175">
        <v>0</v>
      </c>
      <c r="AQ173" s="155">
        <v>0</v>
      </c>
    </row>
    <row r="174" spans="1:43" ht="12.75">
      <c r="A174" s="136" t="s">
        <v>79</v>
      </c>
      <c r="B174" s="228">
        <v>11.520972167038918</v>
      </c>
      <c r="C174" s="157">
        <v>97.48229116898636</v>
      </c>
      <c r="D174" s="228">
        <v>345.6401304533891</v>
      </c>
      <c r="E174" s="157">
        <v>49.25385921161533</v>
      </c>
      <c r="F174" s="228">
        <v>531.3500186763874</v>
      </c>
      <c r="G174" s="157">
        <v>39.18340515617888</v>
      </c>
      <c r="H174" s="228">
        <v>378.15428818857805</v>
      </c>
      <c r="I174" s="157">
        <v>39.03193418777381</v>
      </c>
      <c r="J174" s="600">
        <v>391.45559873785595</v>
      </c>
      <c r="K174" s="601">
        <v>33.33023858862904</v>
      </c>
      <c r="L174" s="600">
        <v>88.30747011143598</v>
      </c>
      <c r="M174" s="601">
        <v>58.83639994042175</v>
      </c>
      <c r="N174" s="228">
        <v>853.1907672768084</v>
      </c>
      <c r="O174" s="157">
        <v>20.46251802974189</v>
      </c>
      <c r="P174" s="228">
        <v>0</v>
      </c>
      <c r="Q174" s="157">
        <v>0</v>
      </c>
      <c r="R174" s="228">
        <v>0</v>
      </c>
      <c r="S174" s="157">
        <v>0</v>
      </c>
      <c r="T174" s="228">
        <v>81.96747237568877</v>
      </c>
      <c r="U174" s="157">
        <v>68.76123754936192</v>
      </c>
      <c r="V174" s="228">
        <v>0</v>
      </c>
      <c r="W174" s="157">
        <v>0</v>
      </c>
      <c r="X174" s="228">
        <v>13.484049079826024</v>
      </c>
      <c r="Y174" s="157">
        <v>97.59892686656</v>
      </c>
      <c r="Z174" s="228">
        <v>0</v>
      </c>
      <c r="AA174" s="157">
        <v>0</v>
      </c>
      <c r="AB174" s="228">
        <v>22.83451612103175</v>
      </c>
      <c r="AC174" s="157">
        <v>98.67760173492259</v>
      </c>
      <c r="AD174" s="228">
        <v>25.5615425079773</v>
      </c>
      <c r="AE174" s="157">
        <v>85.76846225424208</v>
      </c>
      <c r="AF174" s="228">
        <v>103.34355374202084</v>
      </c>
      <c r="AG174" s="157">
        <v>57.974235067599224</v>
      </c>
      <c r="AH174" s="228">
        <v>110.9138704000239</v>
      </c>
      <c r="AI174" s="157">
        <v>41.66905928240858</v>
      </c>
      <c r="AJ174" s="228">
        <v>0</v>
      </c>
      <c r="AK174" s="157">
        <v>0</v>
      </c>
      <c r="AL174" s="228">
        <v>0</v>
      </c>
      <c r="AM174" s="157">
        <v>0</v>
      </c>
      <c r="AN174" s="228">
        <v>11.935073924494466</v>
      </c>
      <c r="AO174" s="157">
        <v>93.66028512547805</v>
      </c>
      <c r="AP174" s="228">
        <v>11.734330484330485</v>
      </c>
      <c r="AQ174" s="157">
        <v>95.64413048645413</v>
      </c>
    </row>
    <row r="175" spans="1:43" ht="12.75">
      <c r="A175" s="135" t="s">
        <v>40</v>
      </c>
      <c r="B175" s="175">
        <v>95.270872699521</v>
      </c>
      <c r="C175" s="155">
        <v>47.783855437438724</v>
      </c>
      <c r="D175" s="175">
        <v>438.111873811393</v>
      </c>
      <c r="E175" s="155">
        <v>44.66266821591286</v>
      </c>
      <c r="F175" s="175">
        <v>989.8897637760521</v>
      </c>
      <c r="G175" s="155">
        <v>34.995232574272556</v>
      </c>
      <c r="H175" s="175">
        <v>513.4606070060065</v>
      </c>
      <c r="I175" s="155">
        <v>25.675890569246988</v>
      </c>
      <c r="J175" s="596">
        <v>805.7979009946125</v>
      </c>
      <c r="K175" s="597">
        <v>31.314376842554292</v>
      </c>
      <c r="L175" s="596">
        <v>49.19966726865799</v>
      </c>
      <c r="M175" s="597">
        <v>68.72749484784765</v>
      </c>
      <c r="N175" s="175">
        <v>1819.5252642764913</v>
      </c>
      <c r="O175" s="155">
        <v>24.63049460380614</v>
      </c>
      <c r="P175" s="175">
        <v>21.5118903585525</v>
      </c>
      <c r="Q175" s="155">
        <v>97.85899003577705</v>
      </c>
      <c r="R175" s="175">
        <v>45.83266191264369</v>
      </c>
      <c r="S175" s="155">
        <v>68.76609897711417</v>
      </c>
      <c r="T175" s="175">
        <v>127.95409259306595</v>
      </c>
      <c r="U175" s="155">
        <v>42.95304327735913</v>
      </c>
      <c r="V175" s="175">
        <v>24.320771554091184</v>
      </c>
      <c r="W175" s="155">
        <v>97.92256549904258</v>
      </c>
      <c r="X175" s="175">
        <v>45.364287805761975</v>
      </c>
      <c r="Y175" s="155">
        <v>68.64493836266999</v>
      </c>
      <c r="Z175" s="175">
        <v>0</v>
      </c>
      <c r="AA175" s="155">
        <v>0</v>
      </c>
      <c r="AB175" s="175">
        <v>39.810676465505765</v>
      </c>
      <c r="AC175" s="155">
        <v>75.80719396059628</v>
      </c>
      <c r="AD175" s="175">
        <v>383.49460880407787</v>
      </c>
      <c r="AE175" s="155">
        <v>52.88818026519644</v>
      </c>
      <c r="AF175" s="175">
        <v>173.42888592025136</v>
      </c>
      <c r="AG175" s="155">
        <v>41.993765464023305</v>
      </c>
      <c r="AH175" s="175">
        <v>194.13749558073005</v>
      </c>
      <c r="AI175" s="155">
        <v>45.05404319469297</v>
      </c>
      <c r="AJ175" s="175">
        <v>0</v>
      </c>
      <c r="AK175" s="155">
        <v>0</v>
      </c>
      <c r="AL175" s="175">
        <v>0</v>
      </c>
      <c r="AM175" s="155">
        <v>0</v>
      </c>
      <c r="AN175" s="175">
        <v>503.0899419209718</v>
      </c>
      <c r="AO175" s="155">
        <v>38.97081411377171</v>
      </c>
      <c r="AP175" s="175">
        <v>0</v>
      </c>
      <c r="AQ175" s="155">
        <v>0</v>
      </c>
    </row>
    <row r="176" spans="1:43" ht="12.75">
      <c r="A176" s="136" t="s">
        <v>41</v>
      </c>
      <c r="B176" s="228">
        <v>13.323556308973378</v>
      </c>
      <c r="C176" s="157">
        <v>98.82888511221402</v>
      </c>
      <c r="D176" s="228">
        <v>135.56262124982953</v>
      </c>
      <c r="E176" s="157">
        <v>85.09794567310422</v>
      </c>
      <c r="F176" s="228">
        <v>2495.9227972112367</v>
      </c>
      <c r="G176" s="157">
        <v>28.50970480441764</v>
      </c>
      <c r="H176" s="228">
        <v>1377.4042106949935</v>
      </c>
      <c r="I176" s="157">
        <v>29.226943914665437</v>
      </c>
      <c r="J176" s="600">
        <v>1783.5947517191562</v>
      </c>
      <c r="K176" s="601">
        <v>25.979717271662068</v>
      </c>
      <c r="L176" s="600">
        <v>62.19399513412853</v>
      </c>
      <c r="M176" s="601">
        <v>81.12916688424686</v>
      </c>
      <c r="N176" s="228">
        <v>4462.1590015222355</v>
      </c>
      <c r="O176" s="157">
        <v>19.257539182569204</v>
      </c>
      <c r="P176" s="228">
        <v>48.33751352022836</v>
      </c>
      <c r="Q176" s="157">
        <v>84.48261165604735</v>
      </c>
      <c r="R176" s="228">
        <v>90.4775205988424</v>
      </c>
      <c r="S176" s="157">
        <v>61.202207112659366</v>
      </c>
      <c r="T176" s="228">
        <v>339.8399547841703</v>
      </c>
      <c r="U176" s="157">
        <v>33.60819495540478</v>
      </c>
      <c r="V176" s="228">
        <v>5.0289470882414875</v>
      </c>
      <c r="W176" s="157">
        <v>98.66408172003673</v>
      </c>
      <c r="X176" s="228">
        <v>46.67205425058347</v>
      </c>
      <c r="Y176" s="157">
        <v>63.15239144077371</v>
      </c>
      <c r="Z176" s="228">
        <v>73.97027729261632</v>
      </c>
      <c r="AA176" s="157">
        <v>62.303034281712236</v>
      </c>
      <c r="AB176" s="228">
        <v>0</v>
      </c>
      <c r="AC176" s="157">
        <v>0</v>
      </c>
      <c r="AD176" s="228">
        <v>68.97568829603108</v>
      </c>
      <c r="AE176" s="157">
        <v>70.42118512626482</v>
      </c>
      <c r="AF176" s="228">
        <v>267.4611477204983</v>
      </c>
      <c r="AG176" s="157">
        <v>53.56774915614223</v>
      </c>
      <c r="AH176" s="228">
        <v>222.81974976874383</v>
      </c>
      <c r="AI176" s="157">
        <v>99.61476616658301</v>
      </c>
      <c r="AJ176" s="228">
        <v>13.323556308973378</v>
      </c>
      <c r="AK176" s="157">
        <v>98.82888511221402</v>
      </c>
      <c r="AL176" s="228">
        <v>0</v>
      </c>
      <c r="AM176" s="157">
        <v>0</v>
      </c>
      <c r="AN176" s="228">
        <v>232.89001729198435</v>
      </c>
      <c r="AO176" s="157">
        <v>80.67193589617435</v>
      </c>
      <c r="AP176" s="228">
        <v>3.499197203314978</v>
      </c>
      <c r="AQ176" s="157">
        <v>97.55527704106119</v>
      </c>
    </row>
    <row r="177" spans="1:43" ht="12.75">
      <c r="A177" s="135" t="s">
        <v>42</v>
      </c>
      <c r="B177" s="175">
        <v>0</v>
      </c>
      <c r="C177" s="155">
        <v>0</v>
      </c>
      <c r="D177" s="175">
        <v>0</v>
      </c>
      <c r="E177" s="155">
        <v>0</v>
      </c>
      <c r="F177" s="175">
        <v>335.3453007706079</v>
      </c>
      <c r="G177" s="155">
        <v>28.53369302857363</v>
      </c>
      <c r="H177" s="175">
        <v>189.7718476789065</v>
      </c>
      <c r="I177" s="155">
        <v>34.24568034462682</v>
      </c>
      <c r="J177" s="596">
        <v>378.26325259944497</v>
      </c>
      <c r="K177" s="597">
        <v>27.87568501843249</v>
      </c>
      <c r="L177" s="596">
        <v>0</v>
      </c>
      <c r="M177" s="597">
        <v>0</v>
      </c>
      <c r="N177" s="175">
        <v>405.9012905467116</v>
      </c>
      <c r="O177" s="155">
        <v>22.937112268523926</v>
      </c>
      <c r="P177" s="175">
        <v>26.185885274740443</v>
      </c>
      <c r="Q177" s="155">
        <v>98.07198824193325</v>
      </c>
      <c r="R177" s="175">
        <v>9.726285110542511</v>
      </c>
      <c r="S177" s="155">
        <v>94.71989352230631</v>
      </c>
      <c r="T177" s="175">
        <v>197.90021148011886</v>
      </c>
      <c r="U177" s="155">
        <v>36.836647070322144</v>
      </c>
      <c r="V177" s="175">
        <v>0</v>
      </c>
      <c r="W177" s="155">
        <v>0</v>
      </c>
      <c r="X177" s="175">
        <v>87.35455476157333</v>
      </c>
      <c r="Y177" s="155">
        <v>80.91247438471002</v>
      </c>
      <c r="Z177" s="175">
        <v>3.7028574320144867</v>
      </c>
      <c r="AA177" s="155">
        <v>98.1289212826095</v>
      </c>
      <c r="AB177" s="175">
        <v>0</v>
      </c>
      <c r="AC177" s="155">
        <v>0</v>
      </c>
      <c r="AD177" s="175">
        <v>0</v>
      </c>
      <c r="AE177" s="155">
        <v>0</v>
      </c>
      <c r="AF177" s="175">
        <v>0</v>
      </c>
      <c r="AG177" s="155">
        <v>0</v>
      </c>
      <c r="AH177" s="175">
        <v>0</v>
      </c>
      <c r="AI177" s="155">
        <v>0</v>
      </c>
      <c r="AJ177" s="175">
        <v>0</v>
      </c>
      <c r="AK177" s="155">
        <v>0</v>
      </c>
      <c r="AL177" s="175">
        <v>0</v>
      </c>
      <c r="AM177" s="155">
        <v>0</v>
      </c>
      <c r="AN177" s="175">
        <v>0.9944354549560543</v>
      </c>
      <c r="AO177" s="155">
        <v>94.94026696835179</v>
      </c>
      <c r="AP177" s="175">
        <v>0</v>
      </c>
      <c r="AQ177" s="155">
        <v>0</v>
      </c>
    </row>
    <row r="178" spans="1:43" ht="12.75">
      <c r="A178" s="136" t="s">
        <v>43</v>
      </c>
      <c r="B178" s="228">
        <v>47.75200895127657</v>
      </c>
      <c r="C178" s="157">
        <v>98.94738362790584</v>
      </c>
      <c r="D178" s="228">
        <v>121.89858472305329</v>
      </c>
      <c r="E178" s="157">
        <v>46.17976887913025</v>
      </c>
      <c r="F178" s="228">
        <v>1506.0154564680156</v>
      </c>
      <c r="G178" s="157">
        <v>32.08045598982599</v>
      </c>
      <c r="H178" s="228">
        <v>336.2680745201779</v>
      </c>
      <c r="I178" s="157">
        <v>43.68474273830639</v>
      </c>
      <c r="J178" s="600">
        <v>646.6356778416787</v>
      </c>
      <c r="K178" s="601">
        <v>31.349547458155552</v>
      </c>
      <c r="L178" s="600">
        <v>1028.95966605853</v>
      </c>
      <c r="M178" s="601">
        <v>34.482193428434336</v>
      </c>
      <c r="N178" s="228">
        <v>3100.3580344605803</v>
      </c>
      <c r="O178" s="157">
        <v>20.16146698583037</v>
      </c>
      <c r="P178" s="228">
        <v>158.06433412121808</v>
      </c>
      <c r="Q178" s="157">
        <v>49.550969776328365</v>
      </c>
      <c r="R178" s="228">
        <v>137.45065100461022</v>
      </c>
      <c r="S178" s="157">
        <v>46.63422140355824</v>
      </c>
      <c r="T178" s="228">
        <v>314.3707123014993</v>
      </c>
      <c r="U178" s="157">
        <v>33.03159418711742</v>
      </c>
      <c r="V178" s="228">
        <v>311.00834955286524</v>
      </c>
      <c r="W178" s="157">
        <v>35.69381566148302</v>
      </c>
      <c r="X178" s="228">
        <v>216.41221794426932</v>
      </c>
      <c r="Y178" s="157">
        <v>80.86510014000793</v>
      </c>
      <c r="Z178" s="228">
        <v>59.3650459874399</v>
      </c>
      <c r="AA178" s="157">
        <v>54.309034016188996</v>
      </c>
      <c r="AB178" s="228">
        <v>47.27593152064451</v>
      </c>
      <c r="AC178" s="157">
        <v>98.93672662881634</v>
      </c>
      <c r="AD178" s="228">
        <v>1844.5304693161806</v>
      </c>
      <c r="AE178" s="157">
        <v>36.19568517271271</v>
      </c>
      <c r="AF178" s="228">
        <v>3176.967614523172</v>
      </c>
      <c r="AG178" s="157">
        <v>26.578072306674784</v>
      </c>
      <c r="AH178" s="228">
        <v>2862.6779939614576</v>
      </c>
      <c r="AI178" s="157">
        <v>29.065745520725283</v>
      </c>
      <c r="AJ178" s="228">
        <v>0.5820395430426146</v>
      </c>
      <c r="AK178" s="157">
        <v>97.22700392033309</v>
      </c>
      <c r="AL178" s="228">
        <v>0</v>
      </c>
      <c r="AM178" s="157">
        <v>0</v>
      </c>
      <c r="AN178" s="228">
        <v>18.109668109668107</v>
      </c>
      <c r="AO178" s="157">
        <v>97.19983932569147</v>
      </c>
      <c r="AP178" s="228">
        <v>0</v>
      </c>
      <c r="AQ178" s="157">
        <v>0</v>
      </c>
    </row>
    <row r="179" spans="1:43" ht="12.75">
      <c r="A179" s="135" t="s">
        <v>80</v>
      </c>
      <c r="B179" s="175">
        <v>141.26032137401796</v>
      </c>
      <c r="C179" s="155">
        <v>33.17678735903104</v>
      </c>
      <c r="D179" s="175">
        <v>105.5398295218218</v>
      </c>
      <c r="E179" s="155">
        <v>89.0970833165721</v>
      </c>
      <c r="F179" s="175">
        <v>1432.3824959915407</v>
      </c>
      <c r="G179" s="155">
        <v>21.806028533554418</v>
      </c>
      <c r="H179" s="175">
        <v>396.8152555063701</v>
      </c>
      <c r="I179" s="155">
        <v>37.74191223672416</v>
      </c>
      <c r="J179" s="596">
        <v>421.3374527041062</v>
      </c>
      <c r="K179" s="597">
        <v>36.64435170523503</v>
      </c>
      <c r="L179" s="596">
        <v>139.43112961805227</v>
      </c>
      <c r="M179" s="597">
        <v>71.0043281283405</v>
      </c>
      <c r="N179" s="175">
        <v>7186.356834007486</v>
      </c>
      <c r="O179" s="155">
        <v>15.131836159737944</v>
      </c>
      <c r="P179" s="175">
        <v>167.93588596714446</v>
      </c>
      <c r="Q179" s="155">
        <v>59.497161591600644</v>
      </c>
      <c r="R179" s="175">
        <v>412.63219249279973</v>
      </c>
      <c r="S179" s="155">
        <v>31.60989526083841</v>
      </c>
      <c r="T179" s="175">
        <v>776.0505775015182</v>
      </c>
      <c r="U179" s="155">
        <v>37.130005693271485</v>
      </c>
      <c r="V179" s="175">
        <v>352.91257520906885</v>
      </c>
      <c r="W179" s="155">
        <v>44.99257125448173</v>
      </c>
      <c r="X179" s="175">
        <v>81.13725595643507</v>
      </c>
      <c r="Y179" s="155">
        <v>57.396554294033464</v>
      </c>
      <c r="Z179" s="175">
        <v>91.51186520741699</v>
      </c>
      <c r="AA179" s="155">
        <v>32.0109039140086</v>
      </c>
      <c r="AB179" s="175">
        <v>142.4606907851877</v>
      </c>
      <c r="AC179" s="155">
        <v>69.67148292183805</v>
      </c>
      <c r="AD179" s="175">
        <v>267.95372816659585</v>
      </c>
      <c r="AE179" s="155">
        <v>52.866353893915</v>
      </c>
      <c r="AF179" s="175">
        <v>747.0315269936198</v>
      </c>
      <c r="AG179" s="155">
        <v>33.714205350467694</v>
      </c>
      <c r="AH179" s="175">
        <v>266.5477455624908</v>
      </c>
      <c r="AI179" s="155">
        <v>44.186134260879854</v>
      </c>
      <c r="AJ179" s="175">
        <v>135.32979784090602</v>
      </c>
      <c r="AK179" s="155">
        <v>70.674611220124</v>
      </c>
      <c r="AL179" s="175">
        <v>0.23938850725375843</v>
      </c>
      <c r="AM179" s="155">
        <v>93.10141536725696</v>
      </c>
      <c r="AN179" s="175">
        <v>711.458146571894</v>
      </c>
      <c r="AO179" s="155">
        <v>29.187149647539247</v>
      </c>
      <c r="AP179" s="175">
        <v>0</v>
      </c>
      <c r="AQ179" s="155">
        <v>0</v>
      </c>
    </row>
    <row r="180" spans="1:43" ht="12.75">
      <c r="A180" s="153" t="s">
        <v>45</v>
      </c>
      <c r="B180" s="229">
        <v>297.8264241776859</v>
      </c>
      <c r="C180" s="230">
        <v>72.64032333048964</v>
      </c>
      <c r="D180" s="229">
        <v>3.0211609444847918</v>
      </c>
      <c r="E180" s="230">
        <v>72.51887485171056</v>
      </c>
      <c r="F180" s="229">
        <v>836.9625155080496</v>
      </c>
      <c r="G180" s="230">
        <v>49.26247895114261</v>
      </c>
      <c r="H180" s="229">
        <v>1606.645635074831</v>
      </c>
      <c r="I180" s="230">
        <v>64.04674048519313</v>
      </c>
      <c r="J180" s="602">
        <v>1055.5425354632532</v>
      </c>
      <c r="K180" s="603">
        <v>69.34169420637198</v>
      </c>
      <c r="L180" s="602">
        <v>0.4551885280894202</v>
      </c>
      <c r="M180" s="603">
        <v>95.8438915277401</v>
      </c>
      <c r="N180" s="229">
        <v>1062.1526800908719</v>
      </c>
      <c r="O180" s="230">
        <v>45.81231375177771</v>
      </c>
      <c r="P180" s="229">
        <v>115.19109559638915</v>
      </c>
      <c r="Q180" s="230">
        <v>97.86121688222538</v>
      </c>
      <c r="R180" s="229">
        <v>93.20296325461086</v>
      </c>
      <c r="S180" s="230">
        <v>73.90404152591051</v>
      </c>
      <c r="T180" s="229">
        <v>1000.5419487834869</v>
      </c>
      <c r="U180" s="230">
        <v>47.697663399364345</v>
      </c>
      <c r="V180" s="229">
        <v>86.85135285340439</v>
      </c>
      <c r="W180" s="230">
        <v>73.46399167599176</v>
      </c>
      <c r="X180" s="229">
        <v>78.13573746237519</v>
      </c>
      <c r="Y180" s="230">
        <v>86.78234754043636</v>
      </c>
      <c r="Z180" s="229">
        <v>54.8065201015344</v>
      </c>
      <c r="AA180" s="230">
        <v>66.92550797108588</v>
      </c>
      <c r="AB180" s="229">
        <v>11.240504997425992</v>
      </c>
      <c r="AC180" s="230">
        <v>96.71525529220352</v>
      </c>
      <c r="AD180" s="229">
        <v>67.250163348408</v>
      </c>
      <c r="AE180" s="230">
        <v>99.62198781345306</v>
      </c>
      <c r="AF180" s="229">
        <v>162.61164340061367</v>
      </c>
      <c r="AG180" s="230">
        <v>71.6861266609508</v>
      </c>
      <c r="AH180" s="229">
        <v>11.240504997425992</v>
      </c>
      <c r="AI180" s="230">
        <v>96.71525529220352</v>
      </c>
      <c r="AJ180" s="229">
        <v>1.0417632396029315</v>
      </c>
      <c r="AK180" s="230">
        <v>96.39566244702952</v>
      </c>
      <c r="AL180" s="229">
        <v>0</v>
      </c>
      <c r="AM180" s="230">
        <v>0</v>
      </c>
      <c r="AN180" s="229">
        <v>0</v>
      </c>
      <c r="AO180" s="230">
        <v>0</v>
      </c>
      <c r="AP180" s="229">
        <v>0</v>
      </c>
      <c r="AQ180" s="230">
        <v>0</v>
      </c>
    </row>
    <row r="181" spans="1:39" ht="12.75">
      <c r="A181" s="231" t="s">
        <v>166</v>
      </c>
      <c r="B181" s="218"/>
      <c r="C181" s="220"/>
      <c r="D181" s="219"/>
      <c r="E181" s="245"/>
      <c r="F181" s="219"/>
      <c r="G181" s="220"/>
      <c r="H181" s="218"/>
      <c r="I181" s="245"/>
      <c r="J181" s="245"/>
      <c r="K181" s="245"/>
      <c r="L181" s="218"/>
      <c r="M181" s="218"/>
      <c r="N181" s="218"/>
      <c r="O181" s="218"/>
      <c r="P181" s="218"/>
      <c r="Q181" s="218"/>
      <c r="R181" s="123"/>
      <c r="S181" s="123"/>
      <c r="T181" s="235"/>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 r="A182" s="246" t="s">
        <v>78</v>
      </c>
      <c r="B182" s="218"/>
      <c r="C182" s="220"/>
      <c r="D182" s="219"/>
      <c r="E182" s="245"/>
      <c r="F182" s="219"/>
      <c r="G182" s="220"/>
      <c r="H182" s="218"/>
      <c r="I182" s="245"/>
      <c r="J182" s="245"/>
      <c r="K182" s="245"/>
      <c r="L182" s="218"/>
      <c r="M182" s="218"/>
      <c r="N182" s="218"/>
      <c r="O182" s="218"/>
      <c r="P182" s="218"/>
      <c r="Q182" s="218"/>
      <c r="R182" s="123"/>
      <c r="S182" s="123"/>
      <c r="T182" s="235"/>
      <c r="U182" s="123"/>
      <c r="V182" s="123"/>
      <c r="W182" s="123"/>
      <c r="X182" s="123"/>
      <c r="Y182" s="123"/>
      <c r="Z182" s="123"/>
      <c r="AA182" s="123"/>
      <c r="AB182" s="123"/>
      <c r="AC182" s="123"/>
      <c r="AD182" s="123"/>
      <c r="AE182" s="123"/>
      <c r="AF182" s="123"/>
      <c r="AG182" s="123"/>
      <c r="AH182" s="123"/>
      <c r="AI182" s="123"/>
      <c r="AJ182" s="123"/>
      <c r="AK182" s="123"/>
      <c r="AL182" s="123"/>
      <c r="AM182" s="123"/>
    </row>
  </sheetData>
  <sheetProtection/>
  <mergeCells count="44">
    <mergeCell ref="AP156:AQ156"/>
    <mergeCell ref="B155:AQ155"/>
    <mergeCell ref="AH156:AI156"/>
    <mergeCell ref="AJ156:AK156"/>
    <mergeCell ref="B156:C156"/>
    <mergeCell ref="AL156:AM156"/>
    <mergeCell ref="AN156:AO156"/>
    <mergeCell ref="H156:I156"/>
    <mergeCell ref="X156:Y156"/>
    <mergeCell ref="Z156:AA156"/>
    <mergeCell ref="AB156:AC156"/>
    <mergeCell ref="AD156:AE156"/>
    <mergeCell ref="AF156:AG156"/>
    <mergeCell ref="V156:W156"/>
    <mergeCell ref="J156:K156"/>
    <mergeCell ref="L156:M156"/>
    <mergeCell ref="N156:O156"/>
    <mergeCell ref="P156:Q156"/>
    <mergeCell ref="R156:S156"/>
    <mergeCell ref="T156:U156"/>
    <mergeCell ref="A118:A120"/>
    <mergeCell ref="B118:B120"/>
    <mergeCell ref="C118:D119"/>
    <mergeCell ref="E118:F119"/>
    <mergeCell ref="A155:A157"/>
    <mergeCell ref="D156:E156"/>
    <mergeCell ref="F156:G156"/>
    <mergeCell ref="H45:I45"/>
    <mergeCell ref="A81:A83"/>
    <mergeCell ref="B81:I81"/>
    <mergeCell ref="B82:C82"/>
    <mergeCell ref="D82:E82"/>
    <mergeCell ref="F82:G82"/>
    <mergeCell ref="H82:I82"/>
    <mergeCell ref="A7:A9"/>
    <mergeCell ref="B7:B9"/>
    <mergeCell ref="C7:F7"/>
    <mergeCell ref="C8:D8"/>
    <mergeCell ref="E8:F8"/>
    <mergeCell ref="A44:A46"/>
    <mergeCell ref="B44:I44"/>
    <mergeCell ref="B45:C45"/>
    <mergeCell ref="D45:E45"/>
    <mergeCell ref="F45:G4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M31"/>
  <sheetViews>
    <sheetView zoomScalePageLayoutView="0" workbookViewId="0" topLeftCell="A4">
      <selection activeCell="A4" sqref="A4"/>
    </sheetView>
  </sheetViews>
  <sheetFormatPr defaultColWidth="11.421875" defaultRowHeight="12.75"/>
  <cols>
    <col min="1" max="1" width="25.00390625" style="413" customWidth="1"/>
    <col min="2" max="2" width="11.421875" style="413" customWidth="1"/>
    <col min="3" max="3" width="7.7109375" style="413" customWidth="1"/>
    <col min="4" max="4" width="11.421875" style="413" customWidth="1"/>
    <col min="5" max="5" width="7.7109375" style="413" customWidth="1"/>
    <col min="6" max="6" width="11.421875" style="413" customWidth="1"/>
    <col min="7" max="7" width="7.7109375" style="413" customWidth="1"/>
    <col min="8" max="8" width="14.8515625" style="413" customWidth="1"/>
    <col min="9" max="9" width="7.7109375" style="413" customWidth="1"/>
    <col min="10" max="13" width="11.421875" style="281" customWidth="1"/>
    <col min="14" max="16384" width="11.421875" style="413" customWidth="1"/>
  </cols>
  <sheetData>
    <row r="1" s="281" customFormat="1" ht="66" customHeight="1"/>
    <row r="2" s="281" customFormat="1" ht="13.5" customHeight="1">
      <c r="A2" s="396" t="s">
        <v>49</v>
      </c>
    </row>
    <row r="3" s="281" customFormat="1" ht="12.75">
      <c r="A3" s="397" t="s">
        <v>17</v>
      </c>
    </row>
    <row r="4" spans="1:2" s="281" customFormat="1" ht="12.75">
      <c r="A4" s="417">
        <v>2013</v>
      </c>
      <c r="B4" s="411"/>
    </row>
    <row r="5" spans="1:9" s="281" customFormat="1" ht="20.25" customHeight="1">
      <c r="A5" s="656" t="s">
        <v>1</v>
      </c>
      <c r="B5" s="655" t="s">
        <v>48</v>
      </c>
      <c r="C5" s="655"/>
      <c r="D5" s="658" t="s">
        <v>7</v>
      </c>
      <c r="E5" s="658"/>
      <c r="F5" s="658" t="s">
        <v>8</v>
      </c>
      <c r="G5" s="658"/>
      <c r="H5" s="655" t="s">
        <v>225</v>
      </c>
      <c r="I5" s="655"/>
    </row>
    <row r="6" spans="1:9" ht="16.5" customHeight="1">
      <c r="A6" s="657"/>
      <c r="B6" s="418" t="s">
        <v>15</v>
      </c>
      <c r="C6" s="419" t="s">
        <v>0</v>
      </c>
      <c r="D6" s="412" t="s">
        <v>15</v>
      </c>
      <c r="E6" s="412" t="s">
        <v>0</v>
      </c>
      <c r="F6" s="412" t="s">
        <v>15</v>
      </c>
      <c r="G6" s="412" t="s">
        <v>0</v>
      </c>
      <c r="H6" s="418" t="s">
        <v>15</v>
      </c>
      <c r="I6" s="419" t="s">
        <v>0</v>
      </c>
    </row>
    <row r="7" spans="1:13" s="414" customFormat="1" ht="12.75">
      <c r="A7" s="400" t="s">
        <v>131</v>
      </c>
      <c r="B7" s="420">
        <v>30362366.002287902</v>
      </c>
      <c r="C7" s="421">
        <v>0.8730278611811138</v>
      </c>
      <c r="D7" s="420">
        <v>20258038.72281594</v>
      </c>
      <c r="E7" s="421">
        <v>1.8202396499029783</v>
      </c>
      <c r="F7" s="420">
        <v>7139863.612602274</v>
      </c>
      <c r="G7" s="421">
        <v>4.179910388504279</v>
      </c>
      <c r="H7" s="420">
        <v>2964463.666869686</v>
      </c>
      <c r="I7" s="421">
        <v>10.287306975579767</v>
      </c>
      <c r="J7" s="395"/>
      <c r="K7" s="395"/>
      <c r="L7" s="395"/>
      <c r="M7" s="395"/>
    </row>
    <row r="8" spans="1:9" ht="12.75">
      <c r="A8" s="184" t="s">
        <v>24</v>
      </c>
      <c r="B8" s="403">
        <v>3080058.484252618</v>
      </c>
      <c r="C8" s="404">
        <v>2.8425688203885113</v>
      </c>
      <c r="D8" s="403">
        <v>2296802.1643061726</v>
      </c>
      <c r="E8" s="404">
        <v>6.575993987552195</v>
      </c>
      <c r="F8" s="403">
        <v>780690.7268582907</v>
      </c>
      <c r="G8" s="404">
        <v>16.38843072174091</v>
      </c>
      <c r="H8" s="403">
        <v>2565.5930881551276</v>
      </c>
      <c r="I8" s="404">
        <v>56.332276316620714</v>
      </c>
    </row>
    <row r="9" spans="1:9" ht="12.75">
      <c r="A9" s="422" t="s">
        <v>25</v>
      </c>
      <c r="B9" s="405">
        <v>254439.71281915018</v>
      </c>
      <c r="C9" s="406">
        <v>2.2004165548510994</v>
      </c>
      <c r="D9" s="405">
        <v>198401.35611800157</v>
      </c>
      <c r="E9" s="406">
        <v>7.069147963895325</v>
      </c>
      <c r="F9" s="405">
        <v>55933.84037692545</v>
      </c>
      <c r="G9" s="406">
        <v>22.59896541672204</v>
      </c>
      <c r="H9" s="405">
        <v>104.51632422309777</v>
      </c>
      <c r="I9" s="406">
        <v>98.7967758373334</v>
      </c>
    </row>
    <row r="10" spans="1:9" ht="12.75">
      <c r="A10" s="184" t="s">
        <v>26</v>
      </c>
      <c r="B10" s="403">
        <v>1310533.2867634413</v>
      </c>
      <c r="C10" s="404">
        <v>2.0215231575505235</v>
      </c>
      <c r="D10" s="403">
        <v>1069462.0935129551</v>
      </c>
      <c r="E10" s="404">
        <v>5.49472514114521</v>
      </c>
      <c r="F10" s="403">
        <v>239568.84360233616</v>
      </c>
      <c r="G10" s="404">
        <v>22.680662107417596</v>
      </c>
      <c r="H10" s="403">
        <v>1502.3496481498742</v>
      </c>
      <c r="I10" s="404">
        <v>99.57476054949555</v>
      </c>
    </row>
    <row r="11" spans="1:9" ht="12.75">
      <c r="A11" s="422" t="s">
        <v>27</v>
      </c>
      <c r="B11" s="405">
        <v>1197455.050653954</v>
      </c>
      <c r="C11" s="406">
        <v>3.3936015513930515</v>
      </c>
      <c r="D11" s="405">
        <v>838189.2074500538</v>
      </c>
      <c r="E11" s="406">
        <v>5.5086988638627234</v>
      </c>
      <c r="F11" s="405">
        <v>203424.52647045255</v>
      </c>
      <c r="G11" s="406">
        <v>11.405308083430771</v>
      </c>
      <c r="H11" s="405">
        <v>155841.31673344792</v>
      </c>
      <c r="I11" s="406">
        <v>20.180195470662056</v>
      </c>
    </row>
    <row r="12" spans="1:9" ht="12.75">
      <c r="A12" s="184" t="s">
        <v>28</v>
      </c>
      <c r="B12" s="403">
        <v>416577.7381563299</v>
      </c>
      <c r="C12" s="404">
        <v>4.9119200824376446</v>
      </c>
      <c r="D12" s="403">
        <v>369995.9143505635</v>
      </c>
      <c r="E12" s="404">
        <v>6.192194081959579</v>
      </c>
      <c r="F12" s="403">
        <v>46501.8393746555</v>
      </c>
      <c r="G12" s="404">
        <v>16.199748395648538</v>
      </c>
      <c r="H12" s="403">
        <v>79.98443111084966</v>
      </c>
      <c r="I12" s="404">
        <v>78.41005744673168</v>
      </c>
    </row>
    <row r="13" spans="1:9" ht="12.75">
      <c r="A13" s="422" t="s">
        <v>29</v>
      </c>
      <c r="B13" s="405">
        <v>938114.9489708737</v>
      </c>
      <c r="C13" s="406">
        <v>2.811450682216032</v>
      </c>
      <c r="D13" s="405">
        <v>608423.1312606062</v>
      </c>
      <c r="E13" s="406">
        <v>6.131998792163315</v>
      </c>
      <c r="F13" s="405">
        <v>324901.681241763</v>
      </c>
      <c r="G13" s="406">
        <v>8.236549441316848</v>
      </c>
      <c r="H13" s="405">
        <v>4790.136468504559</v>
      </c>
      <c r="I13" s="406">
        <v>91.44667041380748</v>
      </c>
    </row>
    <row r="14" spans="1:9" ht="12.75">
      <c r="A14" s="184" t="s">
        <v>30</v>
      </c>
      <c r="B14" s="403">
        <v>1671735.040898869</v>
      </c>
      <c r="C14" s="404">
        <v>2.751260715823222</v>
      </c>
      <c r="D14" s="403">
        <v>1317099.9912156004</v>
      </c>
      <c r="E14" s="404">
        <v>4.780656855067471</v>
      </c>
      <c r="F14" s="403">
        <v>349440.10604366614</v>
      </c>
      <c r="G14" s="404">
        <v>13.326090175458335</v>
      </c>
      <c r="H14" s="403">
        <v>5194.94363960288</v>
      </c>
      <c r="I14" s="404">
        <v>59.573523320068524</v>
      </c>
    </row>
    <row r="15" spans="1:9" ht="12.75">
      <c r="A15" s="422" t="s">
        <v>31</v>
      </c>
      <c r="B15" s="405">
        <v>1762692.9744702708</v>
      </c>
      <c r="C15" s="406">
        <v>1.2335549061979334</v>
      </c>
      <c r="D15" s="405">
        <v>1718150.5885879197</v>
      </c>
      <c r="E15" s="406">
        <v>2.6049234814186173</v>
      </c>
      <c r="F15" s="405">
        <v>44542.3858823513</v>
      </c>
      <c r="G15" s="406">
        <v>57.12610457211213</v>
      </c>
      <c r="H15" s="405">
        <v>0</v>
      </c>
      <c r="I15" s="406">
        <v>0</v>
      </c>
    </row>
    <row r="16" spans="1:9" ht="12.75">
      <c r="A16" s="184" t="s">
        <v>32</v>
      </c>
      <c r="B16" s="403">
        <v>1442853.3162561771</v>
      </c>
      <c r="C16" s="404">
        <v>1.781846492035577</v>
      </c>
      <c r="D16" s="403">
        <v>1090338.1770708687</v>
      </c>
      <c r="E16" s="404">
        <v>3.502548073901394</v>
      </c>
      <c r="F16" s="403">
        <v>255263.010563368</v>
      </c>
      <c r="G16" s="404">
        <v>9.759578388992745</v>
      </c>
      <c r="H16" s="403">
        <v>97252.12862194014</v>
      </c>
      <c r="I16" s="404">
        <v>21.523299389925064</v>
      </c>
    </row>
    <row r="17" spans="1:9" ht="12.75">
      <c r="A17" s="422" t="s">
        <v>33</v>
      </c>
      <c r="B17" s="405">
        <v>971800.2117151873</v>
      </c>
      <c r="C17" s="406">
        <v>2.644293495010034</v>
      </c>
      <c r="D17" s="405">
        <v>300332.0009439353</v>
      </c>
      <c r="E17" s="406">
        <v>9.503256703511711</v>
      </c>
      <c r="F17" s="405">
        <v>434583.98988383415</v>
      </c>
      <c r="G17" s="406">
        <v>6.405964055514331</v>
      </c>
      <c r="H17" s="405">
        <v>236884.22088741782</v>
      </c>
      <c r="I17" s="406">
        <v>12.191947097146143</v>
      </c>
    </row>
    <row r="18" spans="1:9" ht="12.75">
      <c r="A18" s="184" t="s">
        <v>34</v>
      </c>
      <c r="B18" s="403">
        <v>1578371.0950680699</v>
      </c>
      <c r="C18" s="404">
        <v>1.4438323566656175</v>
      </c>
      <c r="D18" s="403">
        <v>264728.6921573712</v>
      </c>
      <c r="E18" s="404">
        <v>16.206111529105684</v>
      </c>
      <c r="F18" s="403">
        <v>455832.9130344914</v>
      </c>
      <c r="G18" s="404">
        <v>32.58995254089682</v>
      </c>
      <c r="H18" s="403">
        <v>857809.4898762071</v>
      </c>
      <c r="I18" s="404">
        <v>16.454355931053726</v>
      </c>
    </row>
    <row r="19" spans="1:9" ht="12.75">
      <c r="A19" s="422" t="s">
        <v>35</v>
      </c>
      <c r="B19" s="405">
        <v>1405254.7146320164</v>
      </c>
      <c r="C19" s="406">
        <v>4.168694842069855</v>
      </c>
      <c r="D19" s="405">
        <v>766005.2730540541</v>
      </c>
      <c r="E19" s="406">
        <v>12.346662606713755</v>
      </c>
      <c r="F19" s="405">
        <v>597694.6415779624</v>
      </c>
      <c r="G19" s="406">
        <v>13.859457690925266</v>
      </c>
      <c r="H19" s="405">
        <v>41554.8</v>
      </c>
      <c r="I19" s="406">
        <v>98.88096202447862</v>
      </c>
    </row>
    <row r="20" spans="1:9" ht="12.75">
      <c r="A20" s="184" t="s">
        <v>36</v>
      </c>
      <c r="B20" s="403">
        <v>4742011.960007022</v>
      </c>
      <c r="C20" s="404">
        <v>3.2763547693889152</v>
      </c>
      <c r="D20" s="403">
        <v>2867947.9147545793</v>
      </c>
      <c r="E20" s="404">
        <v>7.065658708763649</v>
      </c>
      <c r="F20" s="403">
        <v>916678.6713632478</v>
      </c>
      <c r="G20" s="404">
        <v>14.207127927581126</v>
      </c>
      <c r="H20" s="403">
        <v>957385.373889194</v>
      </c>
      <c r="I20" s="404">
        <v>21.93936440686552</v>
      </c>
    </row>
    <row r="21" spans="1:9" ht="12.75">
      <c r="A21" s="422" t="s">
        <v>37</v>
      </c>
      <c r="B21" s="405">
        <v>566039.9257509673</v>
      </c>
      <c r="C21" s="406">
        <v>3.309758202223703</v>
      </c>
      <c r="D21" s="405">
        <v>383631.1170936357</v>
      </c>
      <c r="E21" s="406">
        <v>7.224711173396601</v>
      </c>
      <c r="F21" s="405">
        <v>158181.83578539564</v>
      </c>
      <c r="G21" s="406">
        <v>12.582898648082075</v>
      </c>
      <c r="H21" s="405">
        <v>24226.97287193611</v>
      </c>
      <c r="I21" s="406">
        <v>76.50060233607219</v>
      </c>
    </row>
    <row r="22" spans="1:9" ht="12.75">
      <c r="A22" s="184" t="s">
        <v>38</v>
      </c>
      <c r="B22" s="403">
        <v>887533.3105319651</v>
      </c>
      <c r="C22" s="404">
        <v>3.7167396011110063</v>
      </c>
      <c r="D22" s="403">
        <v>499613.7439251627</v>
      </c>
      <c r="E22" s="404">
        <v>7.838179101373409</v>
      </c>
      <c r="F22" s="403">
        <v>355409.52820277814</v>
      </c>
      <c r="G22" s="404">
        <v>9.496396665100658</v>
      </c>
      <c r="H22" s="403">
        <v>32510.038404024144</v>
      </c>
      <c r="I22" s="404">
        <v>57.28981566145575</v>
      </c>
    </row>
    <row r="23" spans="1:9" ht="12.75">
      <c r="A23" s="422" t="s">
        <v>39</v>
      </c>
      <c r="B23" s="405">
        <v>71487.34509387567</v>
      </c>
      <c r="C23" s="406">
        <v>14.690220267261617</v>
      </c>
      <c r="D23" s="405">
        <v>63181.1596128585</v>
      </c>
      <c r="E23" s="406">
        <v>16.05082862909285</v>
      </c>
      <c r="F23" s="405">
        <v>8306.185481017168</v>
      </c>
      <c r="G23" s="406">
        <v>19.752426439396185</v>
      </c>
      <c r="H23" s="405">
        <v>0</v>
      </c>
      <c r="I23" s="406">
        <v>0</v>
      </c>
    </row>
    <row r="24" spans="1:9" ht="12.75">
      <c r="A24" s="184" t="s">
        <v>40</v>
      </c>
      <c r="B24" s="403">
        <v>85918.02540939137</v>
      </c>
      <c r="C24" s="404">
        <v>7.8422780410561</v>
      </c>
      <c r="D24" s="403">
        <v>67059.35326352499</v>
      </c>
      <c r="E24" s="404">
        <v>12.038685081924989</v>
      </c>
      <c r="F24" s="403">
        <v>18858.672145866414</v>
      </c>
      <c r="G24" s="404">
        <v>14.760148116900446</v>
      </c>
      <c r="H24" s="403">
        <v>0</v>
      </c>
      <c r="I24" s="404">
        <v>0</v>
      </c>
    </row>
    <row r="25" spans="1:9" ht="12.75">
      <c r="A25" s="422" t="s">
        <v>41</v>
      </c>
      <c r="B25" s="405">
        <v>1824810.3192514074</v>
      </c>
      <c r="C25" s="406">
        <v>3.026836806686102</v>
      </c>
      <c r="D25" s="405">
        <v>1238299.5759766167</v>
      </c>
      <c r="E25" s="406">
        <v>5.600892580709502</v>
      </c>
      <c r="F25" s="405">
        <v>520275.1122316403</v>
      </c>
      <c r="G25" s="406">
        <v>8.656753172219238</v>
      </c>
      <c r="H25" s="405">
        <v>66235.6310431503</v>
      </c>
      <c r="I25" s="406">
        <v>48.063498620294894</v>
      </c>
    </row>
    <row r="26" spans="1:9" ht="12.75">
      <c r="A26" s="184" t="s">
        <v>42</v>
      </c>
      <c r="B26" s="403">
        <v>756728.7570857356</v>
      </c>
      <c r="C26" s="404">
        <v>1.652982494738589</v>
      </c>
      <c r="D26" s="403">
        <v>672296.0309139211</v>
      </c>
      <c r="E26" s="404">
        <v>3.4312300020087427</v>
      </c>
      <c r="F26" s="403">
        <v>84432.72617181418</v>
      </c>
      <c r="G26" s="404">
        <v>23.528621727509297</v>
      </c>
      <c r="H26" s="403">
        <v>0</v>
      </c>
      <c r="I26" s="404">
        <v>0</v>
      </c>
    </row>
    <row r="27" spans="1:9" ht="12.75">
      <c r="A27" s="422" t="s">
        <v>43</v>
      </c>
      <c r="B27" s="405">
        <v>1326027.9351816075</v>
      </c>
      <c r="C27" s="406">
        <v>3.9267183444887914</v>
      </c>
      <c r="D27" s="405">
        <v>700379.6857605338</v>
      </c>
      <c r="E27" s="406">
        <v>9.894324190277423</v>
      </c>
      <c r="F27" s="405">
        <v>624173.5939254418</v>
      </c>
      <c r="G27" s="406">
        <v>10.537546625080111</v>
      </c>
      <c r="H27" s="405">
        <v>1474.655495631898</v>
      </c>
      <c r="I27" s="406">
        <v>76.48121483100053</v>
      </c>
    </row>
    <row r="28" spans="1:9" ht="12.75">
      <c r="A28" s="184" t="s">
        <v>44</v>
      </c>
      <c r="B28" s="403">
        <v>572115.7528068274</v>
      </c>
      <c r="C28" s="404">
        <v>10.844972183110164</v>
      </c>
      <c r="D28" s="403">
        <v>462399.16111022094</v>
      </c>
      <c r="E28" s="404">
        <v>5.935388284393339</v>
      </c>
      <c r="F28" s="403">
        <v>109716.59169660647</v>
      </c>
      <c r="G28" s="404">
        <v>45.091677087602186</v>
      </c>
      <c r="H28" s="403">
        <v>0</v>
      </c>
      <c r="I28" s="404">
        <v>0</v>
      </c>
    </row>
    <row r="29" spans="1:9" ht="12.75">
      <c r="A29" s="423" t="s">
        <v>45</v>
      </c>
      <c r="B29" s="408">
        <v>3499806.0965121426</v>
      </c>
      <c r="C29" s="409">
        <v>3.5843861260523755</v>
      </c>
      <c r="D29" s="408">
        <v>2465302.390376781</v>
      </c>
      <c r="E29" s="409">
        <v>7.256721116944928</v>
      </c>
      <c r="F29" s="408">
        <v>555452.1906883708</v>
      </c>
      <c r="G29" s="409">
        <v>15.516237151430168</v>
      </c>
      <c r="H29" s="408">
        <v>479051.51544699015</v>
      </c>
      <c r="I29" s="409">
        <v>31.84570578213952</v>
      </c>
    </row>
    <row r="30" s="281" customFormat="1" ht="12.75">
      <c r="A30" s="410" t="s">
        <v>47</v>
      </c>
    </row>
    <row r="31" spans="10:11" s="281" customFormat="1" ht="12.75">
      <c r="J31" s="415"/>
      <c r="K31" s="416"/>
    </row>
    <row r="32" s="281" customFormat="1" ht="12.75"/>
    <row r="33" s="281" customFormat="1" ht="12.75"/>
    <row r="34" s="281" customFormat="1" ht="12.75"/>
    <row r="35" s="281" customFormat="1" ht="12.75"/>
    <row r="36" s="281" customFormat="1" ht="12.75"/>
    <row r="37" s="281" customFormat="1" ht="12.75"/>
    <row r="38" s="281" customFormat="1" ht="12.75"/>
    <row r="39" s="281" customFormat="1" ht="12.75"/>
    <row r="40" s="281" customFormat="1" ht="12.75"/>
    <row r="41" s="281" customFormat="1" ht="12.75"/>
  </sheetData>
  <sheetProtection/>
  <mergeCells count="5">
    <mergeCell ref="H5:I5"/>
    <mergeCell ref="B5:C5"/>
    <mergeCell ref="A5:A6"/>
    <mergeCell ref="D5:E5"/>
    <mergeCell ref="F5:G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G30"/>
  <sheetViews>
    <sheetView zoomScalePageLayoutView="0" workbookViewId="0" topLeftCell="A1">
      <selection activeCell="A7" sqref="A7"/>
    </sheetView>
  </sheetViews>
  <sheetFormatPr defaultColWidth="11.421875" defaultRowHeight="12.75"/>
  <cols>
    <col min="1" max="1" width="22.140625" style="107" customWidth="1"/>
    <col min="2" max="2" width="11.421875" style="107" customWidth="1"/>
    <col min="3" max="3" width="7.7109375" style="107" customWidth="1"/>
    <col min="4" max="4" width="11.421875" style="107" customWidth="1"/>
    <col min="5" max="5" width="7.7109375" style="107" customWidth="1"/>
    <col min="6" max="6" width="11.421875" style="107" customWidth="1"/>
    <col min="7" max="7" width="7.7109375" style="107" customWidth="1"/>
    <col min="8" max="16384" width="11.421875" style="107" customWidth="1"/>
  </cols>
  <sheetData>
    <row r="1" ht="66" customHeight="1"/>
    <row r="2" spans="1:7" ht="12.75">
      <c r="A2" s="8" t="s">
        <v>50</v>
      </c>
      <c r="B2" s="3"/>
      <c r="C2" s="2"/>
      <c r="D2" s="3"/>
      <c r="E2" s="2"/>
      <c r="F2" s="3"/>
      <c r="G2" s="2"/>
    </row>
    <row r="3" spans="1:7" ht="12.75">
      <c r="A3" s="7" t="s">
        <v>17</v>
      </c>
      <c r="B3" s="5"/>
      <c r="C3" s="4"/>
      <c r="D3" s="6"/>
      <c r="E3" s="5"/>
      <c r="F3" s="4"/>
      <c r="G3" s="6"/>
    </row>
    <row r="4" spans="1:7" ht="12.75">
      <c r="A4" s="8">
        <v>2013</v>
      </c>
      <c r="B4" s="13"/>
      <c r="C4" s="9"/>
      <c r="D4" s="12"/>
      <c r="E4" s="13"/>
      <c r="F4" s="14"/>
      <c r="G4" s="12"/>
    </row>
    <row r="5" spans="1:7" ht="19.5" customHeight="1">
      <c r="A5" s="651" t="s">
        <v>1</v>
      </c>
      <c r="B5" s="651" t="s">
        <v>21</v>
      </c>
      <c r="C5" s="651"/>
      <c r="D5" s="651" t="s">
        <v>9</v>
      </c>
      <c r="E5" s="651"/>
      <c r="F5" s="651" t="s">
        <v>10</v>
      </c>
      <c r="G5" s="651"/>
    </row>
    <row r="6" spans="1:7" ht="16.5" customHeight="1">
      <c r="A6" s="651"/>
      <c r="B6" s="48" t="s">
        <v>15</v>
      </c>
      <c r="C6" s="50" t="s">
        <v>0</v>
      </c>
      <c r="D6" s="48" t="s">
        <v>15</v>
      </c>
      <c r="E6" s="49" t="s">
        <v>0</v>
      </c>
      <c r="F6" s="48" t="s">
        <v>15</v>
      </c>
      <c r="G6" s="49" t="s">
        <v>0</v>
      </c>
    </row>
    <row r="7" spans="1:7" ht="12.75">
      <c r="A7" s="182" t="s">
        <v>131</v>
      </c>
      <c r="B7" s="33">
        <v>3897645.397549103</v>
      </c>
      <c r="C7" s="34">
        <v>4.401903564061907</v>
      </c>
      <c r="D7" s="33">
        <v>3466546.155415511</v>
      </c>
      <c r="E7" s="34">
        <v>4.207831212968549</v>
      </c>
      <c r="F7" s="33">
        <v>431099.2421335917</v>
      </c>
      <c r="G7" s="34">
        <v>21.753457552572907</v>
      </c>
    </row>
    <row r="8" spans="1:7" ht="12.75">
      <c r="A8" s="1" t="s">
        <v>24</v>
      </c>
      <c r="B8" s="26">
        <v>658152.2678763296</v>
      </c>
      <c r="C8" s="27">
        <v>10.598014236511148</v>
      </c>
      <c r="D8" s="26">
        <v>514527.22722257493</v>
      </c>
      <c r="E8" s="27">
        <v>8.322879404417519</v>
      </c>
      <c r="F8" s="26">
        <v>143625.04065375464</v>
      </c>
      <c r="G8" s="27">
        <v>40.09877920150913</v>
      </c>
    </row>
    <row r="9" spans="1:7" ht="12.75">
      <c r="A9" s="23" t="s">
        <v>25</v>
      </c>
      <c r="B9" s="24">
        <v>6361.176793250389</v>
      </c>
      <c r="C9" s="25">
        <v>73.13113099804478</v>
      </c>
      <c r="D9" s="24">
        <v>20.35932909176164</v>
      </c>
      <c r="E9" s="25">
        <v>98.7644285132501</v>
      </c>
      <c r="F9" s="24">
        <v>6340.817464158627</v>
      </c>
      <c r="G9" s="25">
        <v>73.36525775938586</v>
      </c>
    </row>
    <row r="10" spans="1:7" ht="12.75">
      <c r="A10" s="1" t="s">
        <v>26</v>
      </c>
      <c r="B10" s="26">
        <v>45488.965365527234</v>
      </c>
      <c r="C10" s="27">
        <v>52.46171225546893</v>
      </c>
      <c r="D10" s="26">
        <v>45203.79346987651</v>
      </c>
      <c r="E10" s="27">
        <v>52.79538884422027</v>
      </c>
      <c r="F10" s="26">
        <v>285.1718956507233</v>
      </c>
      <c r="G10" s="27">
        <v>70.25164944633595</v>
      </c>
    </row>
    <row r="11" spans="1:7" ht="12.75">
      <c r="A11" s="23" t="s">
        <v>27</v>
      </c>
      <c r="B11" s="24">
        <v>444025.48855183856</v>
      </c>
      <c r="C11" s="25">
        <v>9.410700015244409</v>
      </c>
      <c r="D11" s="24">
        <v>402741.53562361334</v>
      </c>
      <c r="E11" s="25">
        <v>10.262368558701203</v>
      </c>
      <c r="F11" s="24">
        <v>41283.95292822522</v>
      </c>
      <c r="G11" s="25">
        <v>30.05380266776595</v>
      </c>
    </row>
    <row r="12" spans="1:7" ht="12.75">
      <c r="A12" s="1" t="s">
        <v>28</v>
      </c>
      <c r="B12" s="26">
        <v>111482.64419894383</v>
      </c>
      <c r="C12" s="27">
        <v>16.961007666891586</v>
      </c>
      <c r="D12" s="26">
        <v>103072.79392305472</v>
      </c>
      <c r="E12" s="27">
        <v>18.802229774551797</v>
      </c>
      <c r="F12" s="26">
        <v>8409.850275889085</v>
      </c>
      <c r="G12" s="27">
        <v>63.27970124129338</v>
      </c>
    </row>
    <row r="13" spans="1:7" ht="12.75">
      <c r="A13" s="23" t="s">
        <v>29</v>
      </c>
      <c r="B13" s="24">
        <v>211838.00649936838</v>
      </c>
      <c r="C13" s="25">
        <v>11.824272432092474</v>
      </c>
      <c r="D13" s="24">
        <v>162470.31843072988</v>
      </c>
      <c r="E13" s="25">
        <v>9.092662491914044</v>
      </c>
      <c r="F13" s="24">
        <v>49367.688068638534</v>
      </c>
      <c r="G13" s="25">
        <v>40.823606090505336</v>
      </c>
    </row>
    <row r="14" spans="1:7" ht="12.75">
      <c r="A14" s="1" t="s">
        <v>30</v>
      </c>
      <c r="B14" s="26">
        <v>133791.22598145943</v>
      </c>
      <c r="C14" s="27">
        <v>28.815990707050915</v>
      </c>
      <c r="D14" s="26">
        <v>130959.31775605874</v>
      </c>
      <c r="E14" s="27">
        <v>29.424876072193847</v>
      </c>
      <c r="F14" s="26">
        <v>2831.9082254006853</v>
      </c>
      <c r="G14" s="27">
        <v>44.014674614127806</v>
      </c>
    </row>
    <row r="15" spans="1:7" ht="12.75">
      <c r="A15" s="23" t="s">
        <v>31</v>
      </c>
      <c r="B15" s="24">
        <v>21399.100344537812</v>
      </c>
      <c r="C15" s="25">
        <v>46.344096759835615</v>
      </c>
      <c r="D15" s="24">
        <v>5791.739505060163</v>
      </c>
      <c r="E15" s="25">
        <v>60.979124918608406</v>
      </c>
      <c r="F15" s="24">
        <v>15607.36083947765</v>
      </c>
      <c r="G15" s="25">
        <v>60.945841402996905</v>
      </c>
    </row>
    <row r="16" spans="1:7" ht="12.75">
      <c r="A16" s="1" t="s">
        <v>32</v>
      </c>
      <c r="B16" s="26">
        <v>382329.2913276275</v>
      </c>
      <c r="C16" s="27">
        <v>6.7018546661996705</v>
      </c>
      <c r="D16" s="26">
        <v>366786.5563175972</v>
      </c>
      <c r="E16" s="27">
        <v>7.058769374698927</v>
      </c>
      <c r="F16" s="26">
        <v>15542.73501003034</v>
      </c>
      <c r="G16" s="27">
        <v>23.08167875435463</v>
      </c>
    </row>
    <row r="17" spans="1:7" ht="12.75">
      <c r="A17" s="23" t="s">
        <v>33</v>
      </c>
      <c r="B17" s="24">
        <v>165626.26316341167</v>
      </c>
      <c r="C17" s="25">
        <v>14.408161706585904</v>
      </c>
      <c r="D17" s="24">
        <v>161837.44375864975</v>
      </c>
      <c r="E17" s="25">
        <v>14.331749022870358</v>
      </c>
      <c r="F17" s="24">
        <v>3788.819404761905</v>
      </c>
      <c r="G17" s="25">
        <v>76.80494173303256</v>
      </c>
    </row>
    <row r="18" spans="1:7" ht="12.75">
      <c r="A18" s="1" t="s">
        <v>34</v>
      </c>
      <c r="B18" s="26">
        <v>60738.9391587053</v>
      </c>
      <c r="C18" s="27">
        <v>32.96879979247739</v>
      </c>
      <c r="D18" s="26">
        <v>60738.9391587053</v>
      </c>
      <c r="E18" s="27">
        <v>32.96879979247739</v>
      </c>
      <c r="F18" s="26">
        <v>0</v>
      </c>
      <c r="G18" s="27">
        <v>0</v>
      </c>
    </row>
    <row r="19" spans="1:7" ht="12.75">
      <c r="A19" s="23" t="s">
        <v>35</v>
      </c>
      <c r="B19" s="24">
        <v>99378.9027027027</v>
      </c>
      <c r="C19" s="25">
        <v>47.373519645316776</v>
      </c>
      <c r="D19" s="24">
        <v>83020.8227027027</v>
      </c>
      <c r="E19" s="25">
        <v>55.983419003241586</v>
      </c>
      <c r="F19" s="24">
        <v>16358.08</v>
      </c>
      <c r="G19" s="25">
        <v>66.36028589314897</v>
      </c>
    </row>
    <row r="20" spans="1:7" ht="12.75">
      <c r="A20" s="1" t="s">
        <v>36</v>
      </c>
      <c r="B20" s="26">
        <v>321815.0578443223</v>
      </c>
      <c r="C20" s="27">
        <v>16.75817400056315</v>
      </c>
      <c r="D20" s="26">
        <v>306528.7687478633</v>
      </c>
      <c r="E20" s="27">
        <v>17.35195599338551</v>
      </c>
      <c r="F20" s="26">
        <v>15286.289096459095</v>
      </c>
      <c r="G20" s="27">
        <v>61.19480421246688</v>
      </c>
    </row>
    <row r="21" spans="1:7" ht="12.75">
      <c r="A21" s="23" t="s">
        <v>37</v>
      </c>
      <c r="B21" s="24">
        <v>42647.68502248206</v>
      </c>
      <c r="C21" s="25">
        <v>38.15858794442078</v>
      </c>
      <c r="D21" s="24">
        <v>40516.225980838644</v>
      </c>
      <c r="E21" s="25">
        <v>40.18880312112528</v>
      </c>
      <c r="F21" s="24">
        <v>2131.459041643413</v>
      </c>
      <c r="G21" s="25">
        <v>22.849441568256807</v>
      </c>
    </row>
    <row r="22" spans="1:7" ht="12.75">
      <c r="A22" s="1" t="s">
        <v>38</v>
      </c>
      <c r="B22" s="26">
        <v>281070.8235188024</v>
      </c>
      <c r="C22" s="27">
        <v>10.000700442638047</v>
      </c>
      <c r="D22" s="26">
        <v>280434.0839699303</v>
      </c>
      <c r="E22" s="27">
        <v>10.029365441503094</v>
      </c>
      <c r="F22" s="26">
        <v>636.7395488721805</v>
      </c>
      <c r="G22" s="27">
        <v>63.62701642600186</v>
      </c>
    </row>
    <row r="23" spans="1:7" ht="12.75">
      <c r="A23" s="23" t="s">
        <v>39</v>
      </c>
      <c r="B23" s="24">
        <v>35711.71418763219</v>
      </c>
      <c r="C23" s="25">
        <v>31.131265267605375</v>
      </c>
      <c r="D23" s="24">
        <v>28409.73329673604</v>
      </c>
      <c r="E23" s="25">
        <v>37.03484055138293</v>
      </c>
      <c r="F23" s="24">
        <v>7301.980890896142</v>
      </c>
      <c r="G23" s="25">
        <v>91.71286314422063</v>
      </c>
    </row>
    <row r="24" spans="1:7" ht="12.75">
      <c r="A24" s="1" t="s">
        <v>40</v>
      </c>
      <c r="B24" s="26">
        <v>33017.15834096065</v>
      </c>
      <c r="C24" s="27">
        <v>12.82085412943543</v>
      </c>
      <c r="D24" s="26">
        <v>32916.45696900087</v>
      </c>
      <c r="E24" s="27">
        <v>12.86147664118772</v>
      </c>
      <c r="F24" s="26">
        <v>100.70137195977762</v>
      </c>
      <c r="G24" s="27">
        <v>57.07060276195814</v>
      </c>
    </row>
    <row r="25" spans="1:7" ht="12.75">
      <c r="A25" s="23" t="s">
        <v>41</v>
      </c>
      <c r="B25" s="24">
        <v>237021.87657811632</v>
      </c>
      <c r="C25" s="25">
        <v>15.79081720463116</v>
      </c>
      <c r="D25" s="24">
        <v>224333.6508026087</v>
      </c>
      <c r="E25" s="25">
        <v>16.013603509735454</v>
      </c>
      <c r="F25" s="24">
        <v>12688.225775507643</v>
      </c>
      <c r="G25" s="25">
        <v>76.31942095263386</v>
      </c>
    </row>
    <row r="26" spans="1:7" ht="12.75">
      <c r="A26" s="1" t="s">
        <v>42</v>
      </c>
      <c r="B26" s="26">
        <v>2822.590999322905</v>
      </c>
      <c r="C26" s="27">
        <v>51.18106984683737</v>
      </c>
      <c r="D26" s="26">
        <v>751.2767239958149</v>
      </c>
      <c r="E26" s="27">
        <v>78.0054985776107</v>
      </c>
      <c r="F26" s="26">
        <v>2071.31427532709</v>
      </c>
      <c r="G26" s="27">
        <v>61.49611721767697</v>
      </c>
    </row>
    <row r="27" spans="1:7" ht="12.75">
      <c r="A27" s="23" t="s">
        <v>43</v>
      </c>
      <c r="B27" s="24">
        <v>218009.4312791547</v>
      </c>
      <c r="C27" s="25">
        <v>23.126779869159378</v>
      </c>
      <c r="D27" s="24">
        <v>209545.48867516682</v>
      </c>
      <c r="E27" s="25">
        <v>23.906789964273564</v>
      </c>
      <c r="F27" s="24">
        <v>8463.942603987862</v>
      </c>
      <c r="G27" s="25">
        <v>91.2091537971776</v>
      </c>
    </row>
    <row r="28" spans="1:7" ht="12.75">
      <c r="A28" s="1" t="s">
        <v>44</v>
      </c>
      <c r="B28" s="26">
        <v>169740.69169785507</v>
      </c>
      <c r="C28" s="27">
        <v>38.42892366091644</v>
      </c>
      <c r="D28" s="26">
        <v>103316.8610137095</v>
      </c>
      <c r="E28" s="27">
        <v>16.582294550782294</v>
      </c>
      <c r="F28" s="26">
        <v>66423.83068414562</v>
      </c>
      <c r="G28" s="27">
        <v>97.61114119939704</v>
      </c>
    </row>
    <row r="29" spans="1:7" ht="12.75">
      <c r="A29" s="30" t="s">
        <v>45</v>
      </c>
      <c r="B29" s="31">
        <v>215176.0961167521</v>
      </c>
      <c r="C29" s="32">
        <v>27.557375422949764</v>
      </c>
      <c r="D29" s="31">
        <v>202622.76203794658</v>
      </c>
      <c r="E29" s="32">
        <v>27.904407284493438</v>
      </c>
      <c r="F29" s="31">
        <v>12553.334078805543</v>
      </c>
      <c r="G29" s="32">
        <v>95.8431911398593</v>
      </c>
    </row>
    <row r="30" ht="12.75">
      <c r="A30" s="21" t="s">
        <v>47</v>
      </c>
    </row>
  </sheetData>
  <sheetProtection/>
  <mergeCells count="4">
    <mergeCell ref="A5:A6"/>
    <mergeCell ref="B5:C5"/>
    <mergeCell ref="D5:E5"/>
    <mergeCell ref="F5:G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H20" sqref="H20"/>
    </sheetView>
  </sheetViews>
  <sheetFormatPr defaultColWidth="11.421875" defaultRowHeight="12.75"/>
  <cols>
    <col min="1" max="1" width="23.28125" style="0" customWidth="1"/>
    <col min="2" max="2" width="11.7109375" style="0" customWidth="1"/>
    <col min="3" max="3" width="7.7109375" style="177" customWidth="1"/>
    <col min="4" max="4" width="11.7109375" style="0" customWidth="1"/>
    <col min="5" max="5" width="7.7109375" style="177" customWidth="1"/>
    <col min="6" max="6" width="11.7109375" style="0" customWidth="1"/>
    <col min="7" max="7" width="7.7109375" style="177" customWidth="1"/>
    <col min="8" max="8" width="11.7109375" style="0" customWidth="1"/>
    <col min="9" max="9" width="7.7109375" style="177" customWidth="1"/>
    <col min="10" max="10" width="11.7109375" style="0" customWidth="1"/>
    <col min="11" max="11" width="7.7109375" style="177" customWidth="1"/>
  </cols>
  <sheetData>
    <row r="1" spans="1:13" ht="66" customHeight="1">
      <c r="A1" s="1"/>
      <c r="B1" s="3"/>
      <c r="C1" s="2"/>
      <c r="D1" s="3"/>
      <c r="E1" s="2"/>
      <c r="F1" s="3"/>
      <c r="G1" s="2"/>
      <c r="H1" s="3"/>
      <c r="I1" s="2"/>
      <c r="J1" s="3"/>
      <c r="K1" s="2"/>
      <c r="L1" s="1"/>
      <c r="M1" s="1"/>
    </row>
    <row r="2" spans="1:13" ht="12.75">
      <c r="A2" s="8" t="s">
        <v>53</v>
      </c>
      <c r="B2" s="3"/>
      <c r="C2" s="2"/>
      <c r="D2" s="3"/>
      <c r="E2" s="2"/>
      <c r="F2" s="3"/>
      <c r="G2" s="2"/>
      <c r="H2" s="3"/>
      <c r="I2" s="2"/>
      <c r="J2" s="3"/>
      <c r="K2" s="2"/>
      <c r="L2" s="1"/>
      <c r="M2" s="1"/>
    </row>
    <row r="3" spans="1:13" ht="12.75">
      <c r="A3" s="8" t="s">
        <v>17</v>
      </c>
      <c r="B3" s="3"/>
      <c r="C3" s="2"/>
      <c r="D3" s="3"/>
      <c r="E3" s="2"/>
      <c r="F3" s="3"/>
      <c r="G3" s="2"/>
      <c r="H3" s="3"/>
      <c r="I3" s="2"/>
      <c r="J3" s="3"/>
      <c r="K3" s="2"/>
      <c r="L3" s="4"/>
      <c r="M3" s="36"/>
    </row>
    <row r="4" spans="1:13" ht="12.75">
      <c r="A4" s="40">
        <v>2013</v>
      </c>
      <c r="B4" s="6"/>
      <c r="C4" s="5"/>
      <c r="D4" s="6"/>
      <c r="E4" s="5"/>
      <c r="F4" s="6"/>
      <c r="G4" s="5"/>
      <c r="H4" s="6"/>
      <c r="I4" s="5"/>
      <c r="J4" s="6"/>
      <c r="K4" s="5"/>
      <c r="L4" s="39"/>
      <c r="M4" s="37"/>
    </row>
    <row r="5" spans="1:13" ht="28.5" customHeight="1">
      <c r="A5" s="662" t="s">
        <v>1</v>
      </c>
      <c r="B5" s="659" t="s">
        <v>22</v>
      </c>
      <c r="C5" s="659"/>
      <c r="D5" s="659" t="s">
        <v>12</v>
      </c>
      <c r="E5" s="659"/>
      <c r="F5" s="659" t="s">
        <v>11</v>
      </c>
      <c r="G5" s="659"/>
      <c r="H5" s="659" t="s">
        <v>13</v>
      </c>
      <c r="I5" s="659"/>
      <c r="J5" s="660" t="s">
        <v>54</v>
      </c>
      <c r="K5" s="661"/>
      <c r="L5" s="647"/>
      <c r="M5" s="1"/>
    </row>
    <row r="6" spans="1:13" ht="16.5" customHeight="1">
      <c r="A6" s="663"/>
      <c r="B6" s="41" t="s">
        <v>15</v>
      </c>
      <c r="C6" s="49" t="s">
        <v>0</v>
      </c>
      <c r="D6" s="41" t="s">
        <v>15</v>
      </c>
      <c r="E6" s="49" t="s">
        <v>0</v>
      </c>
      <c r="F6" s="43" t="s">
        <v>15</v>
      </c>
      <c r="G6" s="181" t="s">
        <v>0</v>
      </c>
      <c r="H6" s="41" t="s">
        <v>15</v>
      </c>
      <c r="I6" s="49" t="s">
        <v>0</v>
      </c>
      <c r="J6" s="44" t="s">
        <v>15</v>
      </c>
      <c r="K6" s="181" t="s">
        <v>0</v>
      </c>
      <c r="L6" s="647"/>
      <c r="M6" s="38"/>
    </row>
    <row r="7" spans="1:13" s="179" customFormat="1" ht="12.75">
      <c r="A7" s="17" t="s">
        <v>131</v>
      </c>
      <c r="B7" s="45">
        <v>800253.2266758287</v>
      </c>
      <c r="C7" s="178">
        <v>4.829027195279322</v>
      </c>
      <c r="D7" s="45">
        <v>280813.3163813611</v>
      </c>
      <c r="E7" s="178">
        <v>9.411578398900753</v>
      </c>
      <c r="F7" s="45">
        <v>157934.58967893422</v>
      </c>
      <c r="G7" s="178">
        <v>12.321733970345589</v>
      </c>
      <c r="H7" s="45">
        <v>322612.2896641615</v>
      </c>
      <c r="I7" s="178">
        <v>5.7256406252248375</v>
      </c>
      <c r="J7" s="45">
        <v>38893.03095137171</v>
      </c>
      <c r="K7" s="178">
        <v>8.616162571608903</v>
      </c>
      <c r="L7" s="571"/>
      <c r="M7" s="571"/>
    </row>
    <row r="8" spans="1:13" ht="12.75">
      <c r="A8" s="18" t="s">
        <v>24</v>
      </c>
      <c r="B8" s="24">
        <v>61830.22152577819</v>
      </c>
      <c r="C8" s="25">
        <v>21.893532901219277</v>
      </c>
      <c r="D8" s="24">
        <v>15867.97413848773</v>
      </c>
      <c r="E8" s="25">
        <v>24.67733408363456</v>
      </c>
      <c r="F8" s="24">
        <v>3575.8717743819716</v>
      </c>
      <c r="G8" s="25">
        <v>58.87809079151547</v>
      </c>
      <c r="H8" s="24">
        <v>40276.65275620698</v>
      </c>
      <c r="I8" s="25">
        <v>30.101670009529926</v>
      </c>
      <c r="J8" s="24">
        <v>2109.7228567015222</v>
      </c>
      <c r="K8" s="25">
        <v>15.943091734245396</v>
      </c>
      <c r="L8" s="107"/>
      <c r="M8" s="107"/>
    </row>
    <row r="9" spans="1:13" ht="12.75">
      <c r="A9" s="19" t="s">
        <v>25</v>
      </c>
      <c r="B9" s="26">
        <v>7087.157087064266</v>
      </c>
      <c r="C9" s="27">
        <v>14.223113145331887</v>
      </c>
      <c r="D9" s="26">
        <v>3070.4156655055317</v>
      </c>
      <c r="E9" s="27">
        <v>14.800447353687343</v>
      </c>
      <c r="F9" s="26">
        <v>37.4671820653048</v>
      </c>
      <c r="G9" s="27">
        <v>75.35085768199687</v>
      </c>
      <c r="H9" s="26">
        <v>3256.8389213008772</v>
      </c>
      <c r="I9" s="27">
        <v>18.193826554464902</v>
      </c>
      <c r="J9" s="26">
        <v>722.4353181925533</v>
      </c>
      <c r="K9" s="27">
        <v>27.16672893084981</v>
      </c>
      <c r="L9" s="107"/>
      <c r="M9" s="107"/>
    </row>
    <row r="10" spans="1:13" ht="12.75">
      <c r="A10" s="18" t="s">
        <v>26</v>
      </c>
      <c r="B10" s="24">
        <v>39948.62302322277</v>
      </c>
      <c r="C10" s="25">
        <v>12.427648143214125</v>
      </c>
      <c r="D10" s="24">
        <v>20779.255345492107</v>
      </c>
      <c r="E10" s="25">
        <v>17.45092711658602</v>
      </c>
      <c r="F10" s="24">
        <v>2235.432794700346</v>
      </c>
      <c r="G10" s="25">
        <v>97.94520685515367</v>
      </c>
      <c r="H10" s="24">
        <v>10611.124365207002</v>
      </c>
      <c r="I10" s="25">
        <v>11.691669338249287</v>
      </c>
      <c r="J10" s="24">
        <v>6322.810517823305</v>
      </c>
      <c r="K10" s="25">
        <v>38.73394761308578</v>
      </c>
      <c r="L10" s="107"/>
      <c r="M10" s="107"/>
    </row>
    <row r="11" spans="1:13" ht="12.75">
      <c r="A11" s="19" t="s">
        <v>27</v>
      </c>
      <c r="B11" s="26">
        <v>41412.41034687851</v>
      </c>
      <c r="C11" s="27">
        <v>16.835534117287896</v>
      </c>
      <c r="D11" s="26">
        <v>2762.543854023647</v>
      </c>
      <c r="E11" s="27">
        <v>19.448172695622894</v>
      </c>
      <c r="F11" s="26">
        <v>22359.8604641817</v>
      </c>
      <c r="G11" s="27">
        <v>27.084942842736798</v>
      </c>
      <c r="H11" s="26">
        <v>15787.544131596384</v>
      </c>
      <c r="I11" s="27">
        <v>19.832980188136514</v>
      </c>
      <c r="J11" s="26">
        <v>502.46189707677945</v>
      </c>
      <c r="K11" s="27">
        <v>22.665904713205958</v>
      </c>
      <c r="L11" s="107"/>
      <c r="M11" s="107"/>
    </row>
    <row r="12" spans="1:13" ht="12.75">
      <c r="A12" s="18" t="s">
        <v>28</v>
      </c>
      <c r="B12" s="24">
        <v>10575.635516252538</v>
      </c>
      <c r="C12" s="25">
        <v>18.240701718989428</v>
      </c>
      <c r="D12" s="24">
        <v>2679.6950990686782</v>
      </c>
      <c r="E12" s="25">
        <v>47.54942920258412</v>
      </c>
      <c r="F12" s="24">
        <v>2377.154666821015</v>
      </c>
      <c r="G12" s="25">
        <v>44.96207681516558</v>
      </c>
      <c r="H12" s="24">
        <v>4241.63650556443</v>
      </c>
      <c r="I12" s="25">
        <v>23.68824036629169</v>
      </c>
      <c r="J12" s="24">
        <v>1277.1492447984187</v>
      </c>
      <c r="K12" s="25">
        <v>14.785733409373133</v>
      </c>
      <c r="L12" s="107"/>
      <c r="M12" s="107"/>
    </row>
    <row r="13" spans="1:13" ht="12.75">
      <c r="A13" s="19" t="s">
        <v>29</v>
      </c>
      <c r="B13" s="26">
        <v>22354.959181566657</v>
      </c>
      <c r="C13" s="27">
        <v>19.05139060113878</v>
      </c>
      <c r="D13" s="26">
        <v>6005.03233420913</v>
      </c>
      <c r="E13" s="27">
        <v>20.61283326048954</v>
      </c>
      <c r="F13" s="26">
        <v>8787.47212667157</v>
      </c>
      <c r="G13" s="27">
        <v>40.60500677762373</v>
      </c>
      <c r="H13" s="26">
        <v>7157.222257093306</v>
      </c>
      <c r="I13" s="27">
        <v>26.722223738392476</v>
      </c>
      <c r="J13" s="26">
        <v>405.2324635926516</v>
      </c>
      <c r="K13" s="27">
        <v>47.01495086402783</v>
      </c>
      <c r="L13" s="107"/>
      <c r="M13" s="107"/>
    </row>
    <row r="14" spans="1:13" ht="12.75">
      <c r="A14" s="18" t="s">
        <v>30</v>
      </c>
      <c r="B14" s="24">
        <v>65409.94165497597</v>
      </c>
      <c r="C14" s="25">
        <v>15.486824331725318</v>
      </c>
      <c r="D14" s="24">
        <v>20445.867173172745</v>
      </c>
      <c r="E14" s="25">
        <v>10.757037969718949</v>
      </c>
      <c r="F14" s="24">
        <v>20851.587775448068</v>
      </c>
      <c r="G14" s="25">
        <v>41.94201753137203</v>
      </c>
      <c r="H14" s="24">
        <v>20959.742012176885</v>
      </c>
      <c r="I14" s="25">
        <v>18.58799682109784</v>
      </c>
      <c r="J14" s="24">
        <v>3152.7446941782587</v>
      </c>
      <c r="K14" s="25">
        <v>16.238346981171627</v>
      </c>
      <c r="L14" s="107"/>
      <c r="M14" s="107"/>
    </row>
    <row r="15" spans="1:13" ht="12.75">
      <c r="A15" s="19" t="s">
        <v>31</v>
      </c>
      <c r="B15" s="26">
        <v>40778.90619733096</v>
      </c>
      <c r="C15" s="27">
        <v>12.235649164294601</v>
      </c>
      <c r="D15" s="26">
        <v>13761.206526416234</v>
      </c>
      <c r="E15" s="27">
        <v>21.581731486115167</v>
      </c>
      <c r="F15" s="26">
        <v>2172.5902840593817</v>
      </c>
      <c r="G15" s="27">
        <v>62.6768689645084</v>
      </c>
      <c r="H15" s="26">
        <v>23696.94129114643</v>
      </c>
      <c r="I15" s="27">
        <v>15.253875062050687</v>
      </c>
      <c r="J15" s="26">
        <v>1148.1680957089025</v>
      </c>
      <c r="K15" s="27">
        <v>16.58380176914517</v>
      </c>
      <c r="L15" s="107"/>
      <c r="M15" s="107"/>
    </row>
    <row r="16" spans="1:13" ht="12.75">
      <c r="A16" s="18" t="s">
        <v>32</v>
      </c>
      <c r="B16" s="24">
        <v>52508.1428430926</v>
      </c>
      <c r="C16" s="25">
        <v>13.743634350472473</v>
      </c>
      <c r="D16" s="24">
        <v>5307.654703994789</v>
      </c>
      <c r="E16" s="25">
        <v>15.980232273949934</v>
      </c>
      <c r="F16" s="24">
        <v>5425.15682449003</v>
      </c>
      <c r="G16" s="25">
        <v>37.827458437712195</v>
      </c>
      <c r="H16" s="24">
        <v>38001.55538277473</v>
      </c>
      <c r="I16" s="25">
        <v>17.926362732515862</v>
      </c>
      <c r="J16" s="24">
        <v>3773.7759318330454</v>
      </c>
      <c r="K16" s="25">
        <v>33.76668230344782</v>
      </c>
      <c r="L16" s="107"/>
      <c r="M16" s="107"/>
    </row>
    <row r="17" spans="1:13" ht="12.75">
      <c r="A17" s="19" t="s">
        <v>33</v>
      </c>
      <c r="B17" s="26">
        <v>47118.08940239042</v>
      </c>
      <c r="C17" s="27">
        <v>13.9161785570522</v>
      </c>
      <c r="D17" s="26">
        <v>8719.294139552714</v>
      </c>
      <c r="E17" s="27">
        <v>15.544337649229197</v>
      </c>
      <c r="F17" s="26">
        <v>23405.892809482397</v>
      </c>
      <c r="G17" s="27">
        <v>25.255924837758283</v>
      </c>
      <c r="H17" s="26">
        <v>12629.01339119021</v>
      </c>
      <c r="I17" s="27">
        <v>18.363825802633322</v>
      </c>
      <c r="J17" s="26">
        <v>2363.8890621650958</v>
      </c>
      <c r="K17" s="27">
        <v>9.92105693358428</v>
      </c>
      <c r="L17" s="107"/>
      <c r="M17" s="107"/>
    </row>
    <row r="18" spans="1:13" ht="12.75">
      <c r="A18" s="18" t="s">
        <v>34</v>
      </c>
      <c r="B18" s="24">
        <v>25864.11272127925</v>
      </c>
      <c r="C18" s="25">
        <v>33.28535060736987</v>
      </c>
      <c r="D18" s="24">
        <v>4680.071609626097</v>
      </c>
      <c r="E18" s="25">
        <v>11.116003696478275</v>
      </c>
      <c r="F18" s="24">
        <v>10700.975034980072</v>
      </c>
      <c r="G18" s="25">
        <v>80.10492602336377</v>
      </c>
      <c r="H18" s="24">
        <v>9039.494206728408</v>
      </c>
      <c r="I18" s="25">
        <v>21.294878295440338</v>
      </c>
      <c r="J18" s="24">
        <v>1443.5718699446725</v>
      </c>
      <c r="K18" s="25">
        <v>22.425937928838316</v>
      </c>
      <c r="L18" s="107"/>
      <c r="M18" s="107"/>
    </row>
    <row r="19" spans="1:13" ht="12.75">
      <c r="A19" s="19" t="s">
        <v>35</v>
      </c>
      <c r="B19" s="26">
        <v>45590.4758918919</v>
      </c>
      <c r="C19" s="27">
        <v>50.50281106218547</v>
      </c>
      <c r="D19" s="26">
        <v>32393.85590436591</v>
      </c>
      <c r="E19" s="27">
        <v>69.97229278919657</v>
      </c>
      <c r="F19" s="26">
        <v>0</v>
      </c>
      <c r="G19" s="27">
        <v>0</v>
      </c>
      <c r="H19" s="26">
        <v>10843.288347193346</v>
      </c>
      <c r="I19" s="27">
        <v>37.037701024708895</v>
      </c>
      <c r="J19" s="26">
        <v>2353.3316403326403</v>
      </c>
      <c r="K19" s="27">
        <v>27.284929933884683</v>
      </c>
      <c r="L19" s="107"/>
      <c r="M19" s="107"/>
    </row>
    <row r="20" spans="1:13" ht="12.75">
      <c r="A20" s="18" t="s">
        <v>36</v>
      </c>
      <c r="B20" s="24">
        <v>95484.13702991453</v>
      </c>
      <c r="C20" s="25">
        <v>11.327677093233286</v>
      </c>
      <c r="D20" s="24">
        <v>51407.270455433456</v>
      </c>
      <c r="E20" s="25">
        <v>11.469805968164037</v>
      </c>
      <c r="F20" s="24">
        <v>12140.664365079365</v>
      </c>
      <c r="G20" s="25">
        <v>36.373873746502724</v>
      </c>
      <c r="H20" s="24">
        <v>29461.550478021978</v>
      </c>
      <c r="I20" s="25">
        <v>17.941540636403413</v>
      </c>
      <c r="J20" s="24">
        <v>2474.6517313797317</v>
      </c>
      <c r="K20" s="25">
        <v>39.7109997129079</v>
      </c>
      <c r="L20" s="107"/>
      <c r="M20" s="107"/>
    </row>
    <row r="21" spans="1:13" ht="12.75">
      <c r="A21" s="19" t="s">
        <v>37</v>
      </c>
      <c r="B21" s="26">
        <v>16727.54740979856</v>
      </c>
      <c r="C21" s="27">
        <v>22.738953064106525</v>
      </c>
      <c r="D21" s="26">
        <v>569.3568878676464</v>
      </c>
      <c r="E21" s="27">
        <v>29.730994886724314</v>
      </c>
      <c r="F21" s="26">
        <v>8865.231485037237</v>
      </c>
      <c r="G21" s="27">
        <v>43.154761655207274</v>
      </c>
      <c r="H21" s="26">
        <v>7115.66652877452</v>
      </c>
      <c r="I21" s="27">
        <v>7.852482465812898</v>
      </c>
      <c r="J21" s="26">
        <v>177.29250811915801</v>
      </c>
      <c r="K21" s="27">
        <v>23.389461911437422</v>
      </c>
      <c r="L21" s="107"/>
      <c r="M21" s="107"/>
    </row>
    <row r="22" spans="1:13" ht="12.75">
      <c r="A22" s="18" t="s">
        <v>38</v>
      </c>
      <c r="B22" s="24">
        <v>18631.029085493938</v>
      </c>
      <c r="C22" s="25">
        <v>27.429814533782547</v>
      </c>
      <c r="D22" s="24">
        <v>2321.497182779273</v>
      </c>
      <c r="E22" s="25">
        <v>11.151527672911758</v>
      </c>
      <c r="F22" s="24">
        <v>5965.514383500755</v>
      </c>
      <c r="G22" s="25">
        <v>60.709695255031534</v>
      </c>
      <c r="H22" s="24">
        <v>9662.139948331569</v>
      </c>
      <c r="I22" s="25">
        <v>35.95336942734038</v>
      </c>
      <c r="J22" s="24">
        <v>681.8775708823341</v>
      </c>
      <c r="K22" s="25">
        <v>37.6998484570313</v>
      </c>
      <c r="L22" s="107"/>
      <c r="M22" s="107"/>
    </row>
    <row r="23" spans="1:13" ht="12.75">
      <c r="A23" s="19" t="s">
        <v>39</v>
      </c>
      <c r="B23" s="26">
        <v>5489.181541053334</v>
      </c>
      <c r="C23" s="27">
        <v>20.84954237189921</v>
      </c>
      <c r="D23" s="26">
        <v>497.02837774593104</v>
      </c>
      <c r="E23" s="27">
        <v>54.65024988599384</v>
      </c>
      <c r="F23" s="26">
        <v>60.51457130121753</v>
      </c>
      <c r="G23" s="27">
        <v>71.92548929859687</v>
      </c>
      <c r="H23" s="26">
        <v>4666.835990218193</v>
      </c>
      <c r="I23" s="27">
        <v>23.894108949827558</v>
      </c>
      <c r="J23" s="26">
        <v>264.8026017879923</v>
      </c>
      <c r="K23" s="27">
        <v>17.095921461853376</v>
      </c>
      <c r="L23" s="107"/>
      <c r="M23" s="107"/>
    </row>
    <row r="24" spans="1:13" ht="12.75">
      <c r="A24" s="18" t="s">
        <v>40</v>
      </c>
      <c r="B24" s="24">
        <v>4623.255392688575</v>
      </c>
      <c r="C24" s="25">
        <v>16.009781516428802</v>
      </c>
      <c r="D24" s="24">
        <v>661.6259457255167</v>
      </c>
      <c r="E24" s="25">
        <v>21.995743567274815</v>
      </c>
      <c r="F24" s="24">
        <v>677.5133387588719</v>
      </c>
      <c r="G24" s="25">
        <v>67.39948144532605</v>
      </c>
      <c r="H24" s="24">
        <v>2757.4961893015707</v>
      </c>
      <c r="I24" s="25">
        <v>19.754092870345595</v>
      </c>
      <c r="J24" s="24">
        <v>526.6199189026167</v>
      </c>
      <c r="K24" s="25">
        <v>26.144766551274074</v>
      </c>
      <c r="L24" s="107"/>
      <c r="M24" s="107"/>
    </row>
    <row r="25" spans="1:13" ht="12.75">
      <c r="A25" s="19" t="s">
        <v>41</v>
      </c>
      <c r="B25" s="26">
        <v>35584.309883653055</v>
      </c>
      <c r="C25" s="27">
        <v>20.84588916957899</v>
      </c>
      <c r="D25" s="26">
        <v>5857.828561542182</v>
      </c>
      <c r="E25" s="27">
        <v>17.98864599668802</v>
      </c>
      <c r="F25" s="26">
        <v>15156.165513707927</v>
      </c>
      <c r="G25" s="27">
        <v>46.67758481326709</v>
      </c>
      <c r="H25" s="26">
        <v>12200.189316463113</v>
      </c>
      <c r="I25" s="27">
        <v>23.124060374164014</v>
      </c>
      <c r="J25" s="26">
        <v>2370.1264919398345</v>
      </c>
      <c r="K25" s="27">
        <v>21.828381171221586</v>
      </c>
      <c r="L25" s="107"/>
      <c r="M25" s="107"/>
    </row>
    <row r="26" spans="1:13" ht="12.75">
      <c r="A26" s="18" t="s">
        <v>42</v>
      </c>
      <c r="B26" s="24">
        <v>30434.18731542866</v>
      </c>
      <c r="C26" s="25">
        <v>21.205694032353577</v>
      </c>
      <c r="D26" s="24">
        <v>19111.90311713023</v>
      </c>
      <c r="E26" s="25">
        <v>33.94861522293792</v>
      </c>
      <c r="F26" s="24">
        <v>2.752791409359615</v>
      </c>
      <c r="G26" s="25">
        <v>99.087669197673</v>
      </c>
      <c r="H26" s="24">
        <v>9960.074925561257</v>
      </c>
      <c r="I26" s="25">
        <v>11.087442780334353</v>
      </c>
      <c r="J26" s="24">
        <v>1359.456481327808</v>
      </c>
      <c r="K26" s="25">
        <v>18.24653451840325</v>
      </c>
      <c r="L26" s="107"/>
      <c r="M26" s="107"/>
    </row>
    <row r="27" spans="1:13" ht="12.75">
      <c r="A27" s="19" t="s">
        <v>43</v>
      </c>
      <c r="B27" s="26">
        <v>35419.92801857806</v>
      </c>
      <c r="C27" s="27">
        <v>10.050562559246856</v>
      </c>
      <c r="D27" s="26">
        <v>15372.949460015516</v>
      </c>
      <c r="E27" s="27">
        <v>15.804857692283166</v>
      </c>
      <c r="F27" s="26">
        <v>2865.7383339405237</v>
      </c>
      <c r="G27" s="27">
        <v>48.30687332565709</v>
      </c>
      <c r="H27" s="26">
        <v>14689.854680818135</v>
      </c>
      <c r="I27" s="27">
        <v>12.12442667159825</v>
      </c>
      <c r="J27" s="26">
        <v>2491.385543803892</v>
      </c>
      <c r="K27" s="27">
        <v>34.571617933493265</v>
      </c>
      <c r="L27" s="107"/>
      <c r="M27" s="107"/>
    </row>
    <row r="28" spans="1:13" ht="12.75">
      <c r="A28" s="18" t="s">
        <v>44</v>
      </c>
      <c r="B28" s="24">
        <v>35277.39631496611</v>
      </c>
      <c r="C28" s="25">
        <v>12.186306906737924</v>
      </c>
      <c r="D28" s="24">
        <v>13504.825163676285</v>
      </c>
      <c r="E28" s="25">
        <v>11.388744430110572</v>
      </c>
      <c r="F28" s="24">
        <v>701.4278857683931</v>
      </c>
      <c r="G28" s="25">
        <v>70.08092516812914</v>
      </c>
      <c r="H28" s="24">
        <v>19122.723768804542</v>
      </c>
      <c r="I28" s="25">
        <v>19.143853372696704</v>
      </c>
      <c r="J28" s="24">
        <v>1948.4194967168842</v>
      </c>
      <c r="K28" s="25">
        <v>23.591282282107443</v>
      </c>
      <c r="L28" s="107"/>
      <c r="M28" s="107"/>
    </row>
    <row r="29" spans="1:13" ht="12.75">
      <c r="A29" s="20" t="s">
        <v>45</v>
      </c>
      <c r="B29" s="28">
        <v>62103.579292529714</v>
      </c>
      <c r="C29" s="29">
        <v>16.09640713000887</v>
      </c>
      <c r="D29" s="180">
        <v>35036.164735529725</v>
      </c>
      <c r="E29" s="29">
        <v>20.113126237543277</v>
      </c>
      <c r="F29" s="28">
        <v>9569.605273148707</v>
      </c>
      <c r="G29" s="29">
        <v>55.56846886236204</v>
      </c>
      <c r="H29" s="28">
        <v>16474.70426968766</v>
      </c>
      <c r="I29" s="29">
        <v>19.547429097485992</v>
      </c>
      <c r="J29" s="28">
        <v>1023.1050141636072</v>
      </c>
      <c r="K29" s="29">
        <v>39.59843370927912</v>
      </c>
      <c r="L29" s="107"/>
      <c r="M29" s="107"/>
    </row>
    <row r="30" spans="1:13" ht="12.75">
      <c r="A30" s="21" t="s">
        <v>47</v>
      </c>
      <c r="B30" s="107"/>
      <c r="C30" s="736"/>
      <c r="D30" s="107"/>
      <c r="E30" s="736"/>
      <c r="F30" s="107"/>
      <c r="G30" s="736"/>
      <c r="H30" s="107"/>
      <c r="I30" s="736"/>
      <c r="J30" s="737"/>
      <c r="K30" s="736"/>
      <c r="L30" s="107"/>
      <c r="M30" s="107"/>
    </row>
    <row r="31" spans="1:13" ht="12.75">
      <c r="A31" s="42" t="s">
        <v>55</v>
      </c>
      <c r="B31" s="107"/>
      <c r="C31" s="736"/>
      <c r="D31" s="107"/>
      <c r="E31" s="736"/>
      <c r="F31" s="107"/>
      <c r="G31" s="736"/>
      <c r="H31" s="107"/>
      <c r="I31" s="736"/>
      <c r="J31" s="107"/>
      <c r="K31" s="736"/>
      <c r="L31" s="107"/>
      <c r="M31" s="107"/>
    </row>
    <row r="32" spans="1:13" ht="12.75">
      <c r="A32" s="107"/>
      <c r="B32" s="107"/>
      <c r="C32" s="736"/>
      <c r="D32" s="107"/>
      <c r="E32" s="736"/>
      <c r="F32" s="107"/>
      <c r="G32" s="736"/>
      <c r="H32" s="107"/>
      <c r="I32" s="736"/>
      <c r="J32" s="107"/>
      <c r="K32" s="736"/>
      <c r="L32" s="107"/>
      <c r="M32" s="107"/>
    </row>
    <row r="33" spans="1:13" ht="12.75">
      <c r="A33" s="107"/>
      <c r="B33" s="107"/>
      <c r="C33" s="736"/>
      <c r="D33" s="107"/>
      <c r="E33" s="736"/>
      <c r="F33" s="107"/>
      <c r="G33" s="736"/>
      <c r="H33" s="107"/>
      <c r="I33" s="736"/>
      <c r="J33" s="107"/>
      <c r="K33" s="736"/>
      <c r="L33" s="107"/>
      <c r="M33" s="107"/>
    </row>
  </sheetData>
  <sheetProtection/>
  <mergeCells count="6">
    <mergeCell ref="B5:C5"/>
    <mergeCell ref="J5:K5"/>
    <mergeCell ref="H5:I5"/>
    <mergeCell ref="F5:G5"/>
    <mergeCell ref="D5:E5"/>
    <mergeCell ref="A5:A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tint="-0.04997999966144562"/>
  </sheetPr>
  <dimension ref="A1:L458"/>
  <sheetViews>
    <sheetView zoomScalePageLayoutView="0" workbookViewId="0" topLeftCell="A1">
      <selection activeCell="D29" sqref="D29"/>
    </sheetView>
  </sheetViews>
  <sheetFormatPr defaultColWidth="11.421875" defaultRowHeight="12.75"/>
  <cols>
    <col min="1" max="1" width="22.57421875" style="281" customWidth="1"/>
    <col min="2" max="2" width="10.8515625" style="281" customWidth="1"/>
    <col min="3" max="3" width="8.00390625" style="425" customWidth="1"/>
    <col min="4" max="4" width="11.140625" style="281" customWidth="1"/>
    <col min="5" max="5" width="8.00390625" style="281" customWidth="1"/>
    <col min="6" max="6" width="9.00390625" style="281" customWidth="1"/>
    <col min="7" max="16384" width="11.421875" style="281" customWidth="1"/>
  </cols>
  <sheetData>
    <row r="1" spans="1:6" ht="61.5" customHeight="1">
      <c r="A1" s="114"/>
      <c r="B1" s="115"/>
      <c r="C1" s="116"/>
      <c r="D1" s="115"/>
      <c r="E1" s="116"/>
      <c r="F1" s="115"/>
    </row>
    <row r="2" spans="1:6" ht="12.75">
      <c r="A2" s="117" t="s">
        <v>300</v>
      </c>
      <c r="B2" s="115"/>
      <c r="C2" s="116"/>
      <c r="D2" s="115"/>
      <c r="E2" s="116"/>
      <c r="F2" s="115"/>
    </row>
    <row r="3" spans="1:6" ht="12.75">
      <c r="A3" s="118" t="s">
        <v>17</v>
      </c>
      <c r="B3" s="115"/>
      <c r="C3" s="116"/>
      <c r="D3" s="115"/>
      <c r="E3" s="116"/>
      <c r="F3" s="115"/>
    </row>
    <row r="4" spans="1:6" ht="12.75">
      <c r="A4" s="119">
        <v>2013</v>
      </c>
      <c r="B4" s="115"/>
      <c r="C4" s="116"/>
      <c r="D4" s="115"/>
      <c r="E4" s="116"/>
      <c r="F4" s="115"/>
    </row>
    <row r="5" spans="1:6" ht="12.75" customHeight="1">
      <c r="A5" s="664" t="s">
        <v>1</v>
      </c>
      <c r="B5" s="664" t="s">
        <v>83</v>
      </c>
      <c r="C5" s="664"/>
      <c r="D5" s="664"/>
      <c r="E5" s="664"/>
      <c r="F5" s="664"/>
    </row>
    <row r="6" spans="1:6" ht="12.75">
      <c r="A6" s="664"/>
      <c r="B6" s="664" t="s">
        <v>84</v>
      </c>
      <c r="C6" s="664"/>
      <c r="D6" s="666" t="s">
        <v>85</v>
      </c>
      <c r="E6" s="664"/>
      <c r="F6" s="667" t="s">
        <v>51</v>
      </c>
    </row>
    <row r="7" spans="1:6" ht="12.75">
      <c r="A7" s="665"/>
      <c r="B7" s="341" t="s">
        <v>15</v>
      </c>
      <c r="C7" s="340" t="s">
        <v>0</v>
      </c>
      <c r="D7" s="341" t="s">
        <v>15</v>
      </c>
      <c r="E7" s="340" t="s">
        <v>0</v>
      </c>
      <c r="F7" s="668"/>
    </row>
    <row r="8" spans="1:6" ht="12.75">
      <c r="A8" s="182" t="s">
        <v>131</v>
      </c>
      <c r="B8" s="145">
        <v>15736.630775860596</v>
      </c>
      <c r="C8" s="146">
        <v>10.762292560968907</v>
      </c>
      <c r="D8" s="145">
        <v>18704.841670893</v>
      </c>
      <c r="E8" s="146">
        <v>9.974008844491706</v>
      </c>
      <c r="F8" s="145">
        <f>+D8+B8</f>
        <v>34441.4724467536</v>
      </c>
    </row>
    <row r="9" spans="1:6" ht="12.75">
      <c r="A9" s="19" t="s">
        <v>24</v>
      </c>
      <c r="B9" s="26">
        <v>201.4085645438898</v>
      </c>
      <c r="C9" s="27">
        <v>38.626674556842445</v>
      </c>
      <c r="D9" s="26">
        <v>466.86999443245816</v>
      </c>
      <c r="E9" s="27">
        <v>36.61059299974661</v>
      </c>
      <c r="F9" s="26">
        <f aca="true" t="shared" si="0" ref="F9:F30">+D9+B9</f>
        <v>668.278558976348</v>
      </c>
    </row>
    <row r="10" spans="1:6" ht="12.75" hidden="1">
      <c r="A10" s="19" t="s">
        <v>25</v>
      </c>
      <c r="B10" s="26">
        <v>0</v>
      </c>
      <c r="C10" s="27">
        <v>0</v>
      </c>
      <c r="D10" s="26">
        <v>0</v>
      </c>
      <c r="E10" s="27">
        <v>0</v>
      </c>
      <c r="F10" s="26">
        <f t="shared" si="0"/>
        <v>0</v>
      </c>
    </row>
    <row r="11" spans="1:6" ht="12.75" hidden="1">
      <c r="A11" s="19" t="s">
        <v>26</v>
      </c>
      <c r="B11" s="26">
        <v>0</v>
      </c>
      <c r="C11" s="27">
        <v>0</v>
      </c>
      <c r="D11" s="26">
        <v>0</v>
      </c>
      <c r="E11" s="27">
        <v>0</v>
      </c>
      <c r="F11" s="26">
        <f t="shared" si="0"/>
        <v>0</v>
      </c>
    </row>
    <row r="12" spans="1:6" ht="12.75">
      <c r="A12" s="18" t="s">
        <v>27</v>
      </c>
      <c r="B12" s="24">
        <v>2656.6098434327164</v>
      </c>
      <c r="C12" s="25">
        <v>15.96815106781908</v>
      </c>
      <c r="D12" s="24">
        <v>5510.437633674301</v>
      </c>
      <c r="E12" s="25">
        <v>12.867070190670526</v>
      </c>
      <c r="F12" s="24">
        <f t="shared" si="0"/>
        <v>8167.047477107017</v>
      </c>
    </row>
    <row r="13" spans="1:6" ht="12.75" hidden="1">
      <c r="A13" s="19" t="s">
        <v>28</v>
      </c>
      <c r="B13" s="26">
        <v>0</v>
      </c>
      <c r="C13" s="27">
        <v>0</v>
      </c>
      <c r="D13" s="26">
        <v>0</v>
      </c>
      <c r="E13" s="27">
        <v>0</v>
      </c>
      <c r="F13" s="26">
        <f t="shared" si="0"/>
        <v>0</v>
      </c>
    </row>
    <row r="14" spans="1:6" ht="12.75">
      <c r="A14" s="19" t="s">
        <v>29</v>
      </c>
      <c r="B14" s="26">
        <v>91.79239846262365</v>
      </c>
      <c r="C14" s="27">
        <v>54.64346416284999</v>
      </c>
      <c r="D14" s="26">
        <v>517.319239780812</v>
      </c>
      <c r="E14" s="27">
        <v>37.73525872281508</v>
      </c>
      <c r="F14" s="26">
        <f t="shared" si="0"/>
        <v>609.1116382434357</v>
      </c>
    </row>
    <row r="15" spans="1:6" ht="12.75" hidden="1">
      <c r="A15" s="19" t="s">
        <v>30</v>
      </c>
      <c r="B15" s="26">
        <v>0</v>
      </c>
      <c r="C15" s="27">
        <v>0</v>
      </c>
      <c r="D15" s="26">
        <v>0</v>
      </c>
      <c r="E15" s="27">
        <v>0</v>
      </c>
      <c r="F15" s="26">
        <f t="shared" si="0"/>
        <v>0</v>
      </c>
    </row>
    <row r="16" spans="1:6" ht="12.75" hidden="1">
      <c r="A16" s="19" t="s">
        <v>31</v>
      </c>
      <c r="B16" s="26">
        <v>0</v>
      </c>
      <c r="C16" s="27">
        <v>0</v>
      </c>
      <c r="D16" s="26">
        <v>0</v>
      </c>
      <c r="E16" s="27">
        <v>0</v>
      </c>
      <c r="F16" s="26">
        <f t="shared" si="0"/>
        <v>0</v>
      </c>
    </row>
    <row r="17" spans="1:6" ht="12.75">
      <c r="A17" s="18" t="s">
        <v>32</v>
      </c>
      <c r="B17" s="24">
        <v>1613.657078138334</v>
      </c>
      <c r="C17" s="25">
        <v>18.38940016658948</v>
      </c>
      <c r="D17" s="24">
        <v>4535.765320364235</v>
      </c>
      <c r="E17" s="25">
        <v>19.009562518743834</v>
      </c>
      <c r="F17" s="24">
        <f t="shared" si="0"/>
        <v>6149.422398502569</v>
      </c>
    </row>
    <row r="18" spans="1:6" ht="12.75">
      <c r="A18" s="19" t="s">
        <v>33</v>
      </c>
      <c r="B18" s="26">
        <v>57.11666666666667</v>
      </c>
      <c r="C18" s="27">
        <v>91.96882447687106</v>
      </c>
      <c r="D18" s="26">
        <v>301.7445238095238</v>
      </c>
      <c r="E18" s="27">
        <v>42.11740865884489</v>
      </c>
      <c r="F18" s="26">
        <f t="shared" si="0"/>
        <v>358.8611904761905</v>
      </c>
    </row>
    <row r="19" spans="1:6" ht="12.75" hidden="1">
      <c r="A19" s="19" t="s">
        <v>34</v>
      </c>
      <c r="B19" s="26">
        <v>0</v>
      </c>
      <c r="C19" s="27">
        <v>0</v>
      </c>
      <c r="D19" s="26">
        <v>0</v>
      </c>
      <c r="E19" s="27">
        <v>0</v>
      </c>
      <c r="F19" s="26">
        <f t="shared" si="0"/>
        <v>0</v>
      </c>
    </row>
    <row r="20" spans="1:6" ht="12.75" hidden="1">
      <c r="A20" s="19" t="s">
        <v>35</v>
      </c>
      <c r="B20" s="26">
        <v>0</v>
      </c>
      <c r="C20" s="27">
        <v>0</v>
      </c>
      <c r="D20" s="26">
        <v>0</v>
      </c>
      <c r="E20" s="27">
        <v>0</v>
      </c>
      <c r="F20" s="26">
        <f t="shared" si="0"/>
        <v>0</v>
      </c>
    </row>
    <row r="21" spans="1:6" ht="12.75" hidden="1">
      <c r="A21" s="19" t="s">
        <v>36</v>
      </c>
      <c r="B21" s="26">
        <v>0</v>
      </c>
      <c r="C21" s="27">
        <v>0</v>
      </c>
      <c r="D21" s="26">
        <v>0</v>
      </c>
      <c r="E21" s="27">
        <v>0</v>
      </c>
      <c r="F21" s="26">
        <f t="shared" si="0"/>
        <v>0</v>
      </c>
    </row>
    <row r="22" spans="1:6" ht="12.75">
      <c r="A22" s="18" t="s">
        <v>37</v>
      </c>
      <c r="B22" s="24">
        <v>9315.288644107313</v>
      </c>
      <c r="C22" s="25">
        <v>16.007484081720087</v>
      </c>
      <c r="D22" s="24">
        <v>5502.054905929446</v>
      </c>
      <c r="E22" s="25">
        <v>23.50126756675699</v>
      </c>
      <c r="F22" s="24">
        <f t="shared" si="0"/>
        <v>14817.34355003676</v>
      </c>
    </row>
    <row r="23" spans="1:6" ht="12.75">
      <c r="A23" s="19" t="s">
        <v>38</v>
      </c>
      <c r="B23" s="26">
        <v>410.74081670951904</v>
      </c>
      <c r="C23" s="27">
        <v>37.42259535997767</v>
      </c>
      <c r="D23" s="26">
        <v>488.7142909296759</v>
      </c>
      <c r="E23" s="27">
        <v>27.939059414519186</v>
      </c>
      <c r="F23" s="26">
        <f t="shared" si="0"/>
        <v>899.4551076391949</v>
      </c>
    </row>
    <row r="24" spans="1:6" ht="12.75" hidden="1">
      <c r="A24" s="19" t="s">
        <v>79</v>
      </c>
      <c r="B24" s="26">
        <v>0</v>
      </c>
      <c r="C24" s="27">
        <v>0</v>
      </c>
      <c r="D24" s="26">
        <v>0</v>
      </c>
      <c r="E24" s="27">
        <v>0</v>
      </c>
      <c r="F24" s="26">
        <f t="shared" si="0"/>
        <v>0</v>
      </c>
    </row>
    <row r="25" spans="1:6" ht="12.75">
      <c r="A25" s="18" t="s">
        <v>40</v>
      </c>
      <c r="B25" s="24">
        <v>1.7960523397649168</v>
      </c>
      <c r="C25" s="25">
        <v>97.74752519736155</v>
      </c>
      <c r="D25" s="24">
        <v>28.498950333622286</v>
      </c>
      <c r="E25" s="25">
        <v>79.7338335642754</v>
      </c>
      <c r="F25" s="24">
        <f t="shared" si="0"/>
        <v>30.295002673387202</v>
      </c>
    </row>
    <row r="26" spans="1:6" ht="12.75">
      <c r="A26" s="19" t="s">
        <v>41</v>
      </c>
      <c r="B26" s="26">
        <v>183.23002835230153</v>
      </c>
      <c r="C26" s="27">
        <v>43.825533359896845</v>
      </c>
      <c r="D26" s="26">
        <v>232.47183542714333</v>
      </c>
      <c r="E26" s="27">
        <v>29.133957979949756</v>
      </c>
      <c r="F26" s="26">
        <f t="shared" si="0"/>
        <v>415.70186377944486</v>
      </c>
    </row>
    <row r="27" spans="1:6" ht="12.75" hidden="1">
      <c r="A27" s="19" t="s">
        <v>42</v>
      </c>
      <c r="B27" s="26">
        <v>0</v>
      </c>
      <c r="C27" s="27">
        <v>0</v>
      </c>
      <c r="D27" s="26">
        <v>0</v>
      </c>
      <c r="E27" s="27">
        <v>0</v>
      </c>
      <c r="F27" s="26">
        <f t="shared" si="0"/>
        <v>0</v>
      </c>
    </row>
    <row r="28" spans="1:6" ht="12.75">
      <c r="A28" s="18" t="s">
        <v>43</v>
      </c>
      <c r="B28" s="24">
        <v>868.8633765348866</v>
      </c>
      <c r="C28" s="25">
        <v>55.604027294984746</v>
      </c>
      <c r="D28" s="24">
        <v>1120.9649762117867</v>
      </c>
      <c r="E28" s="25">
        <v>60.18630985630347</v>
      </c>
      <c r="F28" s="24">
        <f t="shared" si="0"/>
        <v>1989.8283527466733</v>
      </c>
    </row>
    <row r="29" spans="1:6" ht="12.75">
      <c r="A29" s="19" t="s">
        <v>80</v>
      </c>
      <c r="B29" s="26">
        <v>6.078078059713521</v>
      </c>
      <c r="C29" s="27">
        <v>76.43316723785102</v>
      </c>
      <c r="D29" s="26">
        <v>0</v>
      </c>
      <c r="E29" s="27">
        <v>0</v>
      </c>
      <c r="F29" s="26">
        <f t="shared" si="0"/>
        <v>6.078078059713521</v>
      </c>
    </row>
    <row r="30" spans="1:6" ht="12.75">
      <c r="A30" s="125" t="s">
        <v>45</v>
      </c>
      <c r="B30" s="31">
        <v>330.0492285128663</v>
      </c>
      <c r="C30" s="32">
        <v>96.76637474088542</v>
      </c>
      <c r="D30" s="31">
        <v>0</v>
      </c>
      <c r="E30" s="32">
        <v>0</v>
      </c>
      <c r="F30" s="31">
        <f t="shared" si="0"/>
        <v>330.0492285128663</v>
      </c>
    </row>
    <row r="31" spans="1:6" ht="12.75" hidden="1">
      <c r="A31" s="20" t="s">
        <v>86</v>
      </c>
      <c r="B31" s="28"/>
      <c r="C31" s="29"/>
      <c r="D31" s="28"/>
      <c r="E31" s="29"/>
      <c r="F31" s="122"/>
    </row>
    <row r="32" spans="1:6" ht="12.75">
      <c r="A32" s="21" t="s">
        <v>47</v>
      </c>
      <c r="B32" s="115"/>
      <c r="C32" s="116"/>
      <c r="D32" s="115"/>
      <c r="E32" s="116"/>
      <c r="F32" s="115"/>
    </row>
    <row r="33" spans="1:6" ht="12.75">
      <c r="A33" s="163" t="s">
        <v>78</v>
      </c>
      <c r="B33" s="115"/>
      <c r="C33" s="116"/>
      <c r="D33" s="115"/>
      <c r="E33" s="116"/>
      <c r="F33" s="115"/>
    </row>
    <row r="34" spans="1:6" ht="29.25" customHeight="1">
      <c r="A34" s="163"/>
      <c r="B34" s="115"/>
      <c r="C34" s="116"/>
      <c r="D34" s="115"/>
      <c r="E34" s="116"/>
      <c r="F34" s="115"/>
    </row>
    <row r="35" spans="1:6" s="123" customFormat="1" ht="65.25" customHeight="1">
      <c r="A35" s="114"/>
      <c r="B35" s="115"/>
      <c r="C35" s="116"/>
      <c r="D35" s="115"/>
      <c r="E35" s="116"/>
      <c r="F35" s="115"/>
    </row>
    <row r="36" spans="1:6" s="123" customFormat="1" ht="12">
      <c r="A36" s="117" t="s">
        <v>301</v>
      </c>
      <c r="B36" s="115"/>
      <c r="C36" s="116"/>
      <c r="D36" s="115"/>
      <c r="E36" s="116"/>
      <c r="F36" s="115"/>
    </row>
    <row r="37" spans="1:6" s="123" customFormat="1" ht="12.75" customHeight="1">
      <c r="A37" s="118" t="s">
        <v>17</v>
      </c>
      <c r="B37" s="115"/>
      <c r="C37" s="116"/>
      <c r="D37" s="115"/>
      <c r="E37" s="116"/>
      <c r="F37" s="115"/>
    </row>
    <row r="38" spans="1:12" s="123" customFormat="1" ht="12.75">
      <c r="A38" s="119">
        <v>2013</v>
      </c>
      <c r="B38" s="115"/>
      <c r="C38" s="116"/>
      <c r="D38" s="115"/>
      <c r="E38" s="116"/>
      <c r="F38" s="115"/>
      <c r="G38" s="19"/>
      <c r="H38" s="184"/>
      <c r="I38" s="329"/>
      <c r="J38" s="424"/>
      <c r="K38" s="19"/>
      <c r="L38" s="19"/>
    </row>
    <row r="39" spans="1:12" s="123" customFormat="1" ht="12.75" customHeight="1">
      <c r="A39" s="664" t="s">
        <v>1</v>
      </c>
      <c r="B39" s="664" t="s">
        <v>83</v>
      </c>
      <c r="C39" s="664"/>
      <c r="D39" s="664"/>
      <c r="E39" s="664"/>
      <c r="F39" s="664"/>
      <c r="G39" s="19"/>
      <c r="H39" s="184"/>
      <c r="I39" s="329"/>
      <c r="J39" s="424"/>
      <c r="K39" s="19"/>
      <c r="L39" s="19"/>
    </row>
    <row r="40" spans="1:12" s="123" customFormat="1" ht="12.75">
      <c r="A40" s="664"/>
      <c r="B40" s="664" t="s">
        <v>84</v>
      </c>
      <c r="C40" s="664"/>
      <c r="D40" s="666" t="s">
        <v>85</v>
      </c>
      <c r="E40" s="664"/>
      <c r="F40" s="667" t="s">
        <v>51</v>
      </c>
      <c r="G40" s="19"/>
      <c r="H40" s="184"/>
      <c r="I40" s="329"/>
      <c r="J40" s="424"/>
      <c r="K40" s="19"/>
      <c r="L40" s="19"/>
    </row>
    <row r="41" spans="1:12" s="123" customFormat="1" ht="12.75">
      <c r="A41" s="665"/>
      <c r="B41" s="341" t="s">
        <v>15</v>
      </c>
      <c r="C41" s="340" t="s">
        <v>0</v>
      </c>
      <c r="D41" s="341" t="s">
        <v>15</v>
      </c>
      <c r="E41" s="340" t="s">
        <v>0</v>
      </c>
      <c r="F41" s="668"/>
      <c r="G41" s="19"/>
      <c r="H41" s="184"/>
      <c r="I41" s="329"/>
      <c r="J41" s="424"/>
      <c r="K41" s="19"/>
      <c r="L41" s="19"/>
    </row>
    <row r="42" spans="1:12" s="124" customFormat="1" ht="12.75">
      <c r="A42" s="182" t="s">
        <v>131</v>
      </c>
      <c r="B42" s="145">
        <v>6530.716050501596</v>
      </c>
      <c r="C42" s="146">
        <v>20.80294609215891</v>
      </c>
      <c r="D42" s="145">
        <v>8512.29579811404</v>
      </c>
      <c r="E42" s="146">
        <v>32.61627694368499</v>
      </c>
      <c r="F42" s="145">
        <f>+B42+D42</f>
        <v>15043.011848615637</v>
      </c>
      <c r="G42" s="19"/>
      <c r="H42" s="184"/>
      <c r="I42" s="329"/>
      <c r="J42" s="424"/>
      <c r="K42" s="19"/>
      <c r="L42" s="126"/>
    </row>
    <row r="43" spans="1:12" s="123" customFormat="1" ht="12.75" hidden="1">
      <c r="A43" s="19" t="s">
        <v>24</v>
      </c>
      <c r="B43" s="26">
        <v>0</v>
      </c>
      <c r="C43" s="27">
        <v>0</v>
      </c>
      <c r="D43" s="26">
        <v>0</v>
      </c>
      <c r="E43" s="27">
        <v>0</v>
      </c>
      <c r="F43" s="26">
        <f aca="true" t="shared" si="1" ref="F43:F64">+B43+D43</f>
        <v>0</v>
      </c>
      <c r="G43" s="19"/>
      <c r="H43" s="184"/>
      <c r="I43" s="329"/>
      <c r="J43" s="424"/>
      <c r="K43" s="19"/>
      <c r="L43" s="19"/>
    </row>
    <row r="44" spans="1:12" s="123" customFormat="1" ht="12.75" hidden="1">
      <c r="A44" s="19" t="s">
        <v>25</v>
      </c>
      <c r="B44" s="26">
        <v>0</v>
      </c>
      <c r="C44" s="27">
        <v>0</v>
      </c>
      <c r="D44" s="26">
        <v>0</v>
      </c>
      <c r="E44" s="27">
        <v>0</v>
      </c>
      <c r="F44" s="26">
        <f t="shared" si="1"/>
        <v>0</v>
      </c>
      <c r="G44" s="19"/>
      <c r="H44" s="184"/>
      <c r="I44" s="329"/>
      <c r="J44" s="424"/>
      <c r="K44" s="19"/>
      <c r="L44" s="19"/>
    </row>
    <row r="45" spans="1:12" s="123" customFormat="1" ht="12.75" hidden="1">
      <c r="A45" s="19" t="s">
        <v>26</v>
      </c>
      <c r="B45" s="26">
        <v>0</v>
      </c>
      <c r="C45" s="27">
        <v>0</v>
      </c>
      <c r="D45" s="26">
        <v>0</v>
      </c>
      <c r="E45" s="27">
        <v>0</v>
      </c>
      <c r="F45" s="26">
        <f t="shared" si="1"/>
        <v>0</v>
      </c>
      <c r="G45" s="19"/>
      <c r="H45" s="184"/>
      <c r="I45" s="329"/>
      <c r="J45" s="424"/>
      <c r="K45" s="19"/>
      <c r="L45" s="19"/>
    </row>
    <row r="46" spans="1:12" s="123" customFormat="1" ht="12.75">
      <c r="A46" s="19" t="s">
        <v>27</v>
      </c>
      <c r="B46" s="26">
        <v>2610.3327366718067</v>
      </c>
      <c r="C46" s="27">
        <v>26.77496553208269</v>
      </c>
      <c r="D46" s="26">
        <v>2160.2090216951274</v>
      </c>
      <c r="E46" s="27">
        <v>22.60441664448478</v>
      </c>
      <c r="F46" s="26">
        <f t="shared" si="1"/>
        <v>4770.541758366934</v>
      </c>
      <c r="G46" s="19"/>
      <c r="H46" s="184"/>
      <c r="I46" s="329"/>
      <c r="J46" s="424"/>
      <c r="K46" s="19"/>
      <c r="L46" s="19"/>
    </row>
    <row r="47" spans="1:12" s="123" customFormat="1" ht="12.75" hidden="1">
      <c r="A47" s="19" t="s">
        <v>28</v>
      </c>
      <c r="B47" s="26">
        <v>0</v>
      </c>
      <c r="C47" s="27">
        <v>0</v>
      </c>
      <c r="D47" s="26">
        <v>0</v>
      </c>
      <c r="E47" s="27">
        <v>0</v>
      </c>
      <c r="F47" s="26">
        <f t="shared" si="1"/>
        <v>0</v>
      </c>
      <c r="G47" s="19"/>
      <c r="H47" s="184"/>
      <c r="I47" s="329"/>
      <c r="J47" s="424"/>
      <c r="K47" s="19"/>
      <c r="L47" s="19"/>
    </row>
    <row r="48" spans="1:12" s="123" customFormat="1" ht="12.75" hidden="1">
      <c r="A48" s="19" t="s">
        <v>29</v>
      </c>
      <c r="B48" s="26">
        <v>0</v>
      </c>
      <c r="C48" s="27">
        <v>0</v>
      </c>
      <c r="D48" s="26">
        <v>0</v>
      </c>
      <c r="E48" s="27">
        <v>0</v>
      </c>
      <c r="F48" s="26">
        <f t="shared" si="1"/>
        <v>0</v>
      </c>
      <c r="G48" s="19"/>
      <c r="H48" s="184"/>
      <c r="I48" s="329"/>
      <c r="J48" s="424"/>
      <c r="K48" s="19"/>
      <c r="L48" s="19"/>
    </row>
    <row r="49" spans="1:12" s="123" customFormat="1" ht="12.75" hidden="1">
      <c r="A49" s="19" t="s">
        <v>30</v>
      </c>
      <c r="B49" s="26">
        <v>0</v>
      </c>
      <c r="C49" s="27">
        <v>0</v>
      </c>
      <c r="D49" s="26">
        <v>0</v>
      </c>
      <c r="E49" s="27">
        <v>0</v>
      </c>
      <c r="F49" s="26">
        <f t="shared" si="1"/>
        <v>0</v>
      </c>
      <c r="G49" s="19"/>
      <c r="H49" s="184"/>
      <c r="I49" s="329"/>
      <c r="J49" s="424"/>
      <c r="K49" s="19"/>
      <c r="L49" s="19"/>
    </row>
    <row r="50" spans="1:12" s="123" customFormat="1" ht="12.75" hidden="1">
      <c r="A50" s="19" t="s">
        <v>31</v>
      </c>
      <c r="B50" s="26">
        <v>0</v>
      </c>
      <c r="C50" s="27">
        <v>0</v>
      </c>
      <c r="D50" s="26">
        <v>0</v>
      </c>
      <c r="E50" s="27">
        <v>0</v>
      </c>
      <c r="F50" s="26">
        <f t="shared" si="1"/>
        <v>0</v>
      </c>
      <c r="G50" s="19"/>
      <c r="H50" s="184"/>
      <c r="I50" s="329"/>
      <c r="J50" s="424"/>
      <c r="K50" s="19"/>
      <c r="L50" s="19"/>
    </row>
    <row r="51" spans="1:12" s="123" customFormat="1" ht="12.75">
      <c r="A51" s="18" t="s">
        <v>32</v>
      </c>
      <c r="B51" s="24">
        <v>1121.5880541976853</v>
      </c>
      <c r="C51" s="25">
        <v>31.449866721612494</v>
      </c>
      <c r="D51" s="24">
        <v>3763.9569295341553</v>
      </c>
      <c r="E51" s="25">
        <v>57.4144550838034</v>
      </c>
      <c r="F51" s="24">
        <f t="shared" si="1"/>
        <v>4885.544983731841</v>
      </c>
      <c r="G51" s="19"/>
      <c r="H51" s="184"/>
      <c r="I51" s="329"/>
      <c r="J51" s="424"/>
      <c r="K51" s="19"/>
      <c r="L51" s="19"/>
    </row>
    <row r="52" spans="1:12" s="123" customFormat="1" ht="12.75" hidden="1">
      <c r="A52" s="19" t="s">
        <v>33</v>
      </c>
      <c r="B52" s="26">
        <v>0</v>
      </c>
      <c r="C52" s="27">
        <v>0</v>
      </c>
      <c r="D52" s="26">
        <v>0</v>
      </c>
      <c r="E52" s="27">
        <v>0</v>
      </c>
      <c r="F52" s="26">
        <f t="shared" si="1"/>
        <v>0</v>
      </c>
      <c r="G52" s="19"/>
      <c r="H52" s="184"/>
      <c r="I52" s="329"/>
      <c r="J52" s="424"/>
      <c r="K52" s="19"/>
      <c r="L52" s="19"/>
    </row>
    <row r="53" spans="1:12" s="123" customFormat="1" ht="12.75" hidden="1">
      <c r="A53" s="19" t="s">
        <v>34</v>
      </c>
      <c r="B53" s="26">
        <v>0</v>
      </c>
      <c r="C53" s="27">
        <v>0</v>
      </c>
      <c r="D53" s="26">
        <v>0</v>
      </c>
      <c r="E53" s="27">
        <v>0</v>
      </c>
      <c r="F53" s="26">
        <f t="shared" si="1"/>
        <v>0</v>
      </c>
      <c r="G53" s="19"/>
      <c r="H53" s="184"/>
      <c r="I53" s="329"/>
      <c r="J53" s="424"/>
      <c r="K53" s="19"/>
      <c r="L53" s="19"/>
    </row>
    <row r="54" spans="1:12" s="123" customFormat="1" ht="12.75" hidden="1">
      <c r="A54" s="19" t="s">
        <v>35</v>
      </c>
      <c r="B54" s="26">
        <v>0</v>
      </c>
      <c r="C54" s="27">
        <v>0</v>
      </c>
      <c r="D54" s="26">
        <v>0</v>
      </c>
      <c r="E54" s="27">
        <v>0</v>
      </c>
      <c r="F54" s="26">
        <f t="shared" si="1"/>
        <v>0</v>
      </c>
      <c r="G54" s="19"/>
      <c r="H54" s="184"/>
      <c r="I54" s="329"/>
      <c r="J54" s="424"/>
      <c r="K54" s="19"/>
      <c r="L54" s="19"/>
    </row>
    <row r="55" spans="1:12" s="123" customFormat="1" ht="12.75" hidden="1">
      <c r="A55" s="19" t="s">
        <v>36</v>
      </c>
      <c r="B55" s="26">
        <v>0</v>
      </c>
      <c r="C55" s="27">
        <v>0</v>
      </c>
      <c r="D55" s="26">
        <v>0</v>
      </c>
      <c r="E55" s="27">
        <v>0</v>
      </c>
      <c r="F55" s="26">
        <f t="shared" si="1"/>
        <v>0</v>
      </c>
      <c r="G55" s="19"/>
      <c r="H55" s="184"/>
      <c r="I55" s="329"/>
      <c r="J55" s="424"/>
      <c r="K55" s="19"/>
      <c r="L55" s="19"/>
    </row>
    <row r="56" spans="1:12" s="123" customFormat="1" ht="12.75">
      <c r="A56" s="19" t="s">
        <v>37</v>
      </c>
      <c r="B56" s="26">
        <v>392.1195659463515</v>
      </c>
      <c r="C56" s="27">
        <v>32.47765773613423</v>
      </c>
      <c r="D56" s="26">
        <v>53.74404066229115</v>
      </c>
      <c r="E56" s="27">
        <v>80.7333562377369</v>
      </c>
      <c r="F56" s="26">
        <f t="shared" si="1"/>
        <v>445.8636066086426</v>
      </c>
      <c r="G56" s="19"/>
      <c r="H56" s="184"/>
      <c r="I56" s="329"/>
      <c r="J56" s="424"/>
      <c r="K56" s="19"/>
      <c r="L56" s="19"/>
    </row>
    <row r="57" spans="1:12" s="123" customFormat="1" ht="12.75">
      <c r="A57" s="18" t="s">
        <v>38</v>
      </c>
      <c r="B57" s="24">
        <v>1947.0509008631238</v>
      </c>
      <c r="C57" s="25">
        <v>54.967074924326944</v>
      </c>
      <c r="D57" s="24">
        <v>2023.2437921080402</v>
      </c>
      <c r="E57" s="25">
        <v>81.71528750034174</v>
      </c>
      <c r="F57" s="24">
        <f t="shared" si="1"/>
        <v>3970.2946929711643</v>
      </c>
      <c r="G57" s="19"/>
      <c r="H57" s="184"/>
      <c r="I57" s="329"/>
      <c r="J57" s="424"/>
      <c r="K57" s="19"/>
      <c r="L57" s="19"/>
    </row>
    <row r="58" spans="1:12" s="123" customFormat="1" ht="12.75" hidden="1">
      <c r="A58" s="19" t="s">
        <v>79</v>
      </c>
      <c r="B58" s="26">
        <v>0</v>
      </c>
      <c r="C58" s="27">
        <v>0</v>
      </c>
      <c r="D58" s="26">
        <v>0</v>
      </c>
      <c r="E58" s="27">
        <v>0</v>
      </c>
      <c r="F58" s="26">
        <f t="shared" si="1"/>
        <v>0</v>
      </c>
      <c r="G58" s="19"/>
      <c r="H58" s="184"/>
      <c r="I58" s="329"/>
      <c r="J58" s="424"/>
      <c r="K58" s="19"/>
      <c r="L58" s="19"/>
    </row>
    <row r="59" spans="1:12" s="123" customFormat="1" ht="12.75" hidden="1">
      <c r="A59" s="19" t="s">
        <v>40</v>
      </c>
      <c r="B59" s="26">
        <v>0</v>
      </c>
      <c r="C59" s="27">
        <v>0</v>
      </c>
      <c r="D59" s="26">
        <v>0</v>
      </c>
      <c r="E59" s="27">
        <v>0</v>
      </c>
      <c r="F59" s="26">
        <f t="shared" si="1"/>
        <v>0</v>
      </c>
      <c r="G59" s="19"/>
      <c r="H59" s="184"/>
      <c r="I59" s="329"/>
      <c r="J59" s="424"/>
      <c r="K59" s="19"/>
      <c r="L59" s="19"/>
    </row>
    <row r="60" spans="1:12" s="123" customFormat="1" ht="12">
      <c r="A60" s="19" t="s">
        <v>41</v>
      </c>
      <c r="B60" s="26">
        <v>459.6247928226298</v>
      </c>
      <c r="C60" s="27">
        <v>58.05892238539351</v>
      </c>
      <c r="D60" s="26">
        <v>473.5675090855219</v>
      </c>
      <c r="E60" s="27">
        <v>53.34102962596212</v>
      </c>
      <c r="F60" s="26">
        <f t="shared" si="1"/>
        <v>933.1923019081516</v>
      </c>
      <c r="G60" s="1"/>
      <c r="H60" s="1"/>
      <c r="I60" s="1"/>
      <c r="J60" s="1"/>
      <c r="K60" s="1"/>
      <c r="L60" s="19"/>
    </row>
    <row r="61" spans="1:12" s="123" customFormat="1" ht="12" hidden="1">
      <c r="A61" s="19" t="s">
        <v>42</v>
      </c>
      <c r="B61" s="26">
        <v>0</v>
      </c>
      <c r="C61" s="27">
        <v>0</v>
      </c>
      <c r="D61" s="26">
        <v>0</v>
      </c>
      <c r="E61" s="27">
        <v>0</v>
      </c>
      <c r="F61" s="26">
        <f t="shared" si="1"/>
        <v>0</v>
      </c>
      <c r="G61" s="1"/>
      <c r="H61" s="1"/>
      <c r="I61" s="1"/>
      <c r="J61" s="1"/>
      <c r="K61" s="1"/>
      <c r="L61" s="19"/>
    </row>
    <row r="62" spans="1:12" s="123" customFormat="1" ht="12">
      <c r="A62" s="18" t="s">
        <v>43</v>
      </c>
      <c r="B62" s="24">
        <v>0</v>
      </c>
      <c r="C62" s="25">
        <v>0</v>
      </c>
      <c r="D62" s="24">
        <v>18.56938086650945</v>
      </c>
      <c r="E62" s="25">
        <v>97.27013459261448</v>
      </c>
      <c r="F62" s="24">
        <f t="shared" si="1"/>
        <v>18.56938086650945</v>
      </c>
      <c r="G62" s="1"/>
      <c r="H62" s="1"/>
      <c r="I62" s="1"/>
      <c r="J62" s="1"/>
      <c r="K62" s="1"/>
      <c r="L62" s="19"/>
    </row>
    <row r="63" spans="1:12" s="123" customFormat="1" ht="12">
      <c r="A63" s="20" t="s">
        <v>80</v>
      </c>
      <c r="B63" s="28">
        <v>0</v>
      </c>
      <c r="C63" s="29">
        <v>0</v>
      </c>
      <c r="D63" s="28">
        <v>19.00512416239653</v>
      </c>
      <c r="E63" s="29">
        <v>97.87267694637633</v>
      </c>
      <c r="F63" s="28">
        <f t="shared" si="1"/>
        <v>19.00512416239653</v>
      </c>
      <c r="G63" s="1"/>
      <c r="H63" s="1"/>
      <c r="I63" s="1"/>
      <c r="J63" s="1"/>
      <c r="K63" s="1"/>
      <c r="L63" s="19"/>
    </row>
    <row r="64" spans="1:11" s="123" customFormat="1" ht="12" hidden="1">
      <c r="A64" s="20" t="s">
        <v>45</v>
      </c>
      <c r="B64" s="28">
        <v>0</v>
      </c>
      <c r="C64" s="29">
        <v>0</v>
      </c>
      <c r="D64" s="28">
        <v>0</v>
      </c>
      <c r="E64" s="29">
        <v>0</v>
      </c>
      <c r="F64" s="28">
        <f t="shared" si="1"/>
        <v>0</v>
      </c>
      <c r="G64" s="114"/>
      <c r="H64" s="114"/>
      <c r="I64" s="114"/>
      <c r="J64" s="114"/>
      <c r="K64" s="114"/>
    </row>
    <row r="65" spans="1:11" s="123" customFormat="1" ht="12">
      <c r="A65" s="21" t="s">
        <v>47</v>
      </c>
      <c r="B65" s="115"/>
      <c r="C65" s="116"/>
      <c r="D65" s="115"/>
      <c r="E65" s="116"/>
      <c r="F65" s="115"/>
      <c r="G65" s="114"/>
      <c r="H65" s="114"/>
      <c r="I65" s="114"/>
      <c r="J65" s="114"/>
      <c r="K65" s="114"/>
    </row>
    <row r="66" spans="1:11" s="123" customFormat="1" ht="12">
      <c r="A66" s="163" t="s">
        <v>78</v>
      </c>
      <c r="B66" s="115"/>
      <c r="C66" s="116"/>
      <c r="D66" s="115"/>
      <c r="E66" s="116"/>
      <c r="F66" s="115"/>
      <c r="G66" s="114"/>
      <c r="H66" s="114"/>
      <c r="I66" s="114"/>
      <c r="J66" s="114"/>
      <c r="K66" s="114"/>
    </row>
    <row r="70" spans="1:6" s="123" customFormat="1" ht="70.5" customHeight="1">
      <c r="A70" s="114"/>
      <c r="B70" s="115"/>
      <c r="C70" s="116"/>
      <c r="D70" s="115"/>
      <c r="E70" s="116"/>
      <c r="F70" s="115"/>
    </row>
    <row r="71" spans="1:6" s="123" customFormat="1" ht="12">
      <c r="A71" s="117" t="s">
        <v>302</v>
      </c>
      <c r="B71" s="115"/>
      <c r="C71" s="116"/>
      <c r="D71" s="115"/>
      <c r="E71" s="116"/>
      <c r="F71" s="115"/>
    </row>
    <row r="72" spans="1:6" s="123" customFormat="1" ht="12.75" customHeight="1">
      <c r="A72" s="118" t="s">
        <v>17</v>
      </c>
      <c r="B72" s="115"/>
      <c r="C72" s="116"/>
      <c r="D72" s="115"/>
      <c r="E72" s="116"/>
      <c r="F72" s="115"/>
    </row>
    <row r="73" spans="1:6" s="123" customFormat="1" ht="12">
      <c r="A73" s="119">
        <v>2013</v>
      </c>
      <c r="B73" s="115"/>
      <c r="C73" s="116"/>
      <c r="D73" s="115"/>
      <c r="E73" s="116"/>
      <c r="F73" s="115"/>
    </row>
    <row r="74" spans="1:6" s="123" customFormat="1" ht="12" customHeight="1">
      <c r="A74" s="664" t="s">
        <v>1</v>
      </c>
      <c r="B74" s="664" t="s">
        <v>83</v>
      </c>
      <c r="C74" s="664"/>
      <c r="D74" s="664"/>
      <c r="E74" s="664"/>
      <c r="F74" s="664"/>
    </row>
    <row r="75" spans="1:6" s="123" customFormat="1" ht="12">
      <c r="A75" s="664"/>
      <c r="B75" s="664" t="s">
        <v>84</v>
      </c>
      <c r="C75" s="664"/>
      <c r="D75" s="666" t="s">
        <v>85</v>
      </c>
      <c r="E75" s="664"/>
      <c r="F75" s="667" t="s">
        <v>51</v>
      </c>
    </row>
    <row r="76" spans="1:6" s="123" customFormat="1" ht="12">
      <c r="A76" s="665"/>
      <c r="B76" s="341" t="s">
        <v>15</v>
      </c>
      <c r="C76" s="340" t="s">
        <v>0</v>
      </c>
      <c r="D76" s="341" t="s">
        <v>15</v>
      </c>
      <c r="E76" s="340" t="s">
        <v>0</v>
      </c>
      <c r="F76" s="668"/>
    </row>
    <row r="77" spans="1:6" s="124" customFormat="1" ht="12">
      <c r="A77" s="182" t="s">
        <v>131</v>
      </c>
      <c r="B77" s="145">
        <v>7305.213530182034</v>
      </c>
      <c r="C77" s="146">
        <v>14.323939081614592</v>
      </c>
      <c r="D77" s="145">
        <v>7331.0976463058805</v>
      </c>
      <c r="E77" s="146">
        <v>12.447016805513364</v>
      </c>
      <c r="F77" s="145">
        <f>+B77+D77</f>
        <v>14636.311176487914</v>
      </c>
    </row>
    <row r="78" spans="1:6" s="123" customFormat="1" ht="12">
      <c r="A78" s="19" t="s">
        <v>24</v>
      </c>
      <c r="B78" s="26">
        <v>7.388276859573468</v>
      </c>
      <c r="C78" s="27">
        <v>60.05955272283015</v>
      </c>
      <c r="D78" s="26">
        <v>145.64318405688368</v>
      </c>
      <c r="E78" s="27">
        <v>48.051689805555206</v>
      </c>
      <c r="F78" s="26">
        <f aca="true" t="shared" si="2" ref="F78:F98">+B78+D78</f>
        <v>153.03146091645715</v>
      </c>
    </row>
    <row r="79" spans="1:6" s="123" customFormat="1" ht="12" hidden="1">
      <c r="A79" s="19" t="s">
        <v>25</v>
      </c>
      <c r="B79" s="26">
        <v>0</v>
      </c>
      <c r="C79" s="27">
        <v>0</v>
      </c>
      <c r="D79" s="26">
        <v>0</v>
      </c>
      <c r="E79" s="27">
        <v>0</v>
      </c>
      <c r="F79" s="26">
        <f t="shared" si="2"/>
        <v>0</v>
      </c>
    </row>
    <row r="80" spans="1:6" s="123" customFormat="1" ht="12" hidden="1">
      <c r="A80" s="19" t="s">
        <v>26</v>
      </c>
      <c r="B80" s="26">
        <v>0</v>
      </c>
      <c r="C80" s="27">
        <v>0</v>
      </c>
      <c r="D80" s="26">
        <v>0</v>
      </c>
      <c r="E80" s="27">
        <v>0</v>
      </c>
      <c r="F80" s="26">
        <f t="shared" si="2"/>
        <v>0</v>
      </c>
    </row>
    <row r="81" spans="1:6" s="123" customFormat="1" ht="12">
      <c r="A81" s="18" t="s">
        <v>27</v>
      </c>
      <c r="B81" s="24">
        <v>3518.1181382732575</v>
      </c>
      <c r="C81" s="25">
        <v>17.164966809454565</v>
      </c>
      <c r="D81" s="24">
        <v>3545.102650326533</v>
      </c>
      <c r="E81" s="25">
        <v>15.638219271940986</v>
      </c>
      <c r="F81" s="24">
        <f t="shared" si="2"/>
        <v>7063.2207885997905</v>
      </c>
    </row>
    <row r="82" spans="1:6" s="123" customFormat="1" ht="12">
      <c r="A82" s="19" t="s">
        <v>28</v>
      </c>
      <c r="B82" s="26">
        <v>0.05011299990173921</v>
      </c>
      <c r="C82" s="27">
        <v>77.51786637829461</v>
      </c>
      <c r="D82" s="26">
        <v>7.513612649683488</v>
      </c>
      <c r="E82" s="27">
        <v>98.46174627143516</v>
      </c>
      <c r="F82" s="26">
        <f t="shared" si="2"/>
        <v>7.563725649585227</v>
      </c>
    </row>
    <row r="83" spans="1:6" s="123" customFormat="1" ht="12">
      <c r="A83" s="18" t="s">
        <v>29</v>
      </c>
      <c r="B83" s="24">
        <v>9.32889352536812</v>
      </c>
      <c r="C83" s="25">
        <v>56.68162300358255</v>
      </c>
      <c r="D83" s="24">
        <v>71.29374952664577</v>
      </c>
      <c r="E83" s="25">
        <v>68.69805425031606</v>
      </c>
      <c r="F83" s="24">
        <f t="shared" si="2"/>
        <v>80.62264305201388</v>
      </c>
    </row>
    <row r="84" spans="1:6" s="123" customFormat="1" ht="12" hidden="1">
      <c r="A84" s="19" t="s">
        <v>30</v>
      </c>
      <c r="B84" s="26">
        <v>0</v>
      </c>
      <c r="C84" s="27">
        <v>0</v>
      </c>
      <c r="D84" s="26">
        <v>0</v>
      </c>
      <c r="E84" s="27">
        <v>0</v>
      </c>
      <c r="F84" s="26">
        <f t="shared" si="2"/>
        <v>0</v>
      </c>
    </row>
    <row r="85" spans="1:6" s="123" customFormat="1" ht="12" hidden="1">
      <c r="A85" s="19" t="s">
        <v>31</v>
      </c>
      <c r="B85" s="26">
        <v>0</v>
      </c>
      <c r="C85" s="27">
        <v>0</v>
      </c>
      <c r="D85" s="26">
        <v>0</v>
      </c>
      <c r="E85" s="27">
        <v>0</v>
      </c>
      <c r="F85" s="26">
        <f t="shared" si="2"/>
        <v>0</v>
      </c>
    </row>
    <row r="86" spans="1:6" s="123" customFormat="1" ht="12">
      <c r="A86" s="19" t="s">
        <v>32</v>
      </c>
      <c r="B86" s="27">
        <v>16.30373818759634</v>
      </c>
      <c r="C86" s="27">
        <v>60.971081198123166</v>
      </c>
      <c r="D86" s="26">
        <v>17.62400561986579</v>
      </c>
      <c r="E86" s="27">
        <v>89.59324070569062</v>
      </c>
      <c r="F86" s="27">
        <f t="shared" si="2"/>
        <v>33.927743807462136</v>
      </c>
    </row>
    <row r="87" spans="1:6" s="123" customFormat="1" ht="12">
      <c r="A87" s="18" t="s">
        <v>33</v>
      </c>
      <c r="B87" s="24">
        <v>1.5076190476190476</v>
      </c>
      <c r="C87" s="25">
        <v>98.66448695184415</v>
      </c>
      <c r="D87" s="24">
        <v>0.7538095238095238</v>
      </c>
      <c r="E87" s="25">
        <v>98.66448695184415</v>
      </c>
      <c r="F87" s="24">
        <f t="shared" si="2"/>
        <v>2.2614285714285716</v>
      </c>
    </row>
    <row r="88" spans="1:6" s="123" customFormat="1" ht="12" hidden="1">
      <c r="A88" s="19" t="s">
        <v>34</v>
      </c>
      <c r="B88" s="26">
        <v>0</v>
      </c>
      <c r="C88" s="27">
        <v>0</v>
      </c>
      <c r="D88" s="26">
        <v>0</v>
      </c>
      <c r="E88" s="27">
        <v>0</v>
      </c>
      <c r="F88" s="26">
        <f t="shared" si="2"/>
        <v>0</v>
      </c>
    </row>
    <row r="89" spans="1:6" s="123" customFormat="1" ht="12" hidden="1">
      <c r="A89" s="19" t="s">
        <v>35</v>
      </c>
      <c r="B89" s="26">
        <v>0</v>
      </c>
      <c r="C89" s="27">
        <v>0</v>
      </c>
      <c r="D89" s="26">
        <v>0</v>
      </c>
      <c r="E89" s="27">
        <v>0</v>
      </c>
      <c r="F89" s="26">
        <f t="shared" si="2"/>
        <v>0</v>
      </c>
    </row>
    <row r="90" spans="1:6" s="123" customFormat="1" ht="12" hidden="1">
      <c r="A90" s="19" t="s">
        <v>36</v>
      </c>
      <c r="B90" s="26">
        <v>0</v>
      </c>
      <c r="C90" s="27">
        <v>0</v>
      </c>
      <c r="D90" s="26">
        <v>0</v>
      </c>
      <c r="E90" s="27">
        <v>0</v>
      </c>
      <c r="F90" s="26">
        <f t="shared" si="2"/>
        <v>0</v>
      </c>
    </row>
    <row r="91" spans="1:6" s="123" customFormat="1" ht="12">
      <c r="A91" s="19" t="s">
        <v>37</v>
      </c>
      <c r="B91" s="26">
        <v>2581.7854316262174</v>
      </c>
      <c r="C91" s="27">
        <v>22.47703241263189</v>
      </c>
      <c r="D91" s="26">
        <v>2364.680062418172</v>
      </c>
      <c r="E91" s="27">
        <v>22.647704129366765</v>
      </c>
      <c r="F91" s="26">
        <f t="shared" si="2"/>
        <v>4946.465494044389</v>
      </c>
    </row>
    <row r="92" spans="1:6" s="123" customFormat="1" ht="12">
      <c r="A92" s="18" t="s">
        <v>38</v>
      </c>
      <c r="B92" s="24">
        <v>181.17666666666668</v>
      </c>
      <c r="C92" s="25">
        <v>94.56672486807848</v>
      </c>
      <c r="D92" s="24">
        <v>266.8779487179487</v>
      </c>
      <c r="E92" s="25">
        <v>84.92867256015698</v>
      </c>
      <c r="F92" s="24">
        <f t="shared" si="2"/>
        <v>448.0546153846154</v>
      </c>
    </row>
    <row r="93" spans="1:6" s="123" customFormat="1" ht="12" hidden="1">
      <c r="A93" s="19" t="s">
        <v>79</v>
      </c>
      <c r="B93" s="26">
        <v>0</v>
      </c>
      <c r="C93" s="27">
        <v>0</v>
      </c>
      <c r="D93" s="26">
        <v>0</v>
      </c>
      <c r="E93" s="27">
        <v>0</v>
      </c>
      <c r="F93" s="26">
        <f t="shared" si="2"/>
        <v>0</v>
      </c>
    </row>
    <row r="94" spans="1:6" s="123" customFormat="1" ht="12">
      <c r="A94" s="19" t="s">
        <v>40</v>
      </c>
      <c r="B94" s="26">
        <v>609.1799814421774</v>
      </c>
      <c r="C94" s="27">
        <v>92.93035073121888</v>
      </c>
      <c r="D94" s="26">
        <v>397.0558447784363</v>
      </c>
      <c r="E94" s="27">
        <v>80.59732847882445</v>
      </c>
      <c r="F94" s="26">
        <f t="shared" si="2"/>
        <v>1006.2358262206137</v>
      </c>
    </row>
    <row r="95" spans="1:6" s="123" customFormat="1" ht="12">
      <c r="A95" s="18" t="s">
        <v>41</v>
      </c>
      <c r="B95" s="24">
        <v>202.73097782748687</v>
      </c>
      <c r="C95" s="25">
        <v>59.79677283510881</v>
      </c>
      <c r="D95" s="24">
        <v>328.54530547694094</v>
      </c>
      <c r="E95" s="25">
        <v>69.24236360139015</v>
      </c>
      <c r="F95" s="24">
        <f t="shared" si="2"/>
        <v>531.2762833044278</v>
      </c>
    </row>
    <row r="96" spans="1:6" s="123" customFormat="1" ht="12" hidden="1">
      <c r="A96" s="19" t="s">
        <v>42</v>
      </c>
      <c r="B96" s="26">
        <v>0</v>
      </c>
      <c r="C96" s="27">
        <v>0</v>
      </c>
      <c r="D96" s="26">
        <v>0</v>
      </c>
      <c r="E96" s="27">
        <v>0</v>
      </c>
      <c r="F96" s="26">
        <f t="shared" si="2"/>
        <v>0</v>
      </c>
    </row>
    <row r="97" spans="1:6" s="123" customFormat="1" ht="12">
      <c r="A97" s="19" t="s">
        <v>43</v>
      </c>
      <c r="B97" s="26">
        <v>0.2092657665988533</v>
      </c>
      <c r="C97" s="27">
        <v>97.58144677071841</v>
      </c>
      <c r="D97" s="26">
        <v>24.939045934650643</v>
      </c>
      <c r="E97" s="27">
        <v>90.97017422330656</v>
      </c>
      <c r="F97" s="26">
        <f t="shared" si="2"/>
        <v>25.148311701249497</v>
      </c>
    </row>
    <row r="98" spans="1:6" s="123" customFormat="1" ht="12">
      <c r="A98" s="125" t="s">
        <v>80</v>
      </c>
      <c r="B98" s="31">
        <v>177.43442795957142</v>
      </c>
      <c r="C98" s="32">
        <v>95.68335601046122</v>
      </c>
      <c r="D98" s="31">
        <v>161.0684272763106</v>
      </c>
      <c r="E98" s="32">
        <v>97.87267694637632</v>
      </c>
      <c r="F98" s="31">
        <f t="shared" si="2"/>
        <v>338.502855235882</v>
      </c>
    </row>
    <row r="99" spans="1:6" s="123" customFormat="1" ht="12" hidden="1">
      <c r="A99" s="19" t="s">
        <v>45</v>
      </c>
      <c r="B99" s="26">
        <v>0</v>
      </c>
      <c r="C99" s="27">
        <v>0</v>
      </c>
      <c r="D99" s="26">
        <v>0</v>
      </c>
      <c r="E99" s="27">
        <v>0</v>
      </c>
      <c r="F99" s="121">
        <v>0</v>
      </c>
    </row>
    <row r="100" spans="1:6" s="123" customFormat="1" ht="12">
      <c r="A100" s="21" t="s">
        <v>47</v>
      </c>
      <c r="B100" s="115"/>
      <c r="C100" s="116"/>
      <c r="D100" s="115"/>
      <c r="E100" s="116"/>
      <c r="F100" s="115"/>
    </row>
    <row r="101" spans="1:6" s="123" customFormat="1" ht="12">
      <c r="A101" s="163" t="s">
        <v>78</v>
      </c>
      <c r="B101" s="127"/>
      <c r="C101" s="128"/>
      <c r="D101" s="127"/>
      <c r="E101" s="128"/>
      <c r="F101" s="127"/>
    </row>
    <row r="102" spans="1:6" s="123" customFormat="1" ht="79.5" customHeight="1">
      <c r="A102" s="114"/>
      <c r="B102" s="115"/>
      <c r="C102" s="116"/>
      <c r="D102" s="115"/>
      <c r="E102" s="116"/>
      <c r="F102" s="115"/>
    </row>
    <row r="103" spans="1:6" s="123" customFormat="1" ht="12">
      <c r="A103" s="117" t="s">
        <v>303</v>
      </c>
      <c r="B103" s="115"/>
      <c r="C103" s="116"/>
      <c r="D103" s="115"/>
      <c r="E103" s="116"/>
      <c r="F103" s="115"/>
    </row>
    <row r="104" spans="1:6" s="123" customFormat="1" ht="12.75" customHeight="1">
      <c r="A104" s="118" t="s">
        <v>17</v>
      </c>
      <c r="B104" s="115"/>
      <c r="C104" s="116"/>
      <c r="D104" s="115"/>
      <c r="E104" s="116"/>
      <c r="F104" s="115"/>
    </row>
    <row r="105" spans="1:6" s="123" customFormat="1" ht="12">
      <c r="A105" s="119">
        <v>2013</v>
      </c>
      <c r="B105" s="115"/>
      <c r="C105" s="116"/>
      <c r="D105" s="115"/>
      <c r="E105" s="116"/>
      <c r="F105" s="115"/>
    </row>
    <row r="106" spans="1:6" s="123" customFormat="1" ht="12" customHeight="1">
      <c r="A106" s="664" t="s">
        <v>1</v>
      </c>
      <c r="B106" s="664" t="s">
        <v>83</v>
      </c>
      <c r="C106" s="664"/>
      <c r="D106" s="664"/>
      <c r="E106" s="664"/>
      <c r="F106" s="664"/>
    </row>
    <row r="107" spans="1:6" s="123" customFormat="1" ht="12">
      <c r="A107" s="664"/>
      <c r="B107" s="664" t="s">
        <v>84</v>
      </c>
      <c r="C107" s="664"/>
      <c r="D107" s="666" t="s">
        <v>85</v>
      </c>
      <c r="E107" s="664"/>
      <c r="F107" s="667" t="s">
        <v>51</v>
      </c>
    </row>
    <row r="108" spans="1:6" s="123" customFormat="1" ht="12">
      <c r="A108" s="665"/>
      <c r="B108" s="341" t="s">
        <v>15</v>
      </c>
      <c r="C108" s="340" t="s">
        <v>0</v>
      </c>
      <c r="D108" s="341" t="s">
        <v>15</v>
      </c>
      <c r="E108" s="340" t="s">
        <v>0</v>
      </c>
      <c r="F108" s="668"/>
    </row>
    <row r="109" spans="1:6" s="124" customFormat="1" ht="12">
      <c r="A109" s="182" t="s">
        <v>131</v>
      </c>
      <c r="B109" s="426">
        <v>40939.22940981867</v>
      </c>
      <c r="C109" s="160">
        <v>16.70166610803465</v>
      </c>
      <c r="D109" s="426">
        <v>49931.33192362092</v>
      </c>
      <c r="E109" s="160">
        <v>7.204796892761118</v>
      </c>
      <c r="F109" s="426">
        <f>+B109+D109</f>
        <v>90870.56133343959</v>
      </c>
    </row>
    <row r="110" spans="1:6" s="123" customFormat="1" ht="12">
      <c r="A110" s="19" t="s">
        <v>24</v>
      </c>
      <c r="B110" s="132">
        <v>4142.484886203042</v>
      </c>
      <c r="C110" s="2">
        <v>16.240193807803614</v>
      </c>
      <c r="D110" s="132">
        <v>4608.820259597755</v>
      </c>
      <c r="E110" s="2">
        <v>16.995057673066693</v>
      </c>
      <c r="F110" s="132">
        <f aca="true" t="shared" si="3" ref="F110:F131">+B110+D110</f>
        <v>8751.305145800798</v>
      </c>
    </row>
    <row r="111" spans="1:6" s="123" customFormat="1" ht="12">
      <c r="A111" s="18" t="s">
        <v>25</v>
      </c>
      <c r="B111" s="131">
        <v>42.50165013537847</v>
      </c>
      <c r="C111" s="47">
        <v>98.81657258626127</v>
      </c>
      <c r="D111" s="131">
        <v>104.51632422309777</v>
      </c>
      <c r="E111" s="47">
        <v>98.7967758373334</v>
      </c>
      <c r="F111" s="131">
        <f t="shared" si="3"/>
        <v>147.01797435847624</v>
      </c>
    </row>
    <row r="112" spans="1:6" s="123" customFormat="1" ht="12">
      <c r="A112" s="19" t="s">
        <v>26</v>
      </c>
      <c r="B112" s="130">
        <v>91.70172759249922</v>
      </c>
      <c r="C112" s="2">
        <v>71.44937162391244</v>
      </c>
      <c r="D112" s="130">
        <v>165.51291387361334</v>
      </c>
      <c r="E112" s="2">
        <v>88.76080421160218</v>
      </c>
      <c r="F112" s="130">
        <f t="shared" si="3"/>
        <v>257.21464146611254</v>
      </c>
    </row>
    <row r="113" spans="1:6" s="123" customFormat="1" ht="12">
      <c r="A113" s="18" t="s">
        <v>27</v>
      </c>
      <c r="B113" s="129">
        <v>1889.094000648875</v>
      </c>
      <c r="C113" s="47">
        <v>16.875001711049826</v>
      </c>
      <c r="D113" s="129">
        <v>2326.68228798758</v>
      </c>
      <c r="E113" s="47">
        <v>21.117188092277424</v>
      </c>
      <c r="F113" s="129">
        <f t="shared" si="3"/>
        <v>4215.776288636454</v>
      </c>
    </row>
    <row r="114" spans="1:6" s="123" customFormat="1" ht="12">
      <c r="A114" s="19" t="s">
        <v>28</v>
      </c>
      <c r="B114" s="132">
        <v>133.34461274357128</v>
      </c>
      <c r="C114" s="2">
        <v>59.440114705895255</v>
      </c>
      <c r="D114" s="132">
        <v>71.8310219443074</v>
      </c>
      <c r="E114" s="2">
        <v>62.10732539600211</v>
      </c>
      <c r="F114" s="132">
        <f t="shared" si="3"/>
        <v>205.17563468787867</v>
      </c>
    </row>
    <row r="115" spans="1:6" s="123" customFormat="1" ht="12">
      <c r="A115" s="18" t="s">
        <v>29</v>
      </c>
      <c r="B115" s="129">
        <v>643.4839400325977</v>
      </c>
      <c r="C115" s="47">
        <v>39.33213733248096</v>
      </c>
      <c r="D115" s="129">
        <v>4887.0705055203025</v>
      </c>
      <c r="E115" s="47">
        <v>20.230805349447394</v>
      </c>
      <c r="F115" s="129">
        <f t="shared" si="3"/>
        <v>5530.5544455529</v>
      </c>
    </row>
    <row r="116" spans="1:6" s="123" customFormat="1" ht="12">
      <c r="A116" s="19" t="s">
        <v>30</v>
      </c>
      <c r="B116" s="132">
        <v>0</v>
      </c>
      <c r="C116" s="2">
        <v>0</v>
      </c>
      <c r="D116" s="132">
        <v>539.5920808092483</v>
      </c>
      <c r="E116" s="2">
        <v>61.4192385696728</v>
      </c>
      <c r="F116" s="132">
        <f t="shared" si="3"/>
        <v>539.5920808092483</v>
      </c>
    </row>
    <row r="117" spans="1:6" s="123" customFormat="1" ht="12">
      <c r="A117" s="18" t="s">
        <v>31</v>
      </c>
      <c r="B117" s="129">
        <v>77.42011069593389</v>
      </c>
      <c r="C117" s="47">
        <v>40.59849205825108</v>
      </c>
      <c r="D117" s="129">
        <v>723.7943749266059</v>
      </c>
      <c r="E117" s="47">
        <v>20.116335235482016</v>
      </c>
      <c r="F117" s="129">
        <f t="shared" si="3"/>
        <v>801.2144856225398</v>
      </c>
    </row>
    <row r="118" spans="1:6" s="123" customFormat="1" ht="12">
      <c r="A118" s="19" t="s">
        <v>32</v>
      </c>
      <c r="B118" s="132">
        <v>7099.783722758559</v>
      </c>
      <c r="C118" s="2">
        <v>42.79340870842332</v>
      </c>
      <c r="D118" s="132">
        <v>5269.889083501069</v>
      </c>
      <c r="E118" s="2">
        <v>25.05678221990942</v>
      </c>
      <c r="F118" s="132">
        <f t="shared" si="3"/>
        <v>12369.672806259627</v>
      </c>
    </row>
    <row r="119" spans="1:6" s="123" customFormat="1" ht="12">
      <c r="A119" s="18" t="s">
        <v>33</v>
      </c>
      <c r="B119" s="129">
        <v>3966.3811255035653</v>
      </c>
      <c r="C119" s="47">
        <v>36.544473664286805</v>
      </c>
      <c r="D119" s="129">
        <v>4099.980770491669</v>
      </c>
      <c r="E119" s="47">
        <v>27.2365296731055</v>
      </c>
      <c r="F119" s="129">
        <f t="shared" si="3"/>
        <v>8066.361895995235</v>
      </c>
    </row>
    <row r="120" spans="1:6" s="123" customFormat="1" ht="12">
      <c r="A120" s="19" t="s">
        <v>34</v>
      </c>
      <c r="B120" s="3">
        <v>0</v>
      </c>
      <c r="C120" s="2">
        <v>0</v>
      </c>
      <c r="D120" s="3">
        <v>77.36172230021492</v>
      </c>
      <c r="E120" s="2">
        <v>79.05688936038466</v>
      </c>
      <c r="F120" s="3">
        <f t="shared" si="3"/>
        <v>77.36172230021492</v>
      </c>
    </row>
    <row r="121" spans="1:6" s="123" customFormat="1" ht="12">
      <c r="A121" s="18" t="s">
        <v>35</v>
      </c>
      <c r="B121" s="46">
        <v>14.297297297297296</v>
      </c>
      <c r="C121" s="47">
        <v>98.23585676256525</v>
      </c>
      <c r="D121" s="46">
        <v>564.7432432432431</v>
      </c>
      <c r="E121" s="47">
        <v>56.60734058956203</v>
      </c>
      <c r="F121" s="46">
        <f t="shared" si="3"/>
        <v>579.0405405405404</v>
      </c>
    </row>
    <row r="122" spans="1:6" s="123" customFormat="1" ht="12">
      <c r="A122" s="19" t="s">
        <v>36</v>
      </c>
      <c r="B122" s="3">
        <v>0</v>
      </c>
      <c r="C122" s="2">
        <v>0</v>
      </c>
      <c r="D122" s="3">
        <v>1648.6279365079365</v>
      </c>
      <c r="E122" s="2">
        <v>63.045648871587446</v>
      </c>
      <c r="F122" s="3">
        <f t="shared" si="3"/>
        <v>1648.6279365079365</v>
      </c>
    </row>
    <row r="123" spans="1:6" s="123" customFormat="1" ht="12">
      <c r="A123" s="18" t="s">
        <v>37</v>
      </c>
      <c r="B123" s="129">
        <v>11213.946137597743</v>
      </c>
      <c r="C123" s="47">
        <v>50.07164390407165</v>
      </c>
      <c r="D123" s="129">
        <v>9565.301544524596</v>
      </c>
      <c r="E123" s="47">
        <v>14.504844166986814</v>
      </c>
      <c r="F123" s="129">
        <f t="shared" si="3"/>
        <v>20779.24768212234</v>
      </c>
    </row>
    <row r="124" spans="1:6" s="123" customFormat="1" ht="12">
      <c r="A124" s="19" t="s">
        <v>38</v>
      </c>
      <c r="B124" s="132">
        <v>3124.81796035526</v>
      </c>
      <c r="C124" s="2">
        <v>32.61799039697268</v>
      </c>
      <c r="D124" s="132">
        <v>4252.455744778745</v>
      </c>
      <c r="E124" s="2">
        <v>36.5706243356747</v>
      </c>
      <c r="F124" s="132">
        <f t="shared" si="3"/>
        <v>7377.273705134005</v>
      </c>
    </row>
    <row r="125" spans="1:6" s="123" customFormat="1" ht="12">
      <c r="A125" s="18" t="s">
        <v>79</v>
      </c>
      <c r="B125" s="129">
        <v>408.1187435135976</v>
      </c>
      <c r="C125" s="47">
        <v>41.402599505911596</v>
      </c>
      <c r="D125" s="129">
        <v>978.0426585506686</v>
      </c>
      <c r="E125" s="47">
        <v>36.380970045217865</v>
      </c>
      <c r="F125" s="129">
        <f t="shared" si="3"/>
        <v>1386.1614020642662</v>
      </c>
    </row>
    <row r="126" spans="1:6" s="123" customFormat="1" ht="12">
      <c r="A126" s="19" t="s">
        <v>40</v>
      </c>
      <c r="B126" s="132">
        <v>542.9592560236847</v>
      </c>
      <c r="C126" s="2">
        <v>36.20719108532299</v>
      </c>
      <c r="D126" s="132">
        <v>539.586162302567</v>
      </c>
      <c r="E126" s="2">
        <v>33.85615866485423</v>
      </c>
      <c r="F126" s="132">
        <f t="shared" si="3"/>
        <v>1082.5454183262518</v>
      </c>
    </row>
    <row r="127" spans="1:6" s="123" customFormat="1" ht="12">
      <c r="A127" s="18" t="s">
        <v>41</v>
      </c>
      <c r="B127" s="129">
        <v>3542.5923895429805</v>
      </c>
      <c r="C127" s="47">
        <v>21.033223775747967</v>
      </c>
      <c r="D127" s="129">
        <v>2686.4659617700154</v>
      </c>
      <c r="E127" s="47">
        <v>21.704114927407257</v>
      </c>
      <c r="F127" s="129">
        <f t="shared" si="3"/>
        <v>6229.058351312996</v>
      </c>
    </row>
    <row r="128" spans="1:6" s="123" customFormat="1" ht="12">
      <c r="A128" s="19" t="s">
        <v>42</v>
      </c>
      <c r="B128" s="132">
        <v>33.293204320068156</v>
      </c>
      <c r="C128" s="2">
        <v>91.08353105148072</v>
      </c>
      <c r="D128" s="132">
        <v>21.65880186116067</v>
      </c>
      <c r="E128" s="2">
        <v>56.254048686742244</v>
      </c>
      <c r="F128" s="132">
        <f t="shared" si="3"/>
        <v>54.952006181228825</v>
      </c>
    </row>
    <row r="129" spans="1:6" s="123" customFormat="1" ht="12">
      <c r="A129" s="18" t="s">
        <v>43</v>
      </c>
      <c r="B129" s="129">
        <v>3394.181337918154</v>
      </c>
      <c r="C129" s="47">
        <v>34.27030245235546</v>
      </c>
      <c r="D129" s="129">
        <v>5935.291726798994</v>
      </c>
      <c r="E129" s="47">
        <v>22.807418430285566</v>
      </c>
      <c r="F129" s="129">
        <f t="shared" si="3"/>
        <v>9329.47306471715</v>
      </c>
    </row>
    <row r="130" spans="1:6" s="123" customFormat="1" ht="12">
      <c r="A130" s="19" t="s">
        <v>80</v>
      </c>
      <c r="B130" s="132">
        <v>578.8273069358559</v>
      </c>
      <c r="C130" s="2">
        <v>85.44476176709924</v>
      </c>
      <c r="D130" s="132">
        <v>864.1067981075354</v>
      </c>
      <c r="E130" s="2">
        <v>34.91440647789242</v>
      </c>
      <c r="F130" s="132">
        <f t="shared" si="3"/>
        <v>1442.9341050433914</v>
      </c>
    </row>
    <row r="131" spans="1:6" s="123" customFormat="1" ht="12">
      <c r="A131" s="125" t="s">
        <v>45</v>
      </c>
      <c r="B131" s="427">
        <v>0</v>
      </c>
      <c r="C131" s="142">
        <v>0</v>
      </c>
      <c r="D131" s="428">
        <v>0</v>
      </c>
      <c r="E131" s="429">
        <v>0</v>
      </c>
      <c r="F131" s="35">
        <f t="shared" si="3"/>
        <v>0</v>
      </c>
    </row>
    <row r="132" spans="1:6" s="123" customFormat="1" ht="12">
      <c r="A132" s="21" t="s">
        <v>47</v>
      </c>
      <c r="B132" s="115"/>
      <c r="C132" s="116"/>
      <c r="D132" s="115"/>
      <c r="E132" s="116"/>
      <c r="F132" s="115"/>
    </row>
    <row r="133" spans="1:6" s="123" customFormat="1" ht="12">
      <c r="A133" s="21" t="s">
        <v>78</v>
      </c>
      <c r="B133" s="115"/>
      <c r="C133" s="116"/>
      <c r="D133" s="115"/>
      <c r="E133" s="116"/>
      <c r="F133" s="115"/>
    </row>
    <row r="138" spans="1:6" s="123" customFormat="1" ht="57" customHeight="1">
      <c r="A138" s="133"/>
      <c r="B138" s="115"/>
      <c r="C138" s="116"/>
      <c r="D138" s="115"/>
      <c r="E138" s="116"/>
      <c r="F138" s="115"/>
    </row>
    <row r="139" spans="1:6" s="114" customFormat="1" ht="12">
      <c r="A139" s="117" t="s">
        <v>304</v>
      </c>
      <c r="B139" s="115"/>
      <c r="C139" s="116"/>
      <c r="D139" s="115"/>
      <c r="E139" s="116"/>
      <c r="F139" s="115"/>
    </row>
    <row r="140" spans="1:6" s="123" customFormat="1" ht="12.75" customHeight="1">
      <c r="A140" s="118" t="s">
        <v>17</v>
      </c>
      <c r="B140" s="115"/>
      <c r="C140" s="116"/>
      <c r="D140" s="115"/>
      <c r="E140" s="116"/>
      <c r="F140" s="115"/>
    </row>
    <row r="141" spans="1:6" s="123" customFormat="1" ht="12">
      <c r="A141" s="119">
        <v>2013</v>
      </c>
      <c r="B141" s="115"/>
      <c r="C141" s="116"/>
      <c r="D141" s="115"/>
      <c r="E141" s="116"/>
      <c r="F141" s="115"/>
    </row>
    <row r="142" spans="1:6" s="114" customFormat="1" ht="12" customHeight="1">
      <c r="A142" s="669" t="s">
        <v>1</v>
      </c>
      <c r="B142" s="669" t="s">
        <v>83</v>
      </c>
      <c r="C142" s="669"/>
      <c r="D142" s="669"/>
      <c r="E142" s="669"/>
      <c r="F142" s="669"/>
    </row>
    <row r="143" spans="1:6" s="114" customFormat="1" ht="12">
      <c r="A143" s="669"/>
      <c r="B143" s="669" t="s">
        <v>84</v>
      </c>
      <c r="C143" s="669"/>
      <c r="D143" s="671" t="s">
        <v>85</v>
      </c>
      <c r="E143" s="669"/>
      <c r="F143" s="659" t="s">
        <v>51</v>
      </c>
    </row>
    <row r="144" spans="1:6" s="114" customFormat="1" ht="12">
      <c r="A144" s="670"/>
      <c r="B144" s="338" t="s">
        <v>15</v>
      </c>
      <c r="C144" s="339" t="s">
        <v>0</v>
      </c>
      <c r="D144" s="338" t="s">
        <v>15</v>
      </c>
      <c r="E144" s="339" t="s">
        <v>0</v>
      </c>
      <c r="F144" s="672"/>
    </row>
    <row r="145" spans="1:6" s="134" customFormat="1" ht="12">
      <c r="A145" s="182" t="s">
        <v>131</v>
      </c>
      <c r="B145" s="147">
        <v>4292.411696930361</v>
      </c>
      <c r="C145" s="150">
        <v>12.712017103245774</v>
      </c>
      <c r="D145" s="147">
        <v>2232.343626664542</v>
      </c>
      <c r="E145" s="150">
        <v>18.178015179826538</v>
      </c>
      <c r="F145" s="147">
        <f>+B145+D145</f>
        <v>6524.7553235949035</v>
      </c>
    </row>
    <row r="146" spans="1:6" s="114" customFormat="1" ht="12" hidden="1">
      <c r="A146" s="1" t="s">
        <v>24</v>
      </c>
      <c r="B146" s="121">
        <v>0</v>
      </c>
      <c r="C146" s="135">
        <v>0</v>
      </c>
      <c r="D146" s="121">
        <v>0</v>
      </c>
      <c r="E146" s="135">
        <v>0</v>
      </c>
      <c r="F146" s="121">
        <f aca="true" t="shared" si="4" ref="F146:F163">+B146+D146</f>
        <v>0</v>
      </c>
    </row>
    <row r="147" spans="1:6" s="114" customFormat="1" ht="12" hidden="1">
      <c r="A147" s="1" t="s">
        <v>25</v>
      </c>
      <c r="B147" s="121">
        <v>0</v>
      </c>
      <c r="C147" s="135">
        <v>0</v>
      </c>
      <c r="D147" s="121">
        <v>0</v>
      </c>
      <c r="E147" s="135">
        <v>0</v>
      </c>
      <c r="F147" s="121">
        <f t="shared" si="4"/>
        <v>0</v>
      </c>
    </row>
    <row r="148" spans="1:6" s="114" customFormat="1" ht="12" hidden="1">
      <c r="A148" s="1" t="s">
        <v>26</v>
      </c>
      <c r="B148" s="121">
        <v>0</v>
      </c>
      <c r="C148" s="135">
        <v>0</v>
      </c>
      <c r="D148" s="121">
        <v>0</v>
      </c>
      <c r="E148" s="135">
        <v>0</v>
      </c>
      <c r="F148" s="121">
        <f t="shared" si="4"/>
        <v>0</v>
      </c>
    </row>
    <row r="149" spans="1:6" s="114" customFormat="1" ht="12">
      <c r="A149" s="1" t="s">
        <v>27</v>
      </c>
      <c r="B149" s="121">
        <v>2933.067327480713</v>
      </c>
      <c r="C149" s="135">
        <v>16.99299478882493</v>
      </c>
      <c r="D149" s="121">
        <v>996.4827626200522</v>
      </c>
      <c r="E149" s="135">
        <v>32.1662292566464</v>
      </c>
      <c r="F149" s="121">
        <f t="shared" si="4"/>
        <v>3929.5500901007654</v>
      </c>
    </row>
    <row r="150" spans="1:6" s="114" customFormat="1" ht="12">
      <c r="A150" s="23" t="s">
        <v>28</v>
      </c>
      <c r="B150" s="120">
        <v>0</v>
      </c>
      <c r="C150" s="136">
        <v>0</v>
      </c>
      <c r="D150" s="120">
        <v>0</v>
      </c>
      <c r="E150" s="136">
        <v>0</v>
      </c>
      <c r="F150" s="120">
        <f t="shared" si="4"/>
        <v>0</v>
      </c>
    </row>
    <row r="151" spans="1:6" s="114" customFormat="1" ht="12">
      <c r="A151" s="1" t="s">
        <v>29</v>
      </c>
      <c r="B151" s="121">
        <v>4.311844696948375</v>
      </c>
      <c r="C151" s="135">
        <v>84.1118145665288</v>
      </c>
      <c r="D151" s="121">
        <v>75.69138317984573</v>
      </c>
      <c r="E151" s="135">
        <v>57.68667097218205</v>
      </c>
      <c r="F151" s="121">
        <f t="shared" si="4"/>
        <v>80.0032278767941</v>
      </c>
    </row>
    <row r="152" spans="1:6" s="114" customFormat="1" ht="12" hidden="1">
      <c r="A152" s="1" t="s">
        <v>30</v>
      </c>
      <c r="B152" s="121">
        <v>0</v>
      </c>
      <c r="C152" s="135">
        <v>0</v>
      </c>
      <c r="D152" s="121">
        <v>0</v>
      </c>
      <c r="E152" s="135">
        <v>0</v>
      </c>
      <c r="F152" s="121">
        <f t="shared" si="4"/>
        <v>0</v>
      </c>
    </row>
    <row r="153" spans="1:6" s="114" customFormat="1" ht="12" hidden="1">
      <c r="A153" s="1" t="s">
        <v>31</v>
      </c>
      <c r="B153" s="121">
        <v>0</v>
      </c>
      <c r="C153" s="135">
        <v>0</v>
      </c>
      <c r="D153" s="121">
        <v>0</v>
      </c>
      <c r="E153" s="135">
        <v>0</v>
      </c>
      <c r="F153" s="121">
        <f t="shared" si="4"/>
        <v>0</v>
      </c>
    </row>
    <row r="154" spans="1:6" s="114" customFormat="1" ht="12">
      <c r="A154" s="23" t="s">
        <v>32</v>
      </c>
      <c r="B154" s="120">
        <v>369.70605051397945</v>
      </c>
      <c r="C154" s="136">
        <v>32.56665270899497</v>
      </c>
      <c r="D154" s="120">
        <v>257.2795024078766</v>
      </c>
      <c r="E154" s="136">
        <v>59.181337133632525</v>
      </c>
      <c r="F154" s="120">
        <f t="shared" si="4"/>
        <v>626.985552921856</v>
      </c>
    </row>
    <row r="155" spans="1:6" s="114" customFormat="1" ht="12" hidden="1">
      <c r="A155" s="1" t="s">
        <v>33</v>
      </c>
      <c r="B155" s="121">
        <v>0</v>
      </c>
      <c r="C155" s="135">
        <v>0</v>
      </c>
      <c r="D155" s="121">
        <v>0</v>
      </c>
      <c r="E155" s="135">
        <v>0</v>
      </c>
      <c r="F155" s="121">
        <f t="shared" si="4"/>
        <v>0</v>
      </c>
    </row>
    <row r="156" spans="1:6" s="114" customFormat="1" ht="12" hidden="1">
      <c r="A156" s="1" t="s">
        <v>34</v>
      </c>
      <c r="B156" s="121">
        <v>0</v>
      </c>
      <c r="C156" s="135">
        <v>0</v>
      </c>
      <c r="D156" s="121">
        <v>0</v>
      </c>
      <c r="E156" s="121">
        <v>0</v>
      </c>
      <c r="F156" s="121">
        <f t="shared" si="4"/>
        <v>0</v>
      </c>
    </row>
    <row r="157" spans="1:6" s="114" customFormat="1" ht="12" hidden="1">
      <c r="A157" s="1" t="s">
        <v>35</v>
      </c>
      <c r="B157" s="121">
        <v>0</v>
      </c>
      <c r="C157" s="135">
        <v>0</v>
      </c>
      <c r="D157" s="121">
        <v>0</v>
      </c>
      <c r="E157" s="121">
        <v>0</v>
      </c>
      <c r="F157" s="121">
        <f t="shared" si="4"/>
        <v>0</v>
      </c>
    </row>
    <row r="158" spans="1:6" s="114" customFormat="1" ht="12">
      <c r="A158" s="1" t="s">
        <v>36</v>
      </c>
      <c r="B158" s="121">
        <v>0</v>
      </c>
      <c r="C158" s="135">
        <v>0</v>
      </c>
      <c r="D158" s="121">
        <v>1.5453333333333334</v>
      </c>
      <c r="E158" s="135">
        <v>99.35078300927303</v>
      </c>
      <c r="F158" s="121">
        <f t="shared" si="4"/>
        <v>1.5453333333333334</v>
      </c>
    </row>
    <row r="159" spans="1:6" s="114" customFormat="1" ht="12">
      <c r="A159" s="23" t="s">
        <v>37</v>
      </c>
      <c r="B159" s="120">
        <v>917.3940396325719</v>
      </c>
      <c r="C159" s="136">
        <v>19.99551352941072</v>
      </c>
      <c r="D159" s="120">
        <v>828.4150915784493</v>
      </c>
      <c r="E159" s="136">
        <v>22.744384178199166</v>
      </c>
      <c r="F159" s="120">
        <f t="shared" si="4"/>
        <v>1745.8091312110212</v>
      </c>
    </row>
    <row r="160" spans="1:6" s="114" customFormat="1" ht="12">
      <c r="A160" s="1" t="s">
        <v>38</v>
      </c>
      <c r="B160" s="121">
        <v>9.42</v>
      </c>
      <c r="C160" s="135">
        <v>52.2964794061352</v>
      </c>
      <c r="D160" s="121">
        <v>28.980000000000004</v>
      </c>
      <c r="E160" s="135">
        <v>60.0636232243549</v>
      </c>
      <c r="F160" s="121">
        <f t="shared" si="4"/>
        <v>38.400000000000006</v>
      </c>
    </row>
    <row r="161" spans="1:6" s="114" customFormat="1" ht="12">
      <c r="A161" s="23" t="s">
        <v>79</v>
      </c>
      <c r="B161" s="120">
        <v>0</v>
      </c>
      <c r="C161" s="136">
        <v>0</v>
      </c>
      <c r="D161" s="120">
        <v>0</v>
      </c>
      <c r="E161" s="136">
        <v>0</v>
      </c>
      <c r="F161" s="120">
        <f t="shared" si="4"/>
        <v>0</v>
      </c>
    </row>
    <row r="162" spans="1:6" s="114" customFormat="1" ht="12">
      <c r="A162" s="1" t="s">
        <v>40</v>
      </c>
      <c r="B162" s="121">
        <v>0</v>
      </c>
      <c r="C162" s="135">
        <v>0</v>
      </c>
      <c r="D162" s="121">
        <v>0</v>
      </c>
      <c r="E162" s="135">
        <v>0</v>
      </c>
      <c r="F162" s="121">
        <f t="shared" si="4"/>
        <v>0</v>
      </c>
    </row>
    <row r="163" spans="1:6" s="114" customFormat="1" ht="12">
      <c r="A163" s="30" t="s">
        <v>41</v>
      </c>
      <c r="B163" s="143">
        <v>58.51243460614883</v>
      </c>
      <c r="C163" s="153">
        <v>57.56619619912703</v>
      </c>
      <c r="D163" s="143">
        <v>43.949553544985285</v>
      </c>
      <c r="E163" s="153">
        <v>73.14397048307227</v>
      </c>
      <c r="F163" s="143">
        <f t="shared" si="4"/>
        <v>102.46198815113411</v>
      </c>
    </row>
    <row r="164" spans="1:6" s="114" customFormat="1" ht="12" customHeight="1" hidden="1">
      <c r="A164" s="1" t="s">
        <v>42</v>
      </c>
      <c r="B164" s="2">
        <v>0</v>
      </c>
      <c r="C164" s="2">
        <v>0</v>
      </c>
      <c r="D164" s="2">
        <v>0</v>
      </c>
      <c r="E164" s="2">
        <v>0</v>
      </c>
      <c r="F164" s="2">
        <v>0</v>
      </c>
    </row>
    <row r="165" spans="1:6" s="114" customFormat="1" ht="12" customHeight="1" hidden="1">
      <c r="A165" s="1" t="s">
        <v>43</v>
      </c>
      <c r="B165" s="121">
        <v>0</v>
      </c>
      <c r="C165" s="135">
        <v>0</v>
      </c>
      <c r="D165" s="121">
        <v>0</v>
      </c>
      <c r="E165" s="135">
        <v>0</v>
      </c>
      <c r="F165" s="121">
        <v>0</v>
      </c>
    </row>
    <row r="166" spans="1:6" s="114" customFormat="1" ht="12" customHeight="1" hidden="1">
      <c r="A166" s="1" t="s">
        <v>80</v>
      </c>
      <c r="B166" s="121">
        <v>0</v>
      </c>
      <c r="C166" s="135">
        <v>0</v>
      </c>
      <c r="D166" s="121">
        <v>0</v>
      </c>
      <c r="E166" s="135">
        <v>0</v>
      </c>
      <c r="F166" s="121">
        <v>0</v>
      </c>
    </row>
    <row r="167" spans="1:6" s="114" customFormat="1" ht="12" customHeight="1" hidden="1">
      <c r="A167" s="1" t="s">
        <v>45</v>
      </c>
      <c r="B167" s="121">
        <v>0</v>
      </c>
      <c r="C167" s="135">
        <v>0</v>
      </c>
      <c r="D167" s="121">
        <v>0</v>
      </c>
      <c r="E167" s="135">
        <v>0</v>
      </c>
      <c r="F167" s="121">
        <v>0</v>
      </c>
    </row>
    <row r="168" spans="1:6" s="114" customFormat="1" ht="12" customHeight="1" hidden="1">
      <c r="A168" s="137" t="s">
        <v>86</v>
      </c>
      <c r="B168" s="122"/>
      <c r="C168" s="138"/>
      <c r="D168" s="122"/>
      <c r="E168" s="138"/>
      <c r="F168" s="122"/>
    </row>
    <row r="169" spans="1:6" s="114" customFormat="1" ht="12">
      <c r="A169" s="21" t="s">
        <v>47</v>
      </c>
      <c r="B169" s="115"/>
      <c r="C169" s="116"/>
      <c r="D169" s="115"/>
      <c r="E169" s="116"/>
      <c r="F169" s="115"/>
    </row>
    <row r="170" spans="1:6" s="114" customFormat="1" ht="12">
      <c r="A170" s="163" t="s">
        <v>78</v>
      </c>
      <c r="B170" s="115"/>
      <c r="C170" s="116"/>
      <c r="D170" s="115"/>
      <c r="E170" s="116"/>
      <c r="F170" s="115"/>
    </row>
    <row r="174" spans="1:6" s="123" customFormat="1" ht="45.75" customHeight="1">
      <c r="A174" s="141"/>
      <c r="B174" s="115"/>
      <c r="C174" s="116"/>
      <c r="D174" s="115"/>
      <c r="E174" s="116"/>
      <c r="F174" s="115"/>
    </row>
    <row r="175" spans="1:6" s="123" customFormat="1" ht="23.25" customHeight="1">
      <c r="A175" s="141"/>
      <c r="B175" s="115"/>
      <c r="C175" s="116"/>
      <c r="D175" s="115"/>
      <c r="E175" s="116"/>
      <c r="F175" s="115"/>
    </row>
    <row r="176" spans="1:6" s="123" customFormat="1" ht="12">
      <c r="A176" s="117" t="s">
        <v>305</v>
      </c>
      <c r="B176" s="115"/>
      <c r="C176" s="116"/>
      <c r="D176" s="115"/>
      <c r="E176" s="116"/>
      <c r="F176" s="115"/>
    </row>
    <row r="177" spans="1:6" s="123" customFormat="1" ht="12.75" customHeight="1">
      <c r="A177" s="118" t="s">
        <v>17</v>
      </c>
      <c r="B177" s="115"/>
      <c r="C177" s="116"/>
      <c r="D177" s="115"/>
      <c r="E177" s="116"/>
      <c r="F177" s="115"/>
    </row>
    <row r="178" spans="1:6" s="123" customFormat="1" ht="12">
      <c r="A178" s="119">
        <v>2013</v>
      </c>
      <c r="B178" s="115"/>
      <c r="C178" s="116"/>
      <c r="D178" s="115"/>
      <c r="E178" s="116"/>
      <c r="F178" s="115"/>
    </row>
    <row r="179" spans="1:6" s="123" customFormat="1" ht="12" customHeight="1">
      <c r="A179" s="664" t="s">
        <v>1</v>
      </c>
      <c r="B179" s="664" t="s">
        <v>83</v>
      </c>
      <c r="C179" s="664"/>
      <c r="D179" s="664"/>
      <c r="E179" s="664"/>
      <c r="F179" s="664"/>
    </row>
    <row r="180" spans="1:6" s="123" customFormat="1" ht="12">
      <c r="A180" s="664"/>
      <c r="B180" s="664" t="s">
        <v>84</v>
      </c>
      <c r="C180" s="664"/>
      <c r="D180" s="666" t="s">
        <v>85</v>
      </c>
      <c r="E180" s="664"/>
      <c r="F180" s="667" t="s">
        <v>51</v>
      </c>
    </row>
    <row r="181" spans="1:6" s="123" customFormat="1" ht="12">
      <c r="A181" s="665"/>
      <c r="B181" s="341" t="s">
        <v>15</v>
      </c>
      <c r="C181" s="340" t="s">
        <v>0</v>
      </c>
      <c r="D181" s="341" t="s">
        <v>15</v>
      </c>
      <c r="E181" s="340" t="s">
        <v>0</v>
      </c>
      <c r="F181" s="668"/>
    </row>
    <row r="182" spans="1:6" s="124" customFormat="1" ht="12">
      <c r="A182" s="182" t="s">
        <v>131</v>
      </c>
      <c r="B182" s="145">
        <v>94018.64860312092</v>
      </c>
      <c r="C182" s="146">
        <v>6.110451455436396</v>
      </c>
      <c r="D182" s="145">
        <v>126849.13070615697</v>
      </c>
      <c r="E182" s="146">
        <v>7.767973213620771</v>
      </c>
      <c r="F182" s="145">
        <f>+B182+D182</f>
        <v>220867.7793092779</v>
      </c>
    </row>
    <row r="183" spans="1:6" s="123" customFormat="1" ht="12">
      <c r="A183" s="19" t="s">
        <v>24</v>
      </c>
      <c r="B183" s="26">
        <v>1697.5486584296393</v>
      </c>
      <c r="C183" s="27">
        <v>23.082091564415496</v>
      </c>
      <c r="D183" s="26">
        <v>1596.419318396438</v>
      </c>
      <c r="E183" s="27">
        <v>33.54849254171576</v>
      </c>
      <c r="F183" s="26">
        <f aca="true" t="shared" si="5" ref="F183:F204">+B183+D183</f>
        <v>3293.9679768260776</v>
      </c>
    </row>
    <row r="184" spans="1:6" s="123" customFormat="1" ht="12">
      <c r="A184" s="18" t="s">
        <v>25</v>
      </c>
      <c r="B184" s="24">
        <v>1469.1226889280038</v>
      </c>
      <c r="C184" s="25">
        <v>55.78595133081335</v>
      </c>
      <c r="D184" s="24">
        <v>2019.3400110753732</v>
      </c>
      <c r="E184" s="25">
        <v>43.58159757994426</v>
      </c>
      <c r="F184" s="24">
        <f t="shared" si="5"/>
        <v>3488.462700003377</v>
      </c>
    </row>
    <row r="185" spans="1:6" s="123" customFormat="1" ht="12">
      <c r="A185" s="19" t="s">
        <v>26</v>
      </c>
      <c r="B185" s="26">
        <v>5558.456676346013</v>
      </c>
      <c r="C185" s="27">
        <v>24.784304540166374</v>
      </c>
      <c r="D185" s="26">
        <v>8232.538234372414</v>
      </c>
      <c r="E185" s="27">
        <v>35.22514945285605</v>
      </c>
      <c r="F185" s="26">
        <f t="shared" si="5"/>
        <v>13790.994910718427</v>
      </c>
    </row>
    <row r="186" spans="1:6" s="123" customFormat="1" ht="12">
      <c r="A186" s="18" t="s">
        <v>27</v>
      </c>
      <c r="B186" s="24">
        <v>11455.836058047455</v>
      </c>
      <c r="C186" s="25">
        <v>11.486158820136751</v>
      </c>
      <c r="D186" s="24">
        <v>5287.112032469159</v>
      </c>
      <c r="E186" s="25">
        <v>21.01365369014206</v>
      </c>
      <c r="F186" s="24">
        <f t="shared" si="5"/>
        <v>16742.948090516613</v>
      </c>
    </row>
    <row r="187" spans="1:6" s="123" customFormat="1" ht="12">
      <c r="A187" s="19" t="s">
        <v>28</v>
      </c>
      <c r="B187" s="26">
        <v>370.09333352288587</v>
      </c>
      <c r="C187" s="27">
        <v>54.327260090856036</v>
      </c>
      <c r="D187" s="26">
        <v>619.0831988880193</v>
      </c>
      <c r="E187" s="27">
        <v>49.377322694426375</v>
      </c>
      <c r="F187" s="26">
        <f t="shared" si="5"/>
        <v>989.1765324109051</v>
      </c>
    </row>
    <row r="188" spans="1:6" s="123" customFormat="1" ht="12">
      <c r="A188" s="18" t="s">
        <v>29</v>
      </c>
      <c r="B188" s="24">
        <v>2051.179322646463</v>
      </c>
      <c r="C188" s="25">
        <v>28.72144605150205</v>
      </c>
      <c r="D188" s="24">
        <v>15475.523798391941</v>
      </c>
      <c r="E188" s="25">
        <v>19.125944746978877</v>
      </c>
      <c r="F188" s="24">
        <f t="shared" si="5"/>
        <v>17526.703121038405</v>
      </c>
    </row>
    <row r="189" spans="1:6" s="123" customFormat="1" ht="12">
      <c r="A189" s="19" t="s">
        <v>30</v>
      </c>
      <c r="B189" s="26">
        <v>5677.50371236943</v>
      </c>
      <c r="C189" s="27">
        <v>40.33292613953011</v>
      </c>
      <c r="D189" s="26">
        <v>12611.566920450205</v>
      </c>
      <c r="E189" s="27">
        <v>38.42403187985045</v>
      </c>
      <c r="F189" s="26">
        <f t="shared" si="5"/>
        <v>18289.070632819636</v>
      </c>
    </row>
    <row r="190" spans="1:6" s="123" customFormat="1" ht="12">
      <c r="A190" s="18" t="s">
        <v>31</v>
      </c>
      <c r="B190" s="24">
        <v>14076.994589287064</v>
      </c>
      <c r="C190" s="25">
        <v>17.816223419375834</v>
      </c>
      <c r="D190" s="24">
        <v>5104.43812731539</v>
      </c>
      <c r="E190" s="25">
        <v>25.162021750940827</v>
      </c>
      <c r="F190" s="24">
        <f t="shared" si="5"/>
        <v>19181.432716602452</v>
      </c>
    </row>
    <row r="191" spans="1:6" s="123" customFormat="1" ht="12">
      <c r="A191" s="19" t="s">
        <v>32</v>
      </c>
      <c r="B191" s="26">
        <v>9490.547172121818</v>
      </c>
      <c r="C191" s="27">
        <v>17.680232915706924</v>
      </c>
      <c r="D191" s="26">
        <v>8107.764790278668</v>
      </c>
      <c r="E191" s="27">
        <v>19.332805987239514</v>
      </c>
      <c r="F191" s="26">
        <f t="shared" si="5"/>
        <v>17598.311962400487</v>
      </c>
    </row>
    <row r="192" spans="1:6" s="123" customFormat="1" ht="12">
      <c r="A192" s="18" t="s">
        <v>33</v>
      </c>
      <c r="B192" s="24">
        <v>3051.8399752058276</v>
      </c>
      <c r="C192" s="25">
        <v>35.50427564005902</v>
      </c>
      <c r="D192" s="24">
        <v>10017.950273275324</v>
      </c>
      <c r="E192" s="25">
        <v>34.26111641501393</v>
      </c>
      <c r="F192" s="24">
        <f t="shared" si="5"/>
        <v>13069.790248481153</v>
      </c>
    </row>
    <row r="193" spans="1:6" s="123" customFormat="1" ht="12">
      <c r="A193" s="19" t="s">
        <v>34</v>
      </c>
      <c r="B193" s="26">
        <v>346.5102878491994</v>
      </c>
      <c r="C193" s="27">
        <v>61.3415536545485</v>
      </c>
      <c r="D193" s="26">
        <v>216.40253936127576</v>
      </c>
      <c r="E193" s="27">
        <v>56.71083659892942</v>
      </c>
      <c r="F193" s="26">
        <f t="shared" si="5"/>
        <v>562.9128272104751</v>
      </c>
    </row>
    <row r="194" spans="1:6" s="123" customFormat="1" ht="12">
      <c r="A194" s="18" t="s">
        <v>35</v>
      </c>
      <c r="B194" s="24">
        <v>1886.2143451143452</v>
      </c>
      <c r="C194" s="25">
        <v>44.489648134054306</v>
      </c>
      <c r="D194" s="24">
        <v>8381.798440748442</v>
      </c>
      <c r="E194" s="25">
        <v>43.69178495626471</v>
      </c>
      <c r="F194" s="24">
        <f t="shared" si="5"/>
        <v>10268.012785862787</v>
      </c>
    </row>
    <row r="195" spans="1:6" s="123" customFormat="1" ht="12">
      <c r="A195" s="19" t="s">
        <v>36</v>
      </c>
      <c r="B195" s="26">
        <v>6214.988904761905</v>
      </c>
      <c r="C195" s="27">
        <v>25.202747353527087</v>
      </c>
      <c r="D195" s="26">
        <v>5666.0589682539685</v>
      </c>
      <c r="E195" s="27">
        <v>36.36743901744341</v>
      </c>
      <c r="F195" s="26">
        <f t="shared" si="5"/>
        <v>11881.047873015874</v>
      </c>
    </row>
    <row r="196" spans="1:6" s="123" customFormat="1" ht="12">
      <c r="A196" s="18" t="s">
        <v>37</v>
      </c>
      <c r="B196" s="24">
        <v>2284.7525874994562</v>
      </c>
      <c r="C196" s="25">
        <v>22.125232506860655</v>
      </c>
      <c r="D196" s="24">
        <v>11607.513071522559</v>
      </c>
      <c r="E196" s="25">
        <v>19.080978153536567</v>
      </c>
      <c r="F196" s="24">
        <f t="shared" si="5"/>
        <v>13892.265659022014</v>
      </c>
    </row>
    <row r="197" spans="1:6" s="123" customFormat="1" ht="12">
      <c r="A197" s="19" t="s">
        <v>38</v>
      </c>
      <c r="B197" s="26">
        <v>2981.6392751847743</v>
      </c>
      <c r="C197" s="27">
        <v>30.263937246604183</v>
      </c>
      <c r="D197" s="26">
        <v>3432.482417678813</v>
      </c>
      <c r="E197" s="27">
        <v>22.301711281077754</v>
      </c>
      <c r="F197" s="26">
        <f t="shared" si="5"/>
        <v>6414.121692863588</v>
      </c>
    </row>
    <row r="198" spans="1:6" s="123" customFormat="1" ht="12">
      <c r="A198" s="18" t="s">
        <v>79</v>
      </c>
      <c r="B198" s="24">
        <v>209.29596554313216</v>
      </c>
      <c r="C198" s="25">
        <v>51.918548757496616</v>
      </c>
      <c r="D198" s="24">
        <v>705.6155857098438</v>
      </c>
      <c r="E198" s="25">
        <v>41.217101231745914</v>
      </c>
      <c r="F198" s="24">
        <f t="shared" si="5"/>
        <v>914.911551252976</v>
      </c>
    </row>
    <row r="199" spans="1:6" s="123" customFormat="1" ht="12">
      <c r="A199" s="19" t="s">
        <v>40</v>
      </c>
      <c r="B199" s="26">
        <v>2566.697387347046</v>
      </c>
      <c r="C199" s="27">
        <v>52.180942529467565</v>
      </c>
      <c r="D199" s="26">
        <v>3226.3135003529223</v>
      </c>
      <c r="E199" s="27">
        <v>54.68864121290198</v>
      </c>
      <c r="F199" s="26">
        <f t="shared" si="5"/>
        <v>5793.010887699968</v>
      </c>
    </row>
    <row r="200" spans="1:6" s="123" customFormat="1" ht="12">
      <c r="A200" s="18" t="s">
        <v>41</v>
      </c>
      <c r="B200" s="24">
        <v>7705.28626106756</v>
      </c>
      <c r="C200" s="25">
        <v>15.51773764030484</v>
      </c>
      <c r="D200" s="24">
        <v>4819.821668613066</v>
      </c>
      <c r="E200" s="25">
        <v>18.66295821544162</v>
      </c>
      <c r="F200" s="24">
        <f t="shared" si="5"/>
        <v>12525.107929680627</v>
      </c>
    </row>
    <row r="201" spans="1:6" s="123" customFormat="1" ht="12">
      <c r="A201" s="19" t="s">
        <v>42</v>
      </c>
      <c r="B201" s="26">
        <v>5854.298201977734</v>
      </c>
      <c r="C201" s="27">
        <v>21.781562428315485</v>
      </c>
      <c r="D201" s="26">
        <v>1424.7774786321381</v>
      </c>
      <c r="E201" s="27">
        <v>24.23401837361755</v>
      </c>
      <c r="F201" s="26">
        <f t="shared" si="5"/>
        <v>7279.075680609872</v>
      </c>
    </row>
    <row r="202" spans="1:6" s="123" customFormat="1" ht="12">
      <c r="A202" s="18" t="s">
        <v>43</v>
      </c>
      <c r="B202" s="24">
        <v>5958.991147885014</v>
      </c>
      <c r="C202" s="25">
        <v>28.182453267245066</v>
      </c>
      <c r="D202" s="24">
        <v>14660.270202700987</v>
      </c>
      <c r="E202" s="25">
        <v>21.937251090239187</v>
      </c>
      <c r="F202" s="24">
        <f t="shared" si="5"/>
        <v>20619.261350586</v>
      </c>
    </row>
    <row r="203" spans="1:6" s="123" customFormat="1" ht="12">
      <c r="A203" s="19" t="s">
        <v>80</v>
      </c>
      <c r="B203" s="26">
        <v>2675.0762635254528</v>
      </c>
      <c r="C203" s="27">
        <v>30.44687227003861</v>
      </c>
      <c r="D203" s="26">
        <v>3270.6869619486856</v>
      </c>
      <c r="E203" s="27">
        <v>21.774064756334205</v>
      </c>
      <c r="F203" s="26">
        <f t="shared" si="5"/>
        <v>5945.763225474138</v>
      </c>
    </row>
    <row r="204" spans="1:6" s="123" customFormat="1" ht="12">
      <c r="A204" s="125" t="s">
        <v>45</v>
      </c>
      <c r="B204" s="31">
        <v>435.7757884607198</v>
      </c>
      <c r="C204" s="32">
        <v>33.841491445061</v>
      </c>
      <c r="D204" s="31">
        <v>365.65316572134</v>
      </c>
      <c r="E204" s="32">
        <v>42.7173303114823</v>
      </c>
      <c r="F204" s="31">
        <f t="shared" si="5"/>
        <v>801.4289541820598</v>
      </c>
    </row>
    <row r="205" spans="1:6" s="123" customFormat="1" ht="12">
      <c r="A205" s="21" t="s">
        <v>47</v>
      </c>
      <c r="B205" s="164"/>
      <c r="C205" s="165"/>
      <c r="D205" s="164"/>
      <c r="E205" s="165"/>
      <c r="F205" s="164"/>
    </row>
    <row r="206" spans="1:6" s="123" customFormat="1" ht="12">
      <c r="A206" s="163" t="s">
        <v>78</v>
      </c>
      <c r="B206" s="164"/>
      <c r="C206" s="165"/>
      <c r="D206" s="164"/>
      <c r="E206" s="165"/>
      <c r="F206" s="164"/>
    </row>
    <row r="207" spans="1:6" s="123" customFormat="1" ht="36" customHeight="1">
      <c r="A207" s="738" t="s">
        <v>87</v>
      </c>
      <c r="B207" s="738"/>
      <c r="C207" s="738"/>
      <c r="D207" s="738"/>
      <c r="E207" s="738"/>
      <c r="F207" s="738"/>
    </row>
    <row r="211" spans="1:6" s="123" customFormat="1" ht="61.5" customHeight="1">
      <c r="A211" s="114"/>
      <c r="B211" s="115"/>
      <c r="C211" s="116"/>
      <c r="D211" s="115"/>
      <c r="E211" s="116"/>
      <c r="F211" s="115"/>
    </row>
    <row r="212" spans="1:6" s="123" customFormat="1" ht="12">
      <c r="A212" s="117" t="s">
        <v>306</v>
      </c>
      <c r="B212" s="115"/>
      <c r="C212" s="116"/>
      <c r="D212" s="115"/>
      <c r="E212" s="116"/>
      <c r="F212" s="115"/>
    </row>
    <row r="213" spans="1:6" s="123" customFormat="1" ht="12.75" customHeight="1">
      <c r="A213" s="118" t="s">
        <v>17</v>
      </c>
      <c r="B213" s="115"/>
      <c r="C213" s="116"/>
      <c r="D213" s="115"/>
      <c r="E213" s="116"/>
      <c r="F213" s="115"/>
    </row>
    <row r="214" spans="1:6" s="123" customFormat="1" ht="12">
      <c r="A214" s="119">
        <v>2013</v>
      </c>
      <c r="B214" s="115"/>
      <c r="C214" s="116"/>
      <c r="D214" s="115"/>
      <c r="E214" s="116"/>
      <c r="F214" s="115"/>
    </row>
    <row r="215" spans="1:6" s="123" customFormat="1" ht="12" customHeight="1">
      <c r="A215" s="664" t="s">
        <v>1</v>
      </c>
      <c r="B215" s="664" t="s">
        <v>83</v>
      </c>
      <c r="C215" s="664"/>
      <c r="D215" s="664"/>
      <c r="E215" s="664"/>
      <c r="F215" s="664"/>
    </row>
    <row r="216" spans="1:6" s="123" customFormat="1" ht="12">
      <c r="A216" s="664"/>
      <c r="B216" s="664" t="s">
        <v>84</v>
      </c>
      <c r="C216" s="664"/>
      <c r="D216" s="666" t="s">
        <v>85</v>
      </c>
      <c r="E216" s="664"/>
      <c r="F216" s="667" t="s">
        <v>51</v>
      </c>
    </row>
    <row r="217" spans="1:6" s="123" customFormat="1" ht="12">
      <c r="A217" s="665"/>
      <c r="B217" s="341" t="s">
        <v>15</v>
      </c>
      <c r="C217" s="340" t="s">
        <v>0</v>
      </c>
      <c r="D217" s="341" t="s">
        <v>15</v>
      </c>
      <c r="E217" s="340" t="s">
        <v>0</v>
      </c>
      <c r="F217" s="668"/>
    </row>
    <row r="218" spans="1:6" s="124" customFormat="1" ht="12">
      <c r="A218" s="182" t="s">
        <v>131</v>
      </c>
      <c r="B218" s="145">
        <v>50579.16057898812</v>
      </c>
      <c r="C218" s="146">
        <v>10.94264158276423</v>
      </c>
      <c r="D218" s="145">
        <v>53210.43489198026</v>
      </c>
      <c r="E218" s="146">
        <v>17.517280839321757</v>
      </c>
      <c r="F218" s="145">
        <f>+B218+D218</f>
        <v>103789.59547096837</v>
      </c>
    </row>
    <row r="219" spans="1:6" s="123" customFormat="1" ht="12">
      <c r="A219" s="19" t="s">
        <v>24</v>
      </c>
      <c r="B219" s="26">
        <v>980.6245171483991</v>
      </c>
      <c r="C219" s="27">
        <v>24.077407472531494</v>
      </c>
      <c r="D219" s="26">
        <v>957.8948467796912</v>
      </c>
      <c r="E219" s="27">
        <v>23.3275826966986</v>
      </c>
      <c r="F219" s="26">
        <f aca="true" t="shared" si="6" ref="F219:F240">+B219+D219</f>
        <v>1938.5193639280903</v>
      </c>
    </row>
    <row r="220" spans="1:6" s="123" customFormat="1" ht="12">
      <c r="A220" s="18" t="s">
        <v>25</v>
      </c>
      <c r="B220" s="24">
        <v>58.88010502622184</v>
      </c>
      <c r="C220" s="25">
        <v>76.6237404901865</v>
      </c>
      <c r="D220" s="24">
        <v>101.87159275084724</v>
      </c>
      <c r="E220" s="25">
        <v>98.51655507128683</v>
      </c>
      <c r="F220" s="24">
        <f t="shared" si="6"/>
        <v>160.75169777706907</v>
      </c>
    </row>
    <row r="221" spans="1:6" s="123" customFormat="1" ht="12">
      <c r="A221" s="19" t="s">
        <v>26</v>
      </c>
      <c r="B221" s="26">
        <v>5566.241944938957</v>
      </c>
      <c r="C221" s="27">
        <v>49.81133438493426</v>
      </c>
      <c r="D221" s="26">
        <v>6634.711711468999</v>
      </c>
      <c r="E221" s="27">
        <v>35.290801362438465</v>
      </c>
      <c r="F221" s="26">
        <f t="shared" si="6"/>
        <v>12200.953656407957</v>
      </c>
    </row>
    <row r="222" spans="1:6" s="123" customFormat="1" ht="12">
      <c r="A222" s="18" t="s">
        <v>27</v>
      </c>
      <c r="B222" s="24">
        <v>2033.4404333360462</v>
      </c>
      <c r="C222" s="25">
        <v>20.457903793844544</v>
      </c>
      <c r="D222" s="24">
        <v>452.99998916452085</v>
      </c>
      <c r="E222" s="25">
        <v>42.32066919192974</v>
      </c>
      <c r="F222" s="24">
        <f t="shared" si="6"/>
        <v>2486.440422500567</v>
      </c>
    </row>
    <row r="223" spans="1:6" s="123" customFormat="1" ht="12">
      <c r="A223" s="19" t="s">
        <v>28</v>
      </c>
      <c r="B223" s="26">
        <v>23.937231574116687</v>
      </c>
      <c r="C223" s="27">
        <v>96.25950747333151</v>
      </c>
      <c r="D223" s="26">
        <v>0</v>
      </c>
      <c r="E223" s="27">
        <v>0</v>
      </c>
      <c r="F223" s="26">
        <f t="shared" si="6"/>
        <v>23.937231574116687</v>
      </c>
    </row>
    <row r="224" spans="1:6" s="123" customFormat="1" ht="12">
      <c r="A224" s="18" t="s">
        <v>29</v>
      </c>
      <c r="B224" s="24">
        <v>561.1752866498234</v>
      </c>
      <c r="C224" s="25">
        <v>42.22888537653538</v>
      </c>
      <c r="D224" s="24">
        <v>2197.6617568143147</v>
      </c>
      <c r="E224" s="25">
        <v>30.614080888910483</v>
      </c>
      <c r="F224" s="24">
        <f t="shared" si="6"/>
        <v>2758.8370434641383</v>
      </c>
    </row>
    <row r="225" spans="1:6" s="123" customFormat="1" ht="12">
      <c r="A225" s="19" t="s">
        <v>30</v>
      </c>
      <c r="B225" s="26">
        <v>902.350809531318</v>
      </c>
      <c r="C225" s="27">
        <v>48.63507200211528</v>
      </c>
      <c r="D225" s="26">
        <v>3023.3400738744253</v>
      </c>
      <c r="E225" s="27">
        <v>32.44454883847476</v>
      </c>
      <c r="F225" s="26">
        <f t="shared" si="6"/>
        <v>3925.690883405743</v>
      </c>
    </row>
    <row r="226" spans="1:6" s="123" customFormat="1" ht="12">
      <c r="A226" s="18" t="s">
        <v>31</v>
      </c>
      <c r="B226" s="24">
        <v>18900.588012482953</v>
      </c>
      <c r="C226" s="25">
        <v>17.331861127919794</v>
      </c>
      <c r="D226" s="24">
        <v>8328.851255709413</v>
      </c>
      <c r="E226" s="25">
        <v>86.81906060666881</v>
      </c>
      <c r="F226" s="24">
        <f t="shared" si="6"/>
        <v>27229.439268192364</v>
      </c>
    </row>
    <row r="227" spans="1:6" s="123" customFormat="1" ht="12">
      <c r="A227" s="19" t="s">
        <v>32</v>
      </c>
      <c r="B227" s="26">
        <v>2917.1164395699852</v>
      </c>
      <c r="C227" s="27">
        <v>38.93216982100603</v>
      </c>
      <c r="D227" s="26">
        <v>2182.4786472498818</v>
      </c>
      <c r="E227" s="27">
        <v>38.788147630952935</v>
      </c>
      <c r="F227" s="26">
        <f t="shared" si="6"/>
        <v>5099.595086819867</v>
      </c>
    </row>
    <row r="228" spans="1:6" s="123" customFormat="1" ht="12">
      <c r="A228" s="18" t="s">
        <v>33</v>
      </c>
      <c r="B228" s="24">
        <v>374.6607142857143</v>
      </c>
      <c r="C228" s="25">
        <v>80.35275499702182</v>
      </c>
      <c r="D228" s="24">
        <v>501.8260181289759</v>
      </c>
      <c r="E228" s="25">
        <v>48.8169557429457</v>
      </c>
      <c r="F228" s="24">
        <f t="shared" si="6"/>
        <v>876.4867324146901</v>
      </c>
    </row>
    <row r="229" spans="1:6" s="123" customFormat="1" ht="12">
      <c r="A229" s="19" t="s">
        <v>34</v>
      </c>
      <c r="B229" s="26">
        <v>199.02910929628723</v>
      </c>
      <c r="C229" s="27">
        <v>76.59768499549364</v>
      </c>
      <c r="D229" s="26">
        <v>1835.7762153246322</v>
      </c>
      <c r="E229" s="27">
        <v>70.2244407018243</v>
      </c>
      <c r="F229" s="26">
        <f t="shared" si="6"/>
        <v>2034.8053246209195</v>
      </c>
    </row>
    <row r="230" spans="1:6" s="123" customFormat="1" ht="12">
      <c r="A230" s="18" t="s">
        <v>35</v>
      </c>
      <c r="B230" s="24">
        <v>938.8783783783783</v>
      </c>
      <c r="C230" s="25">
        <v>62.64208491763629</v>
      </c>
      <c r="D230" s="24">
        <v>1505.5459459459462</v>
      </c>
      <c r="E230" s="25">
        <v>72.24687736786566</v>
      </c>
      <c r="F230" s="24">
        <f t="shared" si="6"/>
        <v>2444.4243243243245</v>
      </c>
    </row>
    <row r="231" spans="1:6" s="123" customFormat="1" ht="12">
      <c r="A231" s="19" t="s">
        <v>36</v>
      </c>
      <c r="B231" s="26">
        <v>14.317460317460318</v>
      </c>
      <c r="C231" s="27">
        <v>98.23836344939322</v>
      </c>
      <c r="D231" s="26">
        <v>38.37079365079365</v>
      </c>
      <c r="E231" s="27">
        <v>79.01191018971467</v>
      </c>
      <c r="F231" s="26">
        <f t="shared" si="6"/>
        <v>52.68825396825397</v>
      </c>
    </row>
    <row r="232" spans="1:6" s="123" customFormat="1" ht="12">
      <c r="A232" s="18" t="s">
        <v>37</v>
      </c>
      <c r="B232" s="24">
        <v>823.0889942848817</v>
      </c>
      <c r="C232" s="25">
        <v>29.463714444199663</v>
      </c>
      <c r="D232" s="24">
        <v>9364.545463107585</v>
      </c>
      <c r="E232" s="25">
        <v>43.48460533894896</v>
      </c>
      <c r="F232" s="24">
        <f t="shared" si="6"/>
        <v>10187.634457392465</v>
      </c>
    </row>
    <row r="233" spans="1:6" s="123" customFormat="1" ht="12">
      <c r="A233" s="19" t="s">
        <v>38</v>
      </c>
      <c r="B233" s="26">
        <v>184.96190476190478</v>
      </c>
      <c r="C233" s="27">
        <v>57.112858747283276</v>
      </c>
      <c r="D233" s="26">
        <v>164.80526315789473</v>
      </c>
      <c r="E233" s="27">
        <v>68.1076750943034</v>
      </c>
      <c r="F233" s="26">
        <f t="shared" si="6"/>
        <v>349.7671679197995</v>
      </c>
    </row>
    <row r="234" spans="1:6" s="123" customFormat="1" ht="12">
      <c r="A234" s="18" t="s">
        <v>79</v>
      </c>
      <c r="B234" s="24">
        <v>118.61105332569372</v>
      </c>
      <c r="C234" s="25">
        <v>71.18007638070323</v>
      </c>
      <c r="D234" s="24">
        <v>965.3281186536149</v>
      </c>
      <c r="E234" s="25">
        <v>57.61304941687075</v>
      </c>
      <c r="F234" s="24">
        <f t="shared" si="6"/>
        <v>1083.9391719793086</v>
      </c>
    </row>
    <row r="235" spans="1:6" s="123" customFormat="1" ht="12">
      <c r="A235" s="19" t="s">
        <v>40</v>
      </c>
      <c r="B235" s="26">
        <v>130.8959191923577</v>
      </c>
      <c r="C235" s="27">
        <v>71.17823182569548</v>
      </c>
      <c r="D235" s="26">
        <v>147.37602053372407</v>
      </c>
      <c r="E235" s="27">
        <v>55.203952098658625</v>
      </c>
      <c r="F235" s="26">
        <f t="shared" si="6"/>
        <v>278.27193972608177</v>
      </c>
    </row>
    <row r="236" spans="1:6" s="123" customFormat="1" ht="12">
      <c r="A236" s="18" t="s">
        <v>41</v>
      </c>
      <c r="B236" s="24">
        <v>519.6102274225468</v>
      </c>
      <c r="C236" s="25">
        <v>72.23414282674433</v>
      </c>
      <c r="D236" s="24">
        <v>304.25068077821965</v>
      </c>
      <c r="E236" s="25">
        <v>58.604688058680146</v>
      </c>
      <c r="F236" s="24">
        <f t="shared" si="6"/>
        <v>823.8609082007665</v>
      </c>
    </row>
    <row r="237" spans="1:6" s="123" customFormat="1" ht="12">
      <c r="A237" s="19" t="s">
        <v>42</v>
      </c>
      <c r="B237" s="26">
        <v>2280.5991306589553</v>
      </c>
      <c r="C237" s="27">
        <v>44.03560477090022</v>
      </c>
      <c r="D237" s="26">
        <v>3788.941099622639</v>
      </c>
      <c r="E237" s="27">
        <v>32.37168955539926</v>
      </c>
      <c r="F237" s="26">
        <f t="shared" si="6"/>
        <v>6069.540230281595</v>
      </c>
    </row>
    <row r="238" spans="1:6" s="123" customFormat="1" ht="12">
      <c r="A238" s="18" t="s">
        <v>43</v>
      </c>
      <c r="B238" s="24">
        <v>7279.1424699624895</v>
      </c>
      <c r="C238" s="25">
        <v>33.44902973299585</v>
      </c>
      <c r="D238" s="24">
        <v>3717.318314559284</v>
      </c>
      <c r="E238" s="25">
        <v>42.631316187023494</v>
      </c>
      <c r="F238" s="24">
        <f t="shared" si="6"/>
        <v>10996.460784521772</v>
      </c>
    </row>
    <row r="239" spans="1:6" s="123" customFormat="1" ht="12">
      <c r="A239" s="19" t="s">
        <v>80</v>
      </c>
      <c r="B239" s="26">
        <v>5728.2744524065265</v>
      </c>
      <c r="C239" s="27">
        <v>29.314751847511662</v>
      </c>
      <c r="D239" s="26">
        <v>6989.624388436217</v>
      </c>
      <c r="E239" s="27">
        <v>24.857006162002417</v>
      </c>
      <c r="F239" s="26">
        <f t="shared" si="6"/>
        <v>12717.898840842743</v>
      </c>
    </row>
    <row r="240" spans="1:6" s="123" customFormat="1" ht="12">
      <c r="A240" s="125" t="s">
        <v>45</v>
      </c>
      <c r="B240" s="31">
        <v>42.735984437099276</v>
      </c>
      <c r="C240" s="32">
        <v>81.69903417154728</v>
      </c>
      <c r="D240" s="31">
        <v>6.9166962686397975</v>
      </c>
      <c r="E240" s="32">
        <v>96.31776330228729</v>
      </c>
      <c r="F240" s="31">
        <f t="shared" si="6"/>
        <v>49.65268070573907</v>
      </c>
    </row>
    <row r="241" spans="1:6" s="123" customFormat="1" ht="12">
      <c r="A241" s="21" t="s">
        <v>47</v>
      </c>
      <c r="B241" s="115"/>
      <c r="C241" s="116"/>
      <c r="D241" s="115"/>
      <c r="E241" s="116"/>
      <c r="F241" s="115"/>
    </row>
    <row r="242" spans="1:6" s="123" customFormat="1" ht="12">
      <c r="A242" s="163" t="s">
        <v>78</v>
      </c>
      <c r="B242" s="115"/>
      <c r="C242" s="116"/>
      <c r="D242" s="115"/>
      <c r="E242" s="116"/>
      <c r="F242" s="115"/>
    </row>
    <row r="243" spans="1:6" s="166" customFormat="1" ht="38.25" customHeight="1">
      <c r="A243" s="738" t="s">
        <v>87</v>
      </c>
      <c r="B243" s="738"/>
      <c r="C243" s="738"/>
      <c r="D243" s="738"/>
      <c r="E243" s="738"/>
      <c r="F243" s="738"/>
    </row>
    <row r="247" spans="1:6" s="123" customFormat="1" ht="60.75" customHeight="1">
      <c r="A247" s="114"/>
      <c r="B247" s="115"/>
      <c r="C247" s="116"/>
      <c r="D247" s="115"/>
      <c r="E247" s="116"/>
      <c r="F247" s="115"/>
    </row>
    <row r="248" spans="1:6" s="123" customFormat="1" ht="12">
      <c r="A248" s="114"/>
      <c r="B248" s="115"/>
      <c r="C248" s="116"/>
      <c r="D248" s="115"/>
      <c r="E248" s="116"/>
      <c r="F248" s="115"/>
    </row>
    <row r="249" spans="1:6" s="123" customFormat="1" ht="12">
      <c r="A249" s="117" t="s">
        <v>307</v>
      </c>
      <c r="B249" s="115"/>
      <c r="C249" s="116"/>
      <c r="D249" s="115"/>
      <c r="E249" s="116"/>
      <c r="F249" s="115"/>
    </row>
    <row r="250" spans="1:6" s="123" customFormat="1" ht="12.75" customHeight="1">
      <c r="A250" s="118" t="s">
        <v>17</v>
      </c>
      <c r="B250" s="115"/>
      <c r="C250" s="116"/>
      <c r="D250" s="115"/>
      <c r="E250" s="116"/>
      <c r="F250" s="115"/>
    </row>
    <row r="251" spans="1:6" s="123" customFormat="1" ht="12">
      <c r="A251" s="119">
        <v>2013</v>
      </c>
      <c r="B251" s="115"/>
      <c r="C251" s="116"/>
      <c r="D251" s="115"/>
      <c r="E251" s="116"/>
      <c r="F251" s="115"/>
    </row>
    <row r="252" spans="1:6" s="123" customFormat="1" ht="12" customHeight="1">
      <c r="A252" s="664" t="s">
        <v>1</v>
      </c>
      <c r="B252" s="664" t="s">
        <v>83</v>
      </c>
      <c r="C252" s="664"/>
      <c r="D252" s="664"/>
      <c r="E252" s="664"/>
      <c r="F252" s="664"/>
    </row>
    <row r="253" spans="1:6" s="123" customFormat="1" ht="12">
      <c r="A253" s="664"/>
      <c r="B253" s="664" t="s">
        <v>84</v>
      </c>
      <c r="C253" s="664"/>
      <c r="D253" s="666" t="s">
        <v>85</v>
      </c>
      <c r="E253" s="664"/>
      <c r="F253" s="667" t="s">
        <v>51</v>
      </c>
    </row>
    <row r="254" spans="1:6" s="123" customFormat="1" ht="24" customHeight="1">
      <c r="A254" s="665"/>
      <c r="B254" s="341" t="s">
        <v>15</v>
      </c>
      <c r="C254" s="340" t="s">
        <v>0</v>
      </c>
      <c r="D254" s="341" t="s">
        <v>15</v>
      </c>
      <c r="E254" s="340" t="s">
        <v>0</v>
      </c>
      <c r="F254" s="668"/>
    </row>
    <row r="255" spans="1:6" s="124" customFormat="1" ht="12">
      <c r="A255" s="182" t="s">
        <v>131</v>
      </c>
      <c r="B255" s="145">
        <v>144597.80918210905</v>
      </c>
      <c r="C255" s="146">
        <v>5.622206405115274</v>
      </c>
      <c r="D255" s="145">
        <v>180059.56559813724</v>
      </c>
      <c r="E255" s="146">
        <v>7.931336167142955</v>
      </c>
      <c r="F255" s="145">
        <f>+B255+D255</f>
        <v>324657.3747802463</v>
      </c>
    </row>
    <row r="256" spans="1:6" s="123" customFormat="1" ht="12">
      <c r="A256" s="19" t="s">
        <v>24</v>
      </c>
      <c r="B256" s="26">
        <v>2678.173175578039</v>
      </c>
      <c r="C256" s="27">
        <v>17.005803699033944</v>
      </c>
      <c r="D256" s="26">
        <v>2554.3141651761293</v>
      </c>
      <c r="E256" s="27">
        <v>22.687108706776716</v>
      </c>
      <c r="F256" s="26">
        <f aca="true" t="shared" si="7" ref="F256:F277">+B256+D256</f>
        <v>5232.487340754168</v>
      </c>
    </row>
    <row r="257" spans="1:6" s="123" customFormat="1" ht="12">
      <c r="A257" s="18" t="s">
        <v>25</v>
      </c>
      <c r="B257" s="24">
        <v>1528.0027939542256</v>
      </c>
      <c r="C257" s="25">
        <v>53.52568022093265</v>
      </c>
      <c r="D257" s="24">
        <v>2121.21160382622</v>
      </c>
      <c r="E257" s="25">
        <v>41.58433806019819</v>
      </c>
      <c r="F257" s="24">
        <f t="shared" si="7"/>
        <v>3649.214397780446</v>
      </c>
    </row>
    <row r="258" spans="1:6" s="123" customFormat="1" ht="12">
      <c r="A258" s="19" t="s">
        <v>26</v>
      </c>
      <c r="B258" s="26">
        <v>11124.69862128497</v>
      </c>
      <c r="C258" s="27">
        <v>26.983556899117144</v>
      </c>
      <c r="D258" s="26">
        <v>14867.249945841411</v>
      </c>
      <c r="E258" s="27">
        <v>25.205610419553388</v>
      </c>
      <c r="F258" s="26">
        <f t="shared" si="7"/>
        <v>25991.948567126383</v>
      </c>
    </row>
    <row r="259" spans="1:6" s="123" customFormat="1" ht="12">
      <c r="A259" s="18" t="s">
        <v>27</v>
      </c>
      <c r="B259" s="24">
        <v>13489.276491383502</v>
      </c>
      <c r="C259" s="25">
        <v>10.73481215721606</v>
      </c>
      <c r="D259" s="24">
        <v>5740.11202163368</v>
      </c>
      <c r="E259" s="25">
        <v>19.587197823162246</v>
      </c>
      <c r="F259" s="24">
        <f t="shared" si="7"/>
        <v>19229.388513017184</v>
      </c>
    </row>
    <row r="260" spans="1:6" s="123" customFormat="1" ht="12">
      <c r="A260" s="19" t="s">
        <v>28</v>
      </c>
      <c r="B260" s="26">
        <v>394.0305650970025</v>
      </c>
      <c r="C260" s="27">
        <v>53.858135986865975</v>
      </c>
      <c r="D260" s="26">
        <v>619.0831988880193</v>
      </c>
      <c r="E260" s="27">
        <v>49.377322694426375</v>
      </c>
      <c r="F260" s="26">
        <f t="shared" si="7"/>
        <v>1013.1137639850218</v>
      </c>
    </row>
    <row r="261" spans="1:6" s="123" customFormat="1" ht="12">
      <c r="A261" s="18" t="s">
        <v>29</v>
      </c>
      <c r="B261" s="24">
        <v>2612.354609296286</v>
      </c>
      <c r="C261" s="25">
        <v>25.560384398092</v>
      </c>
      <c r="D261" s="24">
        <v>17673.185555206255</v>
      </c>
      <c r="E261" s="25">
        <v>16.499073145540397</v>
      </c>
      <c r="F261" s="24">
        <f t="shared" si="7"/>
        <v>20285.54016450254</v>
      </c>
    </row>
    <row r="262" spans="1:6" s="123" customFormat="1" ht="12">
      <c r="A262" s="19" t="s">
        <v>30</v>
      </c>
      <c r="B262" s="26">
        <v>6579.854521900748</v>
      </c>
      <c r="C262" s="27">
        <v>36.830356964513825</v>
      </c>
      <c r="D262" s="26">
        <v>15634.906994324632</v>
      </c>
      <c r="E262" s="27">
        <v>31.97988153366274</v>
      </c>
      <c r="F262" s="26">
        <f t="shared" si="7"/>
        <v>22214.76151622538</v>
      </c>
    </row>
    <row r="263" spans="1:6" s="123" customFormat="1" ht="12">
      <c r="A263" s="18" t="s">
        <v>31</v>
      </c>
      <c r="B263" s="24">
        <v>32977.58260177002</v>
      </c>
      <c r="C263" s="25">
        <v>13.028458925835922</v>
      </c>
      <c r="D263" s="24">
        <v>13433.289383024803</v>
      </c>
      <c r="E263" s="25">
        <v>54.22611432454316</v>
      </c>
      <c r="F263" s="24">
        <f t="shared" si="7"/>
        <v>46410.87198479482</v>
      </c>
    </row>
    <row r="264" spans="1:6" s="123" customFormat="1" ht="12">
      <c r="A264" s="19" t="s">
        <v>32</v>
      </c>
      <c r="B264" s="26">
        <v>12407.663611691805</v>
      </c>
      <c r="C264" s="27">
        <v>16.73316934135778</v>
      </c>
      <c r="D264" s="26">
        <v>10290.243437528552</v>
      </c>
      <c r="E264" s="27">
        <v>17.177001990461743</v>
      </c>
      <c r="F264" s="26">
        <f t="shared" si="7"/>
        <v>22697.907049220357</v>
      </c>
    </row>
    <row r="265" spans="1:6" s="123" customFormat="1" ht="12">
      <c r="A265" s="18" t="s">
        <v>33</v>
      </c>
      <c r="B265" s="24">
        <v>3426.5006894915414</v>
      </c>
      <c r="C265" s="25">
        <v>32.50882642343428</v>
      </c>
      <c r="D265" s="24">
        <v>10519.776291404301</v>
      </c>
      <c r="E265" s="25">
        <v>32.71594402068528</v>
      </c>
      <c r="F265" s="24">
        <f t="shared" si="7"/>
        <v>13946.276980895844</v>
      </c>
    </row>
    <row r="266" spans="1:6" s="123" customFormat="1" ht="12">
      <c r="A266" s="19" t="s">
        <v>34</v>
      </c>
      <c r="B266" s="26">
        <v>545.5393971454866</v>
      </c>
      <c r="C266" s="27">
        <v>46.13694754483259</v>
      </c>
      <c r="D266" s="26">
        <v>2052.178754685908</v>
      </c>
      <c r="E266" s="27">
        <v>63.09797544881941</v>
      </c>
      <c r="F266" s="26">
        <f t="shared" si="7"/>
        <v>2597.7181518313946</v>
      </c>
    </row>
    <row r="267" spans="1:6" s="123" customFormat="1" ht="12">
      <c r="A267" s="18" t="s">
        <v>35</v>
      </c>
      <c r="B267" s="24">
        <v>2825.0927234927235</v>
      </c>
      <c r="C267" s="25">
        <v>48.31013340088376</v>
      </c>
      <c r="D267" s="24">
        <v>9887.344386694385</v>
      </c>
      <c r="E267" s="25">
        <v>46.96622691957798</v>
      </c>
      <c r="F267" s="24">
        <f t="shared" si="7"/>
        <v>12712.43711018711</v>
      </c>
    </row>
    <row r="268" spans="1:6" s="123" customFormat="1" ht="12">
      <c r="A268" s="19" t="s">
        <v>36</v>
      </c>
      <c r="B268" s="26">
        <v>6229.306365079366</v>
      </c>
      <c r="C268" s="27">
        <v>25.16479884460149</v>
      </c>
      <c r="D268" s="26">
        <v>5704.429761904762</v>
      </c>
      <c r="E268" s="27">
        <v>36.12713784857255</v>
      </c>
      <c r="F268" s="26">
        <f t="shared" si="7"/>
        <v>11933.736126984128</v>
      </c>
    </row>
    <row r="269" spans="1:6" s="123" customFormat="1" ht="12">
      <c r="A269" s="18" t="s">
        <v>37</v>
      </c>
      <c r="B269" s="24">
        <v>3107.841581784338</v>
      </c>
      <c r="C269" s="25">
        <v>17.48919051935282</v>
      </c>
      <c r="D269" s="24">
        <v>20972.05853463014</v>
      </c>
      <c r="E269" s="25">
        <v>28.212495552570893</v>
      </c>
      <c r="F269" s="24">
        <f t="shared" si="7"/>
        <v>24079.90011641448</v>
      </c>
    </row>
    <row r="270" spans="1:6" s="123" customFormat="1" ht="12">
      <c r="A270" s="19" t="s">
        <v>38</v>
      </c>
      <c r="B270" s="26">
        <v>3166.6011799466787</v>
      </c>
      <c r="C270" s="27">
        <v>28.99149726507319</v>
      </c>
      <c r="D270" s="26">
        <v>3597.2876808367073</v>
      </c>
      <c r="E270" s="27">
        <v>21.398011868660692</v>
      </c>
      <c r="F270" s="26">
        <f t="shared" si="7"/>
        <v>6763.888860783386</v>
      </c>
    </row>
    <row r="271" spans="1:6" s="123" customFormat="1" ht="12">
      <c r="A271" s="18" t="s">
        <v>79</v>
      </c>
      <c r="B271" s="24">
        <v>327.90701886882584</v>
      </c>
      <c r="C271" s="25">
        <v>40.91300437767062</v>
      </c>
      <c r="D271" s="24">
        <v>1670.9437043634587</v>
      </c>
      <c r="E271" s="25">
        <v>36.45013925925227</v>
      </c>
      <c r="F271" s="24">
        <f t="shared" si="7"/>
        <v>1998.8507232322845</v>
      </c>
    </row>
    <row r="272" spans="1:6" s="123" customFormat="1" ht="12">
      <c r="A272" s="19" t="s">
        <v>40</v>
      </c>
      <c r="B272" s="26">
        <v>2697.593306539404</v>
      </c>
      <c r="C272" s="27">
        <v>49.67212184006054</v>
      </c>
      <c r="D272" s="26">
        <v>3373.6895208866463</v>
      </c>
      <c r="E272" s="27">
        <v>52.276644168812595</v>
      </c>
      <c r="F272" s="26">
        <f t="shared" si="7"/>
        <v>6071.28282742605</v>
      </c>
    </row>
    <row r="273" spans="1:6" s="123" customFormat="1" ht="12">
      <c r="A273" s="18" t="s">
        <v>41</v>
      </c>
      <c r="B273" s="24">
        <v>8224.896488490105</v>
      </c>
      <c r="C273" s="25">
        <v>15.152997667931093</v>
      </c>
      <c r="D273" s="24">
        <v>5124.0723493912865</v>
      </c>
      <c r="E273" s="25">
        <v>17.84845517702084</v>
      </c>
      <c r="F273" s="24">
        <f t="shared" si="7"/>
        <v>13348.968837881392</v>
      </c>
    </row>
    <row r="274" spans="1:6" s="123" customFormat="1" ht="12">
      <c r="A274" s="19" t="s">
        <v>42</v>
      </c>
      <c r="B274" s="26">
        <v>8134.897332636689</v>
      </c>
      <c r="C274" s="27">
        <v>19.622927328766767</v>
      </c>
      <c r="D274" s="26">
        <v>5213.718578254778</v>
      </c>
      <c r="E274" s="27">
        <v>25.6528487989097</v>
      </c>
      <c r="F274" s="26">
        <f t="shared" si="7"/>
        <v>13348.615910891465</v>
      </c>
    </row>
    <row r="275" spans="1:6" s="123" customFormat="1" ht="12">
      <c r="A275" s="18" t="s">
        <v>43</v>
      </c>
      <c r="B275" s="24">
        <v>13238.133617847501</v>
      </c>
      <c r="C275" s="25">
        <v>22.49774425223294</v>
      </c>
      <c r="D275" s="24">
        <v>18377.588517260272</v>
      </c>
      <c r="E275" s="25">
        <v>19.938710843906424</v>
      </c>
      <c r="F275" s="24">
        <f t="shared" si="7"/>
        <v>31615.722135107775</v>
      </c>
    </row>
    <row r="276" spans="1:6" s="123" customFormat="1" ht="12">
      <c r="A276" s="19" t="s">
        <v>80</v>
      </c>
      <c r="B276" s="26">
        <v>8403.35071593198</v>
      </c>
      <c r="C276" s="27">
        <v>21.942656097651618</v>
      </c>
      <c r="D276" s="26">
        <v>10260.311350384904</v>
      </c>
      <c r="E276" s="27">
        <v>17.58784413173086</v>
      </c>
      <c r="F276" s="26">
        <f t="shared" si="7"/>
        <v>18663.662066316883</v>
      </c>
    </row>
    <row r="277" spans="1:6" s="123" customFormat="1" ht="12">
      <c r="A277" s="125" t="s">
        <v>45</v>
      </c>
      <c r="B277" s="31">
        <v>478.5117728978191</v>
      </c>
      <c r="C277" s="32">
        <v>32.6585458871928</v>
      </c>
      <c r="D277" s="31">
        <v>372.5698619899798</v>
      </c>
      <c r="E277" s="32">
        <v>42.005219969271465</v>
      </c>
      <c r="F277" s="31">
        <f t="shared" si="7"/>
        <v>851.0816348877989</v>
      </c>
    </row>
    <row r="278" spans="1:6" s="123" customFormat="1" ht="12">
      <c r="A278" s="21" t="s">
        <v>47</v>
      </c>
      <c r="B278" s="164"/>
      <c r="C278" s="165"/>
      <c r="D278" s="164"/>
      <c r="E278" s="165"/>
      <c r="F278" s="164"/>
    </row>
    <row r="279" spans="1:6" s="123" customFormat="1" ht="12">
      <c r="A279" s="21" t="s">
        <v>88</v>
      </c>
      <c r="B279" s="164"/>
      <c r="C279" s="165"/>
      <c r="D279" s="164"/>
      <c r="E279" s="165"/>
      <c r="F279" s="164"/>
    </row>
    <row r="280" spans="1:6" s="123" customFormat="1" ht="12">
      <c r="A280" s="163" t="s">
        <v>78</v>
      </c>
      <c r="B280" s="164"/>
      <c r="C280" s="165"/>
      <c r="D280" s="164"/>
      <c r="E280" s="165"/>
      <c r="F280" s="164"/>
    </row>
    <row r="281" spans="1:6" s="123" customFormat="1" ht="41.25" customHeight="1">
      <c r="A281" s="738" t="s">
        <v>87</v>
      </c>
      <c r="B281" s="738"/>
      <c r="C281" s="738"/>
      <c r="D281" s="738"/>
      <c r="E281" s="738"/>
      <c r="F281" s="738"/>
    </row>
    <row r="285" spans="1:6" s="123" customFormat="1" ht="69" customHeight="1">
      <c r="A285" s="114"/>
      <c r="B285" s="115"/>
      <c r="C285" s="116"/>
      <c r="D285" s="115"/>
      <c r="E285" s="116"/>
      <c r="F285" s="115"/>
    </row>
    <row r="286" spans="1:6" s="123" customFormat="1" ht="18" customHeight="1">
      <c r="A286" s="117" t="s">
        <v>308</v>
      </c>
      <c r="B286" s="115"/>
      <c r="C286" s="116"/>
      <c r="D286" s="115"/>
      <c r="E286" s="116"/>
      <c r="F286" s="115"/>
    </row>
    <row r="287" spans="1:6" s="123" customFormat="1" ht="12.75" customHeight="1">
      <c r="A287" s="118" t="s">
        <v>17</v>
      </c>
      <c r="B287" s="115"/>
      <c r="C287" s="116"/>
      <c r="D287" s="115"/>
      <c r="E287" s="116"/>
      <c r="F287" s="115"/>
    </row>
    <row r="288" spans="1:6" s="123" customFormat="1" ht="12">
      <c r="A288" s="119">
        <v>2013</v>
      </c>
      <c r="B288" s="115"/>
      <c r="C288" s="116"/>
      <c r="D288" s="115"/>
      <c r="E288" s="116"/>
      <c r="F288" s="115"/>
    </row>
    <row r="289" spans="1:6" s="123" customFormat="1" ht="12" customHeight="1">
      <c r="A289" s="664" t="s">
        <v>1</v>
      </c>
      <c r="B289" s="664" t="s">
        <v>83</v>
      </c>
      <c r="C289" s="664"/>
      <c r="D289" s="664"/>
      <c r="E289" s="664"/>
      <c r="F289" s="664"/>
    </row>
    <row r="290" spans="1:6" s="123" customFormat="1" ht="12">
      <c r="A290" s="664"/>
      <c r="B290" s="664" t="s">
        <v>84</v>
      </c>
      <c r="C290" s="664"/>
      <c r="D290" s="666" t="s">
        <v>85</v>
      </c>
      <c r="E290" s="664"/>
      <c r="F290" s="667" t="s">
        <v>51</v>
      </c>
    </row>
    <row r="291" spans="1:6" s="123" customFormat="1" ht="12">
      <c r="A291" s="665"/>
      <c r="B291" s="341" t="s">
        <v>15</v>
      </c>
      <c r="C291" s="340" t="s">
        <v>0</v>
      </c>
      <c r="D291" s="341" t="s">
        <v>15</v>
      </c>
      <c r="E291" s="340" t="s">
        <v>0</v>
      </c>
      <c r="F291" s="668"/>
    </row>
    <row r="292" spans="1:6" s="134" customFormat="1" ht="12">
      <c r="A292" s="182" t="s">
        <v>131</v>
      </c>
      <c r="B292" s="264">
        <v>84055.14727479297</v>
      </c>
      <c r="C292" s="160">
        <v>5.55990514606807</v>
      </c>
      <c r="D292" s="264">
        <v>67020.835215646</v>
      </c>
      <c r="E292" s="160">
        <v>6.293042478049517</v>
      </c>
      <c r="F292" s="264">
        <f>+B292+D292</f>
        <v>151075.98249043897</v>
      </c>
    </row>
    <row r="293" spans="1:6" s="114" customFormat="1" ht="15.75" customHeight="1">
      <c r="A293" s="1" t="s">
        <v>24</v>
      </c>
      <c r="B293" s="3">
        <v>3517.4070542171785</v>
      </c>
      <c r="C293" s="2">
        <v>32.23522997656972</v>
      </c>
      <c r="D293" s="3">
        <v>2032.90226876054</v>
      </c>
      <c r="E293" s="2">
        <v>30.289501401800027</v>
      </c>
      <c r="F293" s="3">
        <f aca="true" t="shared" si="8" ref="F293:F313">+B293+D293</f>
        <v>5550.309322977719</v>
      </c>
    </row>
    <row r="294" spans="1:6" s="114" customFormat="1" ht="12" hidden="1">
      <c r="A294" s="23" t="s">
        <v>25</v>
      </c>
      <c r="B294" s="46">
        <v>0</v>
      </c>
      <c r="C294" s="47">
        <v>0</v>
      </c>
      <c r="D294" s="46">
        <v>0</v>
      </c>
      <c r="E294" s="47">
        <v>0</v>
      </c>
      <c r="F294" s="46">
        <f t="shared" si="8"/>
        <v>0</v>
      </c>
    </row>
    <row r="295" spans="1:6" s="114" customFormat="1" ht="12" hidden="1">
      <c r="A295" s="1" t="s">
        <v>26</v>
      </c>
      <c r="B295" s="3">
        <v>0</v>
      </c>
      <c r="C295" s="2">
        <v>0</v>
      </c>
      <c r="D295" s="3">
        <v>0</v>
      </c>
      <c r="E295" s="2">
        <v>0</v>
      </c>
      <c r="F295" s="3">
        <f t="shared" si="8"/>
        <v>0</v>
      </c>
    </row>
    <row r="296" spans="1:6" s="114" customFormat="1" ht="12">
      <c r="A296" s="23" t="s">
        <v>27</v>
      </c>
      <c r="B296" s="46">
        <v>26031.640180006278</v>
      </c>
      <c r="C296" s="47">
        <v>10.221511941914867</v>
      </c>
      <c r="D296" s="46">
        <v>14105.451344787158</v>
      </c>
      <c r="E296" s="47">
        <v>11.289041369336317</v>
      </c>
      <c r="F296" s="46">
        <f t="shared" si="8"/>
        <v>40137.09152479343</v>
      </c>
    </row>
    <row r="297" spans="1:6" s="114" customFormat="1" ht="12">
      <c r="A297" s="1" t="s">
        <v>28</v>
      </c>
      <c r="B297" s="3">
        <v>651.6926306943905</v>
      </c>
      <c r="C297" s="2">
        <v>79.81422386039279</v>
      </c>
      <c r="D297" s="3">
        <v>141.0333312372681</v>
      </c>
      <c r="E297" s="2">
        <v>59.18603818040884</v>
      </c>
      <c r="F297" s="3">
        <f t="shared" si="8"/>
        <v>792.7259619316585</v>
      </c>
    </row>
    <row r="298" spans="1:6" s="114" customFormat="1" ht="12">
      <c r="A298" s="23" t="s">
        <v>29</v>
      </c>
      <c r="B298" s="46">
        <v>1439.7262293600304</v>
      </c>
      <c r="C298" s="47">
        <v>53.317102140252274</v>
      </c>
      <c r="D298" s="46">
        <v>2099.4275245355625</v>
      </c>
      <c r="E298" s="47">
        <v>40.03954617465932</v>
      </c>
      <c r="F298" s="46">
        <f t="shared" si="8"/>
        <v>3539.1537538955927</v>
      </c>
    </row>
    <row r="299" spans="1:6" s="114" customFormat="1" ht="12" hidden="1">
      <c r="A299" s="1" t="s">
        <v>30</v>
      </c>
      <c r="B299" s="3">
        <v>0</v>
      </c>
      <c r="C299" s="2">
        <v>0</v>
      </c>
      <c r="D299" s="3">
        <v>0</v>
      </c>
      <c r="E299" s="2">
        <v>0</v>
      </c>
      <c r="F299" s="3">
        <f t="shared" si="8"/>
        <v>0</v>
      </c>
    </row>
    <row r="300" spans="1:6" s="114" customFormat="1" ht="12" hidden="1">
      <c r="A300" s="1" t="s">
        <v>31</v>
      </c>
      <c r="B300" s="3">
        <v>0</v>
      </c>
      <c r="C300" s="2">
        <v>0</v>
      </c>
      <c r="D300" s="3">
        <v>0</v>
      </c>
      <c r="E300" s="2">
        <v>0</v>
      </c>
      <c r="F300" s="3">
        <f t="shared" si="8"/>
        <v>0</v>
      </c>
    </row>
    <row r="301" spans="1:6" s="114" customFormat="1" ht="12">
      <c r="A301" s="1" t="s">
        <v>32</v>
      </c>
      <c r="B301" s="3">
        <v>30744.971641514538</v>
      </c>
      <c r="C301" s="2">
        <v>9.997308132747388</v>
      </c>
      <c r="D301" s="3">
        <v>25380.928223803337</v>
      </c>
      <c r="E301" s="2">
        <v>12.045913968816766</v>
      </c>
      <c r="F301" s="3">
        <f t="shared" si="8"/>
        <v>56125.89986531787</v>
      </c>
    </row>
    <row r="302" spans="1:6" s="114" customFormat="1" ht="12">
      <c r="A302" s="23" t="s">
        <v>33</v>
      </c>
      <c r="B302" s="46">
        <v>4.3</v>
      </c>
      <c r="C302" s="47">
        <v>97.64672918705591</v>
      </c>
      <c r="D302" s="46">
        <v>11.544642857142858</v>
      </c>
      <c r="E302" s="47">
        <v>98.91132059887823</v>
      </c>
      <c r="F302" s="46">
        <f t="shared" si="8"/>
        <v>15.844642857142858</v>
      </c>
    </row>
    <row r="303" spans="1:6" s="114" customFormat="1" ht="12" hidden="1">
      <c r="A303" s="1" t="s">
        <v>34</v>
      </c>
      <c r="B303" s="3">
        <v>0</v>
      </c>
      <c r="C303" s="2">
        <v>0</v>
      </c>
      <c r="D303" s="3">
        <v>0</v>
      </c>
      <c r="E303" s="2">
        <v>0</v>
      </c>
      <c r="F303" s="3">
        <f t="shared" si="8"/>
        <v>0</v>
      </c>
    </row>
    <row r="304" spans="1:6" s="114" customFormat="1" ht="12" hidden="1">
      <c r="A304" s="1" t="s">
        <v>35</v>
      </c>
      <c r="B304" s="3">
        <v>0</v>
      </c>
      <c r="C304" s="2">
        <v>0</v>
      </c>
      <c r="D304" s="3">
        <v>0</v>
      </c>
      <c r="E304" s="2">
        <v>0</v>
      </c>
      <c r="F304" s="3">
        <f t="shared" si="8"/>
        <v>0</v>
      </c>
    </row>
    <row r="305" spans="1:6" s="114" customFormat="1" ht="12">
      <c r="A305" s="1" t="s">
        <v>36</v>
      </c>
      <c r="B305" s="3">
        <v>9.272</v>
      </c>
      <c r="C305" s="2">
        <v>99.350783009273</v>
      </c>
      <c r="D305" s="3">
        <v>23.18</v>
      </c>
      <c r="E305" s="2">
        <v>99.350783009273</v>
      </c>
      <c r="F305" s="3">
        <f t="shared" si="8"/>
        <v>32.452</v>
      </c>
    </row>
    <row r="306" spans="1:6" s="114" customFormat="1" ht="12">
      <c r="A306" s="23" t="s">
        <v>37</v>
      </c>
      <c r="B306" s="46">
        <v>16217.659789916821</v>
      </c>
      <c r="C306" s="47">
        <v>8.827171032582692</v>
      </c>
      <c r="D306" s="46">
        <v>17224.696214211188</v>
      </c>
      <c r="E306" s="47">
        <v>8.478337069699807</v>
      </c>
      <c r="F306" s="46">
        <f t="shared" si="8"/>
        <v>33442.35600412801</v>
      </c>
    </row>
    <row r="307" spans="1:6" s="114" customFormat="1" ht="12">
      <c r="A307" s="1" t="s">
        <v>38</v>
      </c>
      <c r="B307" s="3">
        <v>2232.6326728853064</v>
      </c>
      <c r="C307" s="2">
        <v>30.990661013783832</v>
      </c>
      <c r="D307" s="3">
        <v>1898.5406006133394</v>
      </c>
      <c r="E307" s="2">
        <v>40.92169734269105</v>
      </c>
      <c r="F307" s="3">
        <f t="shared" si="8"/>
        <v>4131.173273498645</v>
      </c>
    </row>
    <row r="308" spans="1:6" s="114" customFormat="1" ht="12">
      <c r="A308" s="23" t="s">
        <v>79</v>
      </c>
      <c r="B308" s="46">
        <v>0</v>
      </c>
      <c r="C308" s="47">
        <v>0</v>
      </c>
      <c r="D308" s="46">
        <v>2.020129300629543</v>
      </c>
      <c r="E308" s="47">
        <v>97.49349814857064</v>
      </c>
      <c r="F308" s="46">
        <f t="shared" si="8"/>
        <v>2.020129300629543</v>
      </c>
    </row>
    <row r="309" spans="1:6" s="114" customFormat="1" ht="12">
      <c r="A309" s="1" t="s">
        <v>40</v>
      </c>
      <c r="B309" s="3">
        <v>0</v>
      </c>
      <c r="C309" s="2">
        <v>0</v>
      </c>
      <c r="D309" s="3">
        <v>2.245065424706146</v>
      </c>
      <c r="E309" s="2">
        <v>97.74752519736155</v>
      </c>
      <c r="F309" s="3">
        <f t="shared" si="8"/>
        <v>2.245065424706146</v>
      </c>
    </row>
    <row r="310" spans="1:6" s="114" customFormat="1" ht="12">
      <c r="A310" s="23" t="s">
        <v>41</v>
      </c>
      <c r="B310" s="46">
        <v>2061.3771093119535</v>
      </c>
      <c r="C310" s="47">
        <v>32.48842183678948</v>
      </c>
      <c r="D310" s="46">
        <v>2666.281948461725</v>
      </c>
      <c r="E310" s="47">
        <v>46.44119997849142</v>
      </c>
      <c r="F310" s="46">
        <f t="shared" si="8"/>
        <v>4727.659057773679</v>
      </c>
    </row>
    <row r="311" spans="1:6" s="114" customFormat="1" ht="12" hidden="1">
      <c r="A311" s="1" t="s">
        <v>42</v>
      </c>
      <c r="B311" s="2">
        <v>0</v>
      </c>
      <c r="C311" s="2">
        <v>0</v>
      </c>
      <c r="D311" s="3">
        <v>0</v>
      </c>
      <c r="E311" s="2">
        <v>0</v>
      </c>
      <c r="F311" s="2">
        <f t="shared" si="8"/>
        <v>0</v>
      </c>
    </row>
    <row r="312" spans="1:6" s="114" customFormat="1" ht="12">
      <c r="A312" s="1" t="s">
        <v>43</v>
      </c>
      <c r="B312" s="3">
        <v>936.2350329479393</v>
      </c>
      <c r="C312" s="2">
        <v>42.65973629491999</v>
      </c>
      <c r="D312" s="3">
        <v>1335.336162717938</v>
      </c>
      <c r="E312" s="2">
        <v>55.01244078944445</v>
      </c>
      <c r="F312" s="3">
        <f t="shared" si="8"/>
        <v>2271.571195665877</v>
      </c>
    </row>
    <row r="313" spans="1:6" s="114" customFormat="1" ht="12">
      <c r="A313" s="30" t="s">
        <v>80</v>
      </c>
      <c r="B313" s="35">
        <v>208.2329339385255</v>
      </c>
      <c r="C313" s="142">
        <v>85.1936114131659</v>
      </c>
      <c r="D313" s="35">
        <v>97.24775893545159</v>
      </c>
      <c r="E313" s="142">
        <v>55.01238334985722</v>
      </c>
      <c r="F313" s="35">
        <f t="shared" si="8"/>
        <v>305.4806928739771</v>
      </c>
    </row>
    <row r="314" spans="1:6" s="123" customFormat="1" ht="12" hidden="1">
      <c r="A314" s="19" t="s">
        <v>45</v>
      </c>
      <c r="B314" s="26">
        <v>0</v>
      </c>
      <c r="C314" s="27">
        <v>0</v>
      </c>
      <c r="D314" s="26">
        <v>0</v>
      </c>
      <c r="E314" s="27">
        <v>0</v>
      </c>
      <c r="F314" s="121">
        <v>0</v>
      </c>
    </row>
    <row r="315" spans="1:6" s="123" customFormat="1" ht="12">
      <c r="A315" s="21" t="s">
        <v>47</v>
      </c>
      <c r="B315" s="115"/>
      <c r="C315" s="116"/>
      <c r="D315" s="115"/>
      <c r="E315" s="116"/>
      <c r="F315" s="115"/>
    </row>
    <row r="316" spans="1:6" s="123" customFormat="1" ht="12">
      <c r="A316" s="21" t="s">
        <v>78</v>
      </c>
      <c r="B316" s="115"/>
      <c r="C316" s="116"/>
      <c r="D316" s="115"/>
      <c r="E316" s="116"/>
      <c r="F316" s="115"/>
    </row>
    <row r="318" spans="1:6" s="123" customFormat="1" ht="51.75" customHeight="1">
      <c r="A318" s="114"/>
      <c r="B318" s="115"/>
      <c r="C318" s="116"/>
      <c r="D318" s="115"/>
      <c r="E318" s="116"/>
      <c r="F318" s="115"/>
    </row>
    <row r="319" spans="1:6" s="123" customFormat="1" ht="12">
      <c r="A319" s="117" t="s">
        <v>309</v>
      </c>
      <c r="B319" s="115"/>
      <c r="C319" s="116"/>
      <c r="D319" s="115"/>
      <c r="E319" s="116"/>
      <c r="F319" s="115"/>
    </row>
    <row r="320" spans="1:6" s="123" customFormat="1" ht="12.75" customHeight="1">
      <c r="A320" s="118" t="s">
        <v>17</v>
      </c>
      <c r="B320" s="115"/>
      <c r="C320" s="116"/>
      <c r="D320" s="115"/>
      <c r="E320" s="116"/>
      <c r="F320" s="115"/>
    </row>
    <row r="321" spans="1:6" s="123" customFormat="1" ht="12">
      <c r="A321" s="119">
        <v>2013</v>
      </c>
      <c r="B321" s="115"/>
      <c r="C321" s="116"/>
      <c r="D321" s="115"/>
      <c r="E321" s="116"/>
      <c r="F321" s="115"/>
    </row>
    <row r="322" spans="1:6" s="123" customFormat="1" ht="12" customHeight="1">
      <c r="A322" s="664" t="s">
        <v>1</v>
      </c>
      <c r="B322" s="664" t="s">
        <v>83</v>
      </c>
      <c r="C322" s="664"/>
      <c r="D322" s="664"/>
      <c r="E322" s="664"/>
      <c r="F322" s="664"/>
    </row>
    <row r="323" spans="1:6" s="123" customFormat="1" ht="12">
      <c r="A323" s="664"/>
      <c r="B323" s="664" t="s">
        <v>84</v>
      </c>
      <c r="C323" s="664"/>
      <c r="D323" s="666" t="s">
        <v>85</v>
      </c>
      <c r="E323" s="664"/>
      <c r="F323" s="667" t="s">
        <v>51</v>
      </c>
    </row>
    <row r="324" spans="1:6" s="123" customFormat="1" ht="12">
      <c r="A324" s="665"/>
      <c r="B324" s="341" t="s">
        <v>15</v>
      </c>
      <c r="C324" s="340" t="s">
        <v>0</v>
      </c>
      <c r="D324" s="341" t="s">
        <v>15</v>
      </c>
      <c r="E324" s="340" t="s">
        <v>0</v>
      </c>
      <c r="F324" s="668"/>
    </row>
    <row r="325" spans="1:6" s="124" customFormat="1" ht="12">
      <c r="A325" s="182" t="s">
        <v>131</v>
      </c>
      <c r="B325" s="145">
        <v>8782.053260279006</v>
      </c>
      <c r="C325" s="146">
        <v>40.371444305534524</v>
      </c>
      <c r="D325" s="145">
        <v>2196.5739879711095</v>
      </c>
      <c r="E325" s="146">
        <v>30.395996454698377</v>
      </c>
      <c r="F325" s="145">
        <f>+B325+D325</f>
        <v>10978.627248250115</v>
      </c>
    </row>
    <row r="326" spans="1:6" s="123" customFormat="1" ht="12" hidden="1">
      <c r="A326" s="19" t="s">
        <v>24</v>
      </c>
      <c r="B326" s="26">
        <v>0</v>
      </c>
      <c r="C326" s="27">
        <v>0</v>
      </c>
      <c r="D326" s="26">
        <v>0</v>
      </c>
      <c r="E326" s="27">
        <v>0</v>
      </c>
      <c r="F326" s="26">
        <f aca="true" t="shared" si="9" ref="F326:F346">+B326+D326</f>
        <v>0</v>
      </c>
    </row>
    <row r="327" spans="1:6" s="123" customFormat="1" ht="12" hidden="1">
      <c r="A327" s="19" t="s">
        <v>25</v>
      </c>
      <c r="B327" s="26">
        <v>0</v>
      </c>
      <c r="C327" s="27">
        <v>0</v>
      </c>
      <c r="D327" s="26">
        <v>0</v>
      </c>
      <c r="E327" s="27">
        <v>0</v>
      </c>
      <c r="F327" s="26">
        <f t="shared" si="9"/>
        <v>0</v>
      </c>
    </row>
    <row r="328" spans="1:6" s="123" customFormat="1" ht="12">
      <c r="A328" s="19" t="s">
        <v>26</v>
      </c>
      <c r="B328" s="26">
        <v>362.11198432752184</v>
      </c>
      <c r="C328" s="27">
        <v>60.35033069702492</v>
      </c>
      <c r="D328" s="26">
        <v>0</v>
      </c>
      <c r="E328" s="27">
        <v>0</v>
      </c>
      <c r="F328" s="26">
        <f t="shared" si="9"/>
        <v>362.11198432752184</v>
      </c>
    </row>
    <row r="329" spans="1:6" s="123" customFormat="1" ht="12">
      <c r="A329" s="18" t="s">
        <v>27</v>
      </c>
      <c r="B329" s="24">
        <v>275.9899716024087</v>
      </c>
      <c r="C329" s="25">
        <v>64.99103074738521</v>
      </c>
      <c r="D329" s="24">
        <v>24.097983842739648</v>
      </c>
      <c r="E329" s="25">
        <v>73.36203393194788</v>
      </c>
      <c r="F329" s="24">
        <f t="shared" si="9"/>
        <v>300.08795544514834</v>
      </c>
    </row>
    <row r="330" spans="1:6" s="123" customFormat="1" ht="12" hidden="1">
      <c r="A330" s="19" t="s">
        <v>28</v>
      </c>
      <c r="B330" s="26">
        <v>0</v>
      </c>
      <c r="C330" s="27">
        <v>0</v>
      </c>
      <c r="D330" s="26">
        <v>0</v>
      </c>
      <c r="E330" s="27">
        <v>0</v>
      </c>
      <c r="F330" s="26">
        <f t="shared" si="9"/>
        <v>0</v>
      </c>
    </row>
    <row r="331" spans="1:6" s="123" customFormat="1" ht="12" hidden="1">
      <c r="A331" s="19" t="s">
        <v>29</v>
      </c>
      <c r="B331" s="26">
        <v>0</v>
      </c>
      <c r="C331" s="27">
        <v>0</v>
      </c>
      <c r="D331" s="26">
        <v>0</v>
      </c>
      <c r="E331" s="27">
        <v>0</v>
      </c>
      <c r="F331" s="26">
        <f t="shared" si="9"/>
        <v>0</v>
      </c>
    </row>
    <row r="332" spans="1:6" s="123" customFormat="1" ht="12" hidden="1">
      <c r="A332" s="19" t="s">
        <v>30</v>
      </c>
      <c r="B332" s="26">
        <v>0</v>
      </c>
      <c r="C332" s="27">
        <v>0</v>
      </c>
      <c r="D332" s="26">
        <v>0</v>
      </c>
      <c r="E332" s="27">
        <v>0</v>
      </c>
      <c r="F332" s="26">
        <f t="shared" si="9"/>
        <v>0</v>
      </c>
    </row>
    <row r="333" spans="1:6" s="123" customFormat="1" ht="12" hidden="1">
      <c r="A333" s="19" t="s">
        <v>31</v>
      </c>
      <c r="B333" s="26">
        <v>0</v>
      </c>
      <c r="C333" s="27">
        <v>0</v>
      </c>
      <c r="D333" s="26">
        <v>0</v>
      </c>
      <c r="E333" s="27">
        <v>0</v>
      </c>
      <c r="F333" s="26">
        <f t="shared" si="9"/>
        <v>0</v>
      </c>
    </row>
    <row r="334" spans="1:6" s="123" customFormat="1" ht="12" hidden="1">
      <c r="A334" s="19" t="s">
        <v>32</v>
      </c>
      <c r="B334" s="26">
        <v>0</v>
      </c>
      <c r="C334" s="27">
        <v>0</v>
      </c>
      <c r="D334" s="26">
        <v>0</v>
      </c>
      <c r="E334" s="27">
        <v>0</v>
      </c>
      <c r="F334" s="26">
        <f t="shared" si="9"/>
        <v>0</v>
      </c>
    </row>
    <row r="335" spans="1:6" s="123" customFormat="1" ht="12">
      <c r="A335" s="19" t="s">
        <v>33</v>
      </c>
      <c r="B335" s="26">
        <v>5279.073214285715</v>
      </c>
      <c r="C335" s="27">
        <v>65.21253372647634</v>
      </c>
      <c r="D335" s="26">
        <v>1189.2535714285714</v>
      </c>
      <c r="E335" s="27">
        <v>48.35181255564447</v>
      </c>
      <c r="F335" s="26">
        <f t="shared" si="9"/>
        <v>6468.326785714286</v>
      </c>
    </row>
    <row r="336" spans="1:6" s="123" customFormat="1" ht="12" hidden="1">
      <c r="A336" s="19" t="s">
        <v>34</v>
      </c>
      <c r="B336" s="26">
        <v>0</v>
      </c>
      <c r="C336" s="27">
        <v>0</v>
      </c>
      <c r="D336" s="26">
        <v>0</v>
      </c>
      <c r="E336" s="27">
        <v>0</v>
      </c>
      <c r="F336" s="26">
        <f t="shared" si="9"/>
        <v>0</v>
      </c>
    </row>
    <row r="337" spans="1:6" s="123" customFormat="1" ht="12" hidden="1">
      <c r="A337" s="19" t="s">
        <v>35</v>
      </c>
      <c r="B337" s="26">
        <v>0</v>
      </c>
      <c r="C337" s="27">
        <v>0</v>
      </c>
      <c r="D337" s="26">
        <v>0</v>
      </c>
      <c r="E337" s="27">
        <v>0</v>
      </c>
      <c r="F337" s="26">
        <f t="shared" si="9"/>
        <v>0</v>
      </c>
    </row>
    <row r="338" spans="1:6" s="123" customFormat="1" ht="12" hidden="1">
      <c r="A338" s="19" t="s">
        <v>36</v>
      </c>
      <c r="B338" s="26">
        <v>0</v>
      </c>
      <c r="C338" s="27">
        <v>0</v>
      </c>
      <c r="D338" s="26">
        <v>0</v>
      </c>
      <c r="E338" s="27">
        <v>0</v>
      </c>
      <c r="F338" s="26">
        <f t="shared" si="9"/>
        <v>0</v>
      </c>
    </row>
    <row r="339" spans="1:6" s="123" customFormat="1" ht="12" hidden="1">
      <c r="A339" s="19" t="s">
        <v>37</v>
      </c>
      <c r="B339" s="26">
        <v>0</v>
      </c>
      <c r="C339" s="27">
        <v>0</v>
      </c>
      <c r="D339" s="26">
        <v>0</v>
      </c>
      <c r="E339" s="27">
        <v>0</v>
      </c>
      <c r="F339" s="26">
        <f t="shared" si="9"/>
        <v>0</v>
      </c>
    </row>
    <row r="340" spans="1:6" s="123" customFormat="1" ht="12">
      <c r="A340" s="18" t="s">
        <v>38</v>
      </c>
      <c r="B340" s="24">
        <v>80.76777777777778</v>
      </c>
      <c r="C340" s="25">
        <v>62.985767528749015</v>
      </c>
      <c r="D340" s="24">
        <v>43.959999999999994</v>
      </c>
      <c r="E340" s="25">
        <v>78.41277950915898</v>
      </c>
      <c r="F340" s="24">
        <f t="shared" si="9"/>
        <v>124.72777777777777</v>
      </c>
    </row>
    <row r="341" spans="1:6" s="123" customFormat="1" ht="12" hidden="1">
      <c r="A341" s="19" t="s">
        <v>79</v>
      </c>
      <c r="B341" s="26">
        <v>0</v>
      </c>
      <c r="C341" s="27">
        <v>0</v>
      </c>
      <c r="D341" s="26">
        <v>0</v>
      </c>
      <c r="E341" s="27">
        <v>0</v>
      </c>
      <c r="F341" s="26">
        <f t="shared" si="9"/>
        <v>0</v>
      </c>
    </row>
    <row r="342" spans="1:6" s="123" customFormat="1" ht="12">
      <c r="A342" s="19" t="s">
        <v>40</v>
      </c>
      <c r="B342" s="26">
        <v>14.663025484643885</v>
      </c>
      <c r="C342" s="27">
        <v>98.03707017554068</v>
      </c>
      <c r="D342" s="26">
        <v>0</v>
      </c>
      <c r="E342" s="27">
        <v>0</v>
      </c>
      <c r="F342" s="26">
        <f t="shared" si="9"/>
        <v>14.663025484643885</v>
      </c>
    </row>
    <row r="343" spans="1:6" s="123" customFormat="1" ht="12">
      <c r="A343" s="18" t="s">
        <v>41</v>
      </c>
      <c r="B343" s="24">
        <v>1299.8837359300053</v>
      </c>
      <c r="C343" s="25">
        <v>34.86977120134201</v>
      </c>
      <c r="D343" s="24">
        <v>808.6709395263974</v>
      </c>
      <c r="E343" s="25">
        <v>40.55959247513472</v>
      </c>
      <c r="F343" s="24">
        <f t="shared" si="9"/>
        <v>2108.554675456403</v>
      </c>
    </row>
    <row r="344" spans="1:6" s="123" customFormat="1" ht="12">
      <c r="A344" s="19" t="s">
        <v>42</v>
      </c>
      <c r="B344" s="26">
        <v>1334.8992534256374</v>
      </c>
      <c r="C344" s="27">
        <v>48.64236874616343</v>
      </c>
      <c r="D344" s="26">
        <v>104.53759382961243</v>
      </c>
      <c r="E344" s="27">
        <v>72.11627851683058</v>
      </c>
      <c r="F344" s="26">
        <f t="shared" si="9"/>
        <v>1439.4368472552499</v>
      </c>
    </row>
    <row r="345" spans="1:6" s="114" customFormat="1" ht="12">
      <c r="A345" s="23" t="s">
        <v>43</v>
      </c>
      <c r="B345" s="46">
        <v>89.11112871426553</v>
      </c>
      <c r="C345" s="47">
        <v>99.15478231630917</v>
      </c>
      <c r="D345" s="46">
        <v>0</v>
      </c>
      <c r="E345" s="47">
        <v>0</v>
      </c>
      <c r="F345" s="24">
        <f t="shared" si="9"/>
        <v>89.11112871426553</v>
      </c>
    </row>
    <row r="346" spans="1:6" s="123" customFormat="1" ht="12">
      <c r="A346" s="20" t="s">
        <v>80</v>
      </c>
      <c r="B346" s="28">
        <v>45.55316873103288</v>
      </c>
      <c r="C346" s="29">
        <v>67.09777933216574</v>
      </c>
      <c r="D346" s="28">
        <v>26.05389934378845</v>
      </c>
      <c r="E346" s="29">
        <v>73.37385166494593</v>
      </c>
      <c r="F346" s="28">
        <f t="shared" si="9"/>
        <v>71.60706807482134</v>
      </c>
    </row>
    <row r="347" spans="1:6" s="123" customFormat="1" ht="12" hidden="1">
      <c r="A347" s="19" t="s">
        <v>45</v>
      </c>
      <c r="B347" s="26">
        <v>0</v>
      </c>
      <c r="C347" s="27">
        <v>0</v>
      </c>
      <c r="D347" s="26">
        <v>0</v>
      </c>
      <c r="E347" s="27">
        <v>0</v>
      </c>
      <c r="F347" s="121">
        <v>0</v>
      </c>
    </row>
    <row r="348" spans="1:6" s="123" customFormat="1" ht="12">
      <c r="A348" s="21" t="s">
        <v>47</v>
      </c>
      <c r="B348" s="115"/>
      <c r="C348" s="116"/>
      <c r="D348" s="115"/>
      <c r="E348" s="116"/>
      <c r="F348" s="115"/>
    </row>
    <row r="349" spans="1:6" s="123" customFormat="1" ht="12">
      <c r="A349" s="167" t="s">
        <v>78</v>
      </c>
      <c r="B349" s="115"/>
      <c r="C349" s="116"/>
      <c r="D349" s="115"/>
      <c r="E349" s="116"/>
      <c r="F349" s="115"/>
    </row>
    <row r="351" spans="1:6" ht="61.5" customHeight="1">
      <c r="A351" s="114"/>
      <c r="B351" s="115"/>
      <c r="C351" s="116"/>
      <c r="D351" s="115"/>
      <c r="E351" s="116"/>
      <c r="F351" s="115"/>
    </row>
    <row r="352" spans="1:6" ht="12.75">
      <c r="A352" s="117" t="s">
        <v>310</v>
      </c>
      <c r="B352" s="115"/>
      <c r="C352" s="116"/>
      <c r="D352" s="115"/>
      <c r="E352" s="116"/>
      <c r="F352" s="115"/>
    </row>
    <row r="353" spans="1:6" ht="12.75">
      <c r="A353" s="118" t="s">
        <v>17</v>
      </c>
      <c r="B353" s="115"/>
      <c r="C353" s="116"/>
      <c r="D353" s="115"/>
      <c r="E353" s="116"/>
      <c r="F353" s="115"/>
    </row>
    <row r="354" spans="1:6" ht="12.75">
      <c r="A354" s="119">
        <v>2013</v>
      </c>
      <c r="B354" s="115"/>
      <c r="C354" s="116"/>
      <c r="D354" s="115"/>
      <c r="E354" s="116"/>
      <c r="F354" s="115"/>
    </row>
    <row r="355" spans="1:6" ht="12.75" customHeight="1">
      <c r="A355" s="664" t="s">
        <v>1</v>
      </c>
      <c r="B355" s="664" t="s">
        <v>83</v>
      </c>
      <c r="C355" s="664"/>
      <c r="D355" s="664"/>
      <c r="E355" s="664"/>
      <c r="F355" s="664"/>
    </row>
    <row r="356" spans="1:6" ht="12.75">
      <c r="A356" s="664"/>
      <c r="B356" s="664" t="s">
        <v>84</v>
      </c>
      <c r="C356" s="664"/>
      <c r="D356" s="666" t="s">
        <v>85</v>
      </c>
      <c r="E356" s="664"/>
      <c r="F356" s="667" t="s">
        <v>51</v>
      </c>
    </row>
    <row r="357" spans="1:6" ht="12.75">
      <c r="A357" s="665"/>
      <c r="B357" s="341" t="s">
        <v>15</v>
      </c>
      <c r="C357" s="340" t="s">
        <v>0</v>
      </c>
      <c r="D357" s="341" t="s">
        <v>15</v>
      </c>
      <c r="E357" s="340" t="s">
        <v>0</v>
      </c>
      <c r="F357" s="668"/>
    </row>
    <row r="358" spans="1:6" ht="12.75">
      <c r="A358" s="182" t="s">
        <v>131</v>
      </c>
      <c r="B358" s="145">
        <v>2862.48478382327</v>
      </c>
      <c r="C358" s="146">
        <v>19.28332116607068</v>
      </c>
      <c r="D358" s="145">
        <v>4004.7175458193215</v>
      </c>
      <c r="E358" s="146">
        <v>14.725542190625928</v>
      </c>
      <c r="F358" s="145">
        <f>+B358+D358</f>
        <v>6867.202329642591</v>
      </c>
    </row>
    <row r="359" spans="1:6" ht="12.75">
      <c r="A359" s="19" t="s">
        <v>24</v>
      </c>
      <c r="B359" s="26">
        <v>252.99576605836978</v>
      </c>
      <c r="C359" s="27">
        <v>44.96382448944075</v>
      </c>
      <c r="D359" s="26">
        <v>712.4537894478292</v>
      </c>
      <c r="E359" s="27">
        <v>35.25848729849634</v>
      </c>
      <c r="F359" s="26">
        <f aca="true" t="shared" si="10" ref="F359:F380">+B359+D359</f>
        <v>965.449555506199</v>
      </c>
    </row>
    <row r="360" spans="1:6" ht="12.75">
      <c r="A360" s="18" t="s">
        <v>25</v>
      </c>
      <c r="B360" s="24">
        <v>0</v>
      </c>
      <c r="C360" s="25">
        <v>0</v>
      </c>
      <c r="D360" s="24">
        <v>10.17966454588082</v>
      </c>
      <c r="E360" s="25">
        <v>98.7644285132501</v>
      </c>
      <c r="F360" s="24">
        <f t="shared" si="10"/>
        <v>10.17966454588082</v>
      </c>
    </row>
    <row r="361" spans="1:6" ht="12.75">
      <c r="A361" s="19" t="s">
        <v>26</v>
      </c>
      <c r="B361" s="26">
        <v>3.9728829407983164</v>
      </c>
      <c r="C361" s="27">
        <v>96.8025518228903</v>
      </c>
      <c r="D361" s="26">
        <v>0</v>
      </c>
      <c r="E361" s="27">
        <v>0</v>
      </c>
      <c r="F361" s="26">
        <f t="shared" si="10"/>
        <v>3.9728829407983164</v>
      </c>
    </row>
    <row r="362" spans="1:6" ht="12.75">
      <c r="A362" s="18" t="s">
        <v>27</v>
      </c>
      <c r="B362" s="24">
        <v>389.9275325763556</v>
      </c>
      <c r="C362" s="25">
        <v>32.83653562378852</v>
      </c>
      <c r="D362" s="24">
        <v>506.6879502972295</v>
      </c>
      <c r="E362" s="25">
        <v>35.353084880518466</v>
      </c>
      <c r="F362" s="24">
        <f t="shared" si="10"/>
        <v>896.615482873585</v>
      </c>
    </row>
    <row r="363" spans="1:6" ht="12.75">
      <c r="A363" s="19" t="s">
        <v>28</v>
      </c>
      <c r="B363" s="26">
        <v>45.54367108872936</v>
      </c>
      <c r="C363" s="27">
        <v>73.35627446762155</v>
      </c>
      <c r="D363" s="26">
        <v>238.7317969231107</v>
      </c>
      <c r="E363" s="27">
        <v>81.36680242240966</v>
      </c>
      <c r="F363" s="26">
        <f t="shared" si="10"/>
        <v>284.2754680118401</v>
      </c>
    </row>
    <row r="364" spans="1:6" ht="12.75">
      <c r="A364" s="18" t="s">
        <v>29</v>
      </c>
      <c r="B364" s="24">
        <v>16.582220584549816</v>
      </c>
      <c r="C364" s="25">
        <v>69.77387005618222</v>
      </c>
      <c r="D364" s="24">
        <v>31.116574542555053</v>
      </c>
      <c r="E364" s="25">
        <v>93.61972981293978</v>
      </c>
      <c r="F364" s="24">
        <f t="shared" si="10"/>
        <v>47.69879512710487</v>
      </c>
    </row>
    <row r="365" spans="1:6" ht="12.75">
      <c r="A365" s="19" t="s">
        <v>30</v>
      </c>
      <c r="B365" s="26">
        <v>311.491826074925</v>
      </c>
      <c r="C365" s="27">
        <v>99.67844730786427</v>
      </c>
      <c r="D365" s="26">
        <v>368.29774094308635</v>
      </c>
      <c r="E365" s="27">
        <v>85.69124717796599</v>
      </c>
      <c r="F365" s="26">
        <f t="shared" si="10"/>
        <v>679.7895670180113</v>
      </c>
    </row>
    <row r="366" spans="1:6" ht="12.75">
      <c r="A366" s="18" t="s">
        <v>31</v>
      </c>
      <c r="B366" s="25">
        <v>0.211334606817135</v>
      </c>
      <c r="C366" s="25">
        <v>95.15058309337081</v>
      </c>
      <c r="D366" s="24">
        <v>0</v>
      </c>
      <c r="E366" s="25">
        <v>0</v>
      </c>
      <c r="F366" s="24">
        <f t="shared" si="10"/>
        <v>0.211334606817135</v>
      </c>
    </row>
    <row r="367" spans="1:6" ht="12.75">
      <c r="A367" s="19" t="s">
        <v>32</v>
      </c>
      <c r="B367" s="26">
        <v>230.32046219283387</v>
      </c>
      <c r="C367" s="27">
        <v>40.2428410578268</v>
      </c>
      <c r="D367" s="26">
        <v>487.82164386363604</v>
      </c>
      <c r="E367" s="27">
        <v>34.79674577084111</v>
      </c>
      <c r="F367" s="26">
        <f t="shared" si="10"/>
        <v>718.1421060564699</v>
      </c>
    </row>
    <row r="368" spans="1:6" ht="12.75">
      <c r="A368" s="18" t="s">
        <v>33</v>
      </c>
      <c r="B368" s="24">
        <v>127.95357142857144</v>
      </c>
      <c r="C368" s="25">
        <v>87.45494793204084</v>
      </c>
      <c r="D368" s="24">
        <v>322.2604761904762</v>
      </c>
      <c r="E368" s="25">
        <v>41.824280699359065</v>
      </c>
      <c r="F368" s="24">
        <f t="shared" si="10"/>
        <v>450.2140476190476</v>
      </c>
    </row>
    <row r="369" spans="1:6" ht="12.75">
      <c r="A369" s="19" t="s">
        <v>34</v>
      </c>
      <c r="B369" s="26">
        <v>0</v>
      </c>
      <c r="C369" s="27">
        <v>0</v>
      </c>
      <c r="D369" s="26">
        <v>75.23758747774235</v>
      </c>
      <c r="E369" s="27">
        <v>97.98603539190624</v>
      </c>
      <c r="F369" s="26">
        <f t="shared" si="10"/>
        <v>75.23758747774235</v>
      </c>
    </row>
    <row r="370" spans="1:6" ht="12.75">
      <c r="A370" s="18" t="s">
        <v>35</v>
      </c>
      <c r="B370" s="24">
        <v>14.297297297297296</v>
      </c>
      <c r="C370" s="25">
        <v>98.23585676256525</v>
      </c>
      <c r="D370" s="24">
        <v>47.181081081081075</v>
      </c>
      <c r="E370" s="25">
        <v>66.08921772898849</v>
      </c>
      <c r="F370" s="24">
        <f t="shared" si="10"/>
        <v>61.47837837837837</v>
      </c>
    </row>
    <row r="371" spans="1:6" ht="12.75" hidden="1">
      <c r="A371" s="19" t="s">
        <v>36</v>
      </c>
      <c r="B371" s="26">
        <v>0</v>
      </c>
      <c r="C371" s="27">
        <v>0</v>
      </c>
      <c r="D371" s="26">
        <v>0</v>
      </c>
      <c r="E371" s="27">
        <v>0</v>
      </c>
      <c r="F371" s="26">
        <f t="shared" si="10"/>
        <v>0</v>
      </c>
    </row>
    <row r="372" spans="1:6" ht="12.75">
      <c r="A372" s="19" t="s">
        <v>37</v>
      </c>
      <c r="B372" s="26">
        <v>50.05364761201548</v>
      </c>
      <c r="C372" s="27">
        <v>41.636905378161686</v>
      </c>
      <c r="D372" s="26">
        <v>22.868283761420614</v>
      </c>
      <c r="E372" s="27">
        <v>48.0760098777773</v>
      </c>
      <c r="F372" s="26">
        <f t="shared" si="10"/>
        <v>72.9219313734361</v>
      </c>
    </row>
    <row r="373" spans="1:6" ht="12.75">
      <c r="A373" s="18" t="s">
        <v>38</v>
      </c>
      <c r="B373" s="24">
        <v>296.3356611083339</v>
      </c>
      <c r="C373" s="25">
        <v>39.43269624623591</v>
      </c>
      <c r="D373" s="24">
        <v>233.96704127198626</v>
      </c>
      <c r="E373" s="25">
        <v>52.640231852106666</v>
      </c>
      <c r="F373" s="24">
        <f t="shared" si="10"/>
        <v>530.3027023803202</v>
      </c>
    </row>
    <row r="374" spans="1:6" ht="12.75">
      <c r="A374" s="19" t="s">
        <v>79</v>
      </c>
      <c r="B374" s="26">
        <v>109.2339900917561</v>
      </c>
      <c r="C374" s="27">
        <v>50.50808817801122</v>
      </c>
      <c r="D374" s="26">
        <v>41.50038767702428</v>
      </c>
      <c r="E374" s="27">
        <v>52.48753923971103</v>
      </c>
      <c r="F374" s="26">
        <f t="shared" si="10"/>
        <v>150.73437776878038</v>
      </c>
    </row>
    <row r="375" spans="1:6" ht="12.75">
      <c r="A375" s="18" t="s">
        <v>40</v>
      </c>
      <c r="B375" s="24">
        <v>160.79403896045204</v>
      </c>
      <c r="C375" s="25">
        <v>44.15411146696693</v>
      </c>
      <c r="D375" s="24">
        <v>235.6135058790246</v>
      </c>
      <c r="E375" s="25">
        <v>59.09649151880229</v>
      </c>
      <c r="F375" s="24">
        <f t="shared" si="10"/>
        <v>396.4075448394766</v>
      </c>
    </row>
    <row r="376" spans="1:6" ht="12.75">
      <c r="A376" s="19" t="s">
        <v>41</v>
      </c>
      <c r="B376" s="26">
        <v>656.9542496141469</v>
      </c>
      <c r="C376" s="27">
        <v>54.12820046286567</v>
      </c>
      <c r="D376" s="26">
        <v>378.74442131364043</v>
      </c>
      <c r="E376" s="27">
        <v>30.454677385866624</v>
      </c>
      <c r="F376" s="26">
        <f t="shared" si="10"/>
        <v>1035.6986709277874</v>
      </c>
    </row>
    <row r="377" spans="1:6" ht="12.75" hidden="1">
      <c r="A377" s="19" t="s">
        <v>42</v>
      </c>
      <c r="B377" s="26">
        <v>0</v>
      </c>
      <c r="C377" s="27">
        <v>0</v>
      </c>
      <c r="D377" s="26">
        <v>0</v>
      </c>
      <c r="E377" s="27">
        <v>0</v>
      </c>
      <c r="F377" s="26">
        <f t="shared" si="10"/>
        <v>0</v>
      </c>
    </row>
    <row r="378" spans="1:6" ht="12.75">
      <c r="A378" s="18" t="s">
        <v>43</v>
      </c>
      <c r="B378" s="24">
        <v>132.09196264281022</v>
      </c>
      <c r="C378" s="25">
        <v>61.56117289857171</v>
      </c>
      <c r="D378" s="24">
        <v>161.54134586241327</v>
      </c>
      <c r="E378" s="25">
        <v>57.11569704209728</v>
      </c>
      <c r="F378" s="24">
        <f t="shared" si="10"/>
        <v>293.63330850522345</v>
      </c>
    </row>
    <row r="379" spans="1:6" ht="12.75">
      <c r="A379" s="20" t="s">
        <v>80</v>
      </c>
      <c r="B379" s="28">
        <v>63.72466894450745</v>
      </c>
      <c r="C379" s="29">
        <v>52.86507699162929</v>
      </c>
      <c r="D379" s="28">
        <v>130.51425474118457</v>
      </c>
      <c r="E379" s="29">
        <v>48.06291453610768</v>
      </c>
      <c r="F379" s="28">
        <f t="shared" si="10"/>
        <v>194.23892368569201</v>
      </c>
    </row>
    <row r="380" spans="1:6" ht="12.75" hidden="1">
      <c r="A380" s="19" t="s">
        <v>45</v>
      </c>
      <c r="B380" s="26">
        <v>0</v>
      </c>
      <c r="C380" s="27">
        <v>0</v>
      </c>
      <c r="D380" s="26">
        <v>0</v>
      </c>
      <c r="E380" s="27">
        <v>0</v>
      </c>
      <c r="F380" s="26">
        <f t="shared" si="10"/>
        <v>0</v>
      </c>
    </row>
    <row r="381" spans="1:6" ht="12.75" hidden="1">
      <c r="A381" s="20" t="s">
        <v>86</v>
      </c>
      <c r="B381" s="28"/>
      <c r="C381" s="29"/>
      <c r="D381" s="28"/>
      <c r="E381" s="29"/>
      <c r="F381" s="122"/>
    </row>
    <row r="382" spans="1:6" ht="12.75">
      <c r="A382" s="21" t="s">
        <v>47</v>
      </c>
      <c r="B382" s="115"/>
      <c r="C382" s="116"/>
      <c r="D382" s="115"/>
      <c r="E382" s="116"/>
      <c r="F382" s="115"/>
    </row>
    <row r="383" spans="1:6" ht="12.75">
      <c r="A383" s="163" t="s">
        <v>78</v>
      </c>
      <c r="B383" s="115"/>
      <c r="C383" s="116"/>
      <c r="D383" s="115"/>
      <c r="E383" s="116"/>
      <c r="F383" s="115"/>
    </row>
    <row r="390" spans="1:6" s="123" customFormat="1" ht="72.75" customHeight="1">
      <c r="A390" s="114"/>
      <c r="B390" s="115"/>
      <c r="C390" s="116"/>
      <c r="D390" s="115"/>
      <c r="E390" s="116"/>
      <c r="F390" s="115"/>
    </row>
    <row r="391" spans="1:6" s="123" customFormat="1" ht="12">
      <c r="A391" s="117" t="s">
        <v>311</v>
      </c>
      <c r="B391" s="115"/>
      <c r="C391" s="116"/>
      <c r="D391" s="115"/>
      <c r="E391" s="116"/>
      <c r="F391" s="115"/>
    </row>
    <row r="392" spans="1:6" s="123" customFormat="1" ht="12.75" customHeight="1">
      <c r="A392" s="118" t="s">
        <v>17</v>
      </c>
      <c r="B392" s="115"/>
      <c r="C392" s="116"/>
      <c r="D392" s="115"/>
      <c r="E392" s="116"/>
      <c r="F392" s="115"/>
    </row>
    <row r="393" spans="1:6" s="123" customFormat="1" ht="12">
      <c r="A393" s="119">
        <v>2013</v>
      </c>
      <c r="B393" s="115"/>
      <c r="C393" s="116"/>
      <c r="D393" s="115"/>
      <c r="E393" s="116"/>
      <c r="F393" s="115"/>
    </row>
    <row r="394" spans="1:6" s="123" customFormat="1" ht="12" customHeight="1">
      <c r="A394" s="664" t="s">
        <v>1</v>
      </c>
      <c r="B394" s="664" t="s">
        <v>83</v>
      </c>
      <c r="C394" s="664"/>
      <c r="D394" s="664"/>
      <c r="E394" s="664"/>
      <c r="F394" s="664"/>
    </row>
    <row r="395" spans="1:6" s="123" customFormat="1" ht="12">
      <c r="A395" s="664"/>
      <c r="B395" s="664" t="s">
        <v>84</v>
      </c>
      <c r="C395" s="664"/>
      <c r="D395" s="666" t="s">
        <v>85</v>
      </c>
      <c r="E395" s="664"/>
      <c r="F395" s="667" t="s">
        <v>51</v>
      </c>
    </row>
    <row r="396" spans="1:6" s="123" customFormat="1" ht="12">
      <c r="A396" s="665"/>
      <c r="B396" s="341" t="s">
        <v>15</v>
      </c>
      <c r="C396" s="340" t="s">
        <v>0</v>
      </c>
      <c r="D396" s="341" t="s">
        <v>15</v>
      </c>
      <c r="E396" s="340" t="s">
        <v>0</v>
      </c>
      <c r="F396" s="668"/>
    </row>
    <row r="397" spans="1:6" s="124" customFormat="1" ht="12">
      <c r="A397" s="182" t="s">
        <v>131</v>
      </c>
      <c r="B397" s="145">
        <v>64660.56530692458</v>
      </c>
      <c r="C397" s="146">
        <v>10.234196197374844</v>
      </c>
      <c r="D397" s="145">
        <v>21415.36756928439</v>
      </c>
      <c r="E397" s="146">
        <v>13.135350904149279</v>
      </c>
      <c r="F397" s="145">
        <f>+B397+D397</f>
        <v>86075.93287620897</v>
      </c>
    </row>
    <row r="398" spans="1:6" s="123" customFormat="1" ht="12">
      <c r="A398" s="19" t="s">
        <v>24</v>
      </c>
      <c r="B398" s="26">
        <v>4770.434037830142</v>
      </c>
      <c r="C398" s="27">
        <v>81.62058342845762</v>
      </c>
      <c r="D398" s="26">
        <v>144.361517623698</v>
      </c>
      <c r="E398" s="27">
        <v>35.68743273087981</v>
      </c>
      <c r="F398" s="26">
        <f aca="true" t="shared" si="11" ref="F398:F419">+B398+D398</f>
        <v>4914.79555545384</v>
      </c>
    </row>
    <row r="399" spans="1:6" s="123" customFormat="1" ht="12">
      <c r="A399" s="18" t="s">
        <v>25</v>
      </c>
      <c r="B399" s="24">
        <v>1972.4583056809672</v>
      </c>
      <c r="C399" s="25">
        <v>28.9985155717286</v>
      </c>
      <c r="D399" s="24">
        <v>48.7779307323578</v>
      </c>
      <c r="E399" s="25">
        <v>80.1621832079971</v>
      </c>
      <c r="F399" s="24">
        <f t="shared" si="11"/>
        <v>2021.236236413325</v>
      </c>
    </row>
    <row r="400" spans="1:6" s="123" customFormat="1" ht="12">
      <c r="A400" s="19" t="s">
        <v>26</v>
      </c>
      <c r="B400" s="26">
        <v>8131.377914740557</v>
      </c>
      <c r="C400" s="27">
        <v>26.883287948658623</v>
      </c>
      <c r="D400" s="26">
        <v>753.5157859869275</v>
      </c>
      <c r="E400" s="27">
        <v>34.06761166470852</v>
      </c>
      <c r="F400" s="26">
        <f t="shared" si="11"/>
        <v>8884.893700727484</v>
      </c>
    </row>
    <row r="401" spans="1:6" s="123" customFormat="1" ht="12">
      <c r="A401" s="18" t="s">
        <v>27</v>
      </c>
      <c r="B401" s="24">
        <v>698.54544135658</v>
      </c>
      <c r="C401" s="25">
        <v>29.25700617123083</v>
      </c>
      <c r="D401" s="24">
        <v>366.7505007267897</v>
      </c>
      <c r="E401" s="25">
        <v>43.384498684248115</v>
      </c>
      <c r="F401" s="24">
        <f t="shared" si="11"/>
        <v>1065.2959420833697</v>
      </c>
    </row>
    <row r="402" spans="1:6" s="123" customFormat="1" ht="12">
      <c r="A402" s="19" t="s">
        <v>28</v>
      </c>
      <c r="B402" s="26">
        <v>41.08745975090446</v>
      </c>
      <c r="C402" s="27">
        <v>89.63298033873716</v>
      </c>
      <c r="D402" s="26">
        <v>0</v>
      </c>
      <c r="E402" s="27">
        <v>0</v>
      </c>
      <c r="F402" s="26">
        <f t="shared" si="11"/>
        <v>41.08745975090446</v>
      </c>
    </row>
    <row r="403" spans="1:6" s="123" customFormat="1" ht="12">
      <c r="A403" s="18" t="s">
        <v>29</v>
      </c>
      <c r="B403" s="24">
        <v>3715.0929496170543</v>
      </c>
      <c r="C403" s="25">
        <v>35.030088331624256</v>
      </c>
      <c r="D403" s="24">
        <v>3757.967419750276</v>
      </c>
      <c r="E403" s="25">
        <v>31.50368807934749</v>
      </c>
      <c r="F403" s="24">
        <f t="shared" si="11"/>
        <v>7473.06036936733</v>
      </c>
    </row>
    <row r="404" spans="1:6" s="123" customFormat="1" ht="12">
      <c r="A404" s="19" t="s">
        <v>30</v>
      </c>
      <c r="B404" s="26">
        <v>1369.0573700620234</v>
      </c>
      <c r="C404" s="27">
        <v>33.8249516696549</v>
      </c>
      <c r="D404" s="26">
        <v>2081.6313278450334</v>
      </c>
      <c r="E404" s="27">
        <v>53.58546000741329</v>
      </c>
      <c r="F404" s="26">
        <f t="shared" si="11"/>
        <v>3450.688697907057</v>
      </c>
    </row>
    <row r="405" spans="1:6" s="123" customFormat="1" ht="12">
      <c r="A405" s="18" t="s">
        <v>31</v>
      </c>
      <c r="B405" s="24">
        <v>6841.953196207766</v>
      </c>
      <c r="C405" s="25">
        <v>22.187958090101155</v>
      </c>
      <c r="D405" s="24">
        <v>1281.761324769312</v>
      </c>
      <c r="E405" s="25">
        <v>41.4944877107866</v>
      </c>
      <c r="F405" s="24">
        <f t="shared" si="11"/>
        <v>8123.714520977079</v>
      </c>
    </row>
    <row r="406" spans="1:6" s="123" customFormat="1" ht="12">
      <c r="A406" s="19" t="s">
        <v>32</v>
      </c>
      <c r="B406" s="26">
        <v>193.66376794387688</v>
      </c>
      <c r="C406" s="27">
        <v>40.98081384320685</v>
      </c>
      <c r="D406" s="26">
        <v>346.1595404671962</v>
      </c>
      <c r="E406" s="27">
        <v>50.93487176924943</v>
      </c>
      <c r="F406" s="26">
        <f t="shared" si="11"/>
        <v>539.8233084110731</v>
      </c>
    </row>
    <row r="407" spans="1:6" s="123" customFormat="1" ht="12">
      <c r="A407" s="18" t="s">
        <v>33</v>
      </c>
      <c r="B407" s="24">
        <v>742.9032018051748</v>
      </c>
      <c r="C407" s="25">
        <v>35.13640032727551</v>
      </c>
      <c r="D407" s="24">
        <v>144.32090332192502</v>
      </c>
      <c r="E407" s="25">
        <v>46.49192126095677</v>
      </c>
      <c r="F407" s="24">
        <f t="shared" si="11"/>
        <v>887.2241051270998</v>
      </c>
    </row>
    <row r="408" spans="1:6" s="123" customFormat="1" ht="12">
      <c r="A408" s="19" t="s">
        <v>34</v>
      </c>
      <c r="B408" s="26">
        <v>603.2336241809846</v>
      </c>
      <c r="C408" s="27">
        <v>34.5315872407636</v>
      </c>
      <c r="D408" s="26">
        <v>931.5193922688777</v>
      </c>
      <c r="E408" s="27">
        <v>48.73642917361462</v>
      </c>
      <c r="F408" s="26">
        <f t="shared" si="11"/>
        <v>1534.7530164498623</v>
      </c>
    </row>
    <row r="409" spans="1:6" s="123" customFormat="1" ht="12">
      <c r="A409" s="18" t="s">
        <v>35</v>
      </c>
      <c r="B409" s="24">
        <v>6723.691372141372</v>
      </c>
      <c r="C409" s="25">
        <v>41.578774648394415</v>
      </c>
      <c r="D409" s="24">
        <v>2419.4097713097717</v>
      </c>
      <c r="E409" s="25">
        <v>56.62482771912596</v>
      </c>
      <c r="F409" s="24">
        <f t="shared" si="11"/>
        <v>9143.101143451144</v>
      </c>
    </row>
    <row r="410" spans="1:6" s="123" customFormat="1" ht="12">
      <c r="A410" s="19" t="s">
        <v>36</v>
      </c>
      <c r="B410" s="26">
        <v>6263.493757936508</v>
      </c>
      <c r="C410" s="27">
        <v>38.17867050821096</v>
      </c>
      <c r="D410" s="26">
        <v>3351.9562380952384</v>
      </c>
      <c r="E410" s="27">
        <v>38.7519998837623</v>
      </c>
      <c r="F410" s="26">
        <f t="shared" si="11"/>
        <v>9615.449996031746</v>
      </c>
    </row>
    <row r="411" spans="1:6" s="123" customFormat="1" ht="12">
      <c r="A411" s="18" t="s">
        <v>37</v>
      </c>
      <c r="B411" s="24">
        <v>804.8014935677247</v>
      </c>
      <c r="C411" s="25">
        <v>30.49169956159117</v>
      </c>
      <c r="D411" s="24">
        <v>357.9940051009127</v>
      </c>
      <c r="E411" s="25">
        <v>39.383167253451404</v>
      </c>
      <c r="F411" s="24">
        <f t="shared" si="11"/>
        <v>1162.7954986686375</v>
      </c>
    </row>
    <row r="412" spans="1:6" s="123" customFormat="1" ht="12">
      <c r="A412" s="19" t="s">
        <v>38</v>
      </c>
      <c r="B412" s="26">
        <v>1659.4443668466038</v>
      </c>
      <c r="C412" s="27">
        <v>17.76161463723159</v>
      </c>
      <c r="D412" s="26">
        <v>737.0948329959515</v>
      </c>
      <c r="E412" s="27">
        <v>32.243573135130184</v>
      </c>
      <c r="F412" s="26">
        <f t="shared" si="11"/>
        <v>2396.5391998425553</v>
      </c>
    </row>
    <row r="413" spans="1:6" s="123" customFormat="1" ht="12">
      <c r="A413" s="18" t="s">
        <v>79</v>
      </c>
      <c r="B413" s="24">
        <v>2101.8538077263665</v>
      </c>
      <c r="C413" s="25">
        <v>39.09360392423752</v>
      </c>
      <c r="D413" s="24">
        <v>660.0317815266741</v>
      </c>
      <c r="E413" s="25">
        <v>44.53534488223278</v>
      </c>
      <c r="F413" s="24">
        <f t="shared" si="11"/>
        <v>2761.8855892530405</v>
      </c>
    </row>
    <row r="414" spans="1:6" s="123" customFormat="1" ht="12">
      <c r="A414" s="19" t="s">
        <v>40</v>
      </c>
      <c r="B414" s="26">
        <v>222.61477356092982</v>
      </c>
      <c r="C414" s="27">
        <v>77.25473841071977</v>
      </c>
      <c r="D414" s="26">
        <v>325.3130045556184</v>
      </c>
      <c r="E414" s="27">
        <v>65.18022810891834</v>
      </c>
      <c r="F414" s="26">
        <f t="shared" si="11"/>
        <v>547.9277781165482</v>
      </c>
    </row>
    <row r="415" spans="1:6" s="123" customFormat="1" ht="12">
      <c r="A415" s="18" t="s">
        <v>41</v>
      </c>
      <c r="B415" s="24">
        <v>2690.5014995778065</v>
      </c>
      <c r="C415" s="25">
        <v>16.428229785523023</v>
      </c>
      <c r="D415" s="24">
        <v>967.2908882636121</v>
      </c>
      <c r="E415" s="25">
        <v>29.471394435413817</v>
      </c>
      <c r="F415" s="24">
        <f t="shared" si="11"/>
        <v>3657.7923878414185</v>
      </c>
    </row>
    <row r="416" spans="1:6" s="123" customFormat="1" ht="12">
      <c r="A416" s="19" t="s">
        <v>42</v>
      </c>
      <c r="B416" s="26">
        <v>11719.432627246817</v>
      </c>
      <c r="C416" s="27">
        <v>15.605809305067872</v>
      </c>
      <c r="D416" s="26">
        <v>1628.6578442338366</v>
      </c>
      <c r="E416" s="27">
        <v>46.25691066959005</v>
      </c>
      <c r="F416" s="26">
        <f t="shared" si="11"/>
        <v>13348.090471480653</v>
      </c>
    </row>
    <row r="417" spans="1:6" s="123" customFormat="1" ht="12">
      <c r="A417" s="18" t="s">
        <v>43</v>
      </c>
      <c r="B417" s="24">
        <v>1590.2795227527245</v>
      </c>
      <c r="C417" s="25">
        <v>37.62343815479247</v>
      </c>
      <c r="D417" s="24">
        <v>431.1754165091843</v>
      </c>
      <c r="E417" s="25">
        <v>42.36216120267524</v>
      </c>
      <c r="F417" s="24">
        <f t="shared" si="11"/>
        <v>2021.4549392619087</v>
      </c>
    </row>
    <row r="418" spans="1:6" s="123" customFormat="1" ht="12">
      <c r="A418" s="19" t="s">
        <v>80</v>
      </c>
      <c r="B418" s="26">
        <v>202.08233772402755</v>
      </c>
      <c r="C418" s="27">
        <v>52.99131976375011</v>
      </c>
      <c r="D418" s="26">
        <v>640.030815006991</v>
      </c>
      <c r="E418" s="27">
        <v>68.58978871102012</v>
      </c>
      <c r="F418" s="26">
        <f t="shared" si="11"/>
        <v>842.1131527310185</v>
      </c>
    </row>
    <row r="419" spans="1:6" s="123" customFormat="1" ht="12">
      <c r="A419" s="125" t="s">
        <v>45</v>
      </c>
      <c r="B419" s="31">
        <v>1602.562478667675</v>
      </c>
      <c r="C419" s="32">
        <v>57.724579871615354</v>
      </c>
      <c r="D419" s="31">
        <v>39.64732819420728</v>
      </c>
      <c r="E419" s="32">
        <v>42.82852515724388</v>
      </c>
      <c r="F419" s="31">
        <f t="shared" si="11"/>
        <v>1642.2098068618823</v>
      </c>
    </row>
    <row r="420" spans="1:6" s="123" customFormat="1" ht="12">
      <c r="A420" s="21" t="s">
        <v>47</v>
      </c>
      <c r="B420" s="115"/>
      <c r="C420" s="116"/>
      <c r="D420" s="115"/>
      <c r="E420" s="116"/>
      <c r="F420" s="115"/>
    </row>
    <row r="421" spans="1:6" s="123" customFormat="1" ht="12">
      <c r="A421" s="167" t="s">
        <v>78</v>
      </c>
      <c r="B421" s="115"/>
      <c r="C421" s="116"/>
      <c r="D421" s="115"/>
      <c r="E421" s="116"/>
      <c r="F421" s="115"/>
    </row>
    <row r="426" spans="1:6" s="123" customFormat="1" ht="75.75" customHeight="1">
      <c r="A426" s="114"/>
      <c r="B426" s="115"/>
      <c r="C426" s="116"/>
      <c r="D426" s="115"/>
      <c r="E426" s="116"/>
      <c r="F426" s="115"/>
    </row>
    <row r="427" spans="1:6" s="123" customFormat="1" ht="12">
      <c r="A427" s="117" t="s">
        <v>312</v>
      </c>
      <c r="B427" s="115"/>
      <c r="C427" s="116"/>
      <c r="D427" s="115"/>
      <c r="E427" s="116"/>
      <c r="F427" s="115"/>
    </row>
    <row r="428" spans="1:6" s="123" customFormat="1" ht="12.75" customHeight="1">
      <c r="A428" s="118" t="s">
        <v>17</v>
      </c>
      <c r="B428" s="115"/>
      <c r="C428" s="116"/>
      <c r="D428" s="115"/>
      <c r="E428" s="116"/>
      <c r="F428" s="115"/>
    </row>
    <row r="429" spans="1:6" s="123" customFormat="1" ht="12">
      <c r="A429" s="119">
        <v>2013</v>
      </c>
      <c r="B429" s="115"/>
      <c r="C429" s="116"/>
      <c r="D429" s="115"/>
      <c r="E429" s="116"/>
      <c r="F429" s="115"/>
    </row>
    <row r="430" spans="1:6" s="123" customFormat="1" ht="12" customHeight="1">
      <c r="A430" s="664" t="s">
        <v>1</v>
      </c>
      <c r="B430" s="664" t="s">
        <v>83</v>
      </c>
      <c r="C430" s="664"/>
      <c r="D430" s="664"/>
      <c r="E430" s="664"/>
      <c r="F430" s="664"/>
    </row>
    <row r="431" spans="1:6" s="123" customFormat="1" ht="12">
      <c r="A431" s="664"/>
      <c r="B431" s="664" t="s">
        <v>84</v>
      </c>
      <c r="C431" s="664"/>
      <c r="D431" s="666" t="s">
        <v>85</v>
      </c>
      <c r="E431" s="664"/>
      <c r="F431" s="667" t="s">
        <v>51</v>
      </c>
    </row>
    <row r="432" spans="1:6" s="123" customFormat="1" ht="12">
      <c r="A432" s="665"/>
      <c r="B432" s="341" t="s">
        <v>15</v>
      </c>
      <c r="C432" s="340" t="s">
        <v>0</v>
      </c>
      <c r="D432" s="341" t="s">
        <v>15</v>
      </c>
      <c r="E432" s="340" t="s">
        <v>0</v>
      </c>
      <c r="F432" s="668"/>
    </row>
    <row r="433" spans="1:6" s="124" customFormat="1" ht="12">
      <c r="A433" s="182" t="s">
        <v>131</v>
      </c>
      <c r="B433" s="145">
        <v>3344.418866162481</v>
      </c>
      <c r="C433" s="146">
        <v>16.000947898274816</v>
      </c>
      <c r="D433" s="145">
        <v>4310.0723554499755</v>
      </c>
      <c r="E433" s="146">
        <v>24.0444898369918</v>
      </c>
      <c r="F433" s="145">
        <f>+B433+D433</f>
        <v>7654.491221612457</v>
      </c>
    </row>
    <row r="434" spans="1:6" s="123" customFormat="1" ht="12.75" customHeight="1">
      <c r="A434" s="19" t="s">
        <v>24</v>
      </c>
      <c r="B434" s="26">
        <v>164.25885714285712</v>
      </c>
      <c r="C434" s="27">
        <v>48.06608924434314</v>
      </c>
      <c r="D434" s="26">
        <v>513.2513186813187</v>
      </c>
      <c r="E434" s="27">
        <v>77.44025217480905</v>
      </c>
      <c r="F434" s="26">
        <f aca="true" t="shared" si="12" ref="F434:F455">+B434+D434</f>
        <v>677.5101758241758</v>
      </c>
    </row>
    <row r="435" spans="1:6" s="123" customFormat="1" ht="12" hidden="1">
      <c r="A435" s="18" t="s">
        <v>25</v>
      </c>
      <c r="B435" s="24">
        <v>0</v>
      </c>
      <c r="C435" s="25">
        <v>0</v>
      </c>
      <c r="D435" s="24">
        <v>0</v>
      </c>
      <c r="E435" s="25">
        <v>0</v>
      </c>
      <c r="F435" s="24">
        <f t="shared" si="12"/>
        <v>0</v>
      </c>
    </row>
    <row r="436" spans="1:6" s="123" customFormat="1" ht="12" hidden="1">
      <c r="A436" s="19" t="s">
        <v>26</v>
      </c>
      <c r="B436" s="26">
        <v>0</v>
      </c>
      <c r="C436" s="27">
        <v>0</v>
      </c>
      <c r="D436" s="26">
        <v>0</v>
      </c>
      <c r="E436" s="27">
        <v>0</v>
      </c>
      <c r="F436" s="26">
        <f t="shared" si="12"/>
        <v>0</v>
      </c>
    </row>
    <row r="437" spans="1:6" s="123" customFormat="1" ht="12">
      <c r="A437" s="18" t="s">
        <v>27</v>
      </c>
      <c r="B437" s="24">
        <v>1050.2374557037972</v>
      </c>
      <c r="C437" s="25">
        <v>24.553108982856255</v>
      </c>
      <c r="D437" s="24">
        <v>727.2315128116481</v>
      </c>
      <c r="E437" s="25">
        <v>34.773427448635616</v>
      </c>
      <c r="F437" s="24">
        <f t="shared" si="12"/>
        <v>1777.4689685154453</v>
      </c>
    </row>
    <row r="438" spans="1:6" s="123" customFormat="1" ht="12" hidden="1">
      <c r="A438" s="19" t="s">
        <v>28</v>
      </c>
      <c r="B438" s="26">
        <v>0</v>
      </c>
      <c r="C438" s="27">
        <v>0</v>
      </c>
      <c r="D438" s="26">
        <v>0</v>
      </c>
      <c r="E438" s="27">
        <v>0</v>
      </c>
      <c r="F438" s="26">
        <f t="shared" si="12"/>
        <v>0</v>
      </c>
    </row>
    <row r="439" spans="1:6" s="123" customFormat="1" ht="12">
      <c r="A439" s="19" t="s">
        <v>29</v>
      </c>
      <c r="B439" s="26">
        <v>0.40034803234262334</v>
      </c>
      <c r="C439" s="27">
        <v>98.7431887834219</v>
      </c>
      <c r="D439" s="26">
        <v>18.08858773313909</v>
      </c>
      <c r="E439" s="27">
        <v>80.84190876982066</v>
      </c>
      <c r="F439" s="26">
        <f t="shared" si="12"/>
        <v>18.488935765481713</v>
      </c>
    </row>
    <row r="440" spans="1:6" s="123" customFormat="1" ht="12" hidden="1">
      <c r="A440" s="19" t="s">
        <v>30</v>
      </c>
      <c r="B440" s="26">
        <v>0</v>
      </c>
      <c r="C440" s="27">
        <v>0</v>
      </c>
      <c r="D440" s="26">
        <v>0</v>
      </c>
      <c r="E440" s="27">
        <v>0</v>
      </c>
      <c r="F440" s="26">
        <f t="shared" si="12"/>
        <v>0</v>
      </c>
    </row>
    <row r="441" spans="1:6" s="123" customFormat="1" ht="12" hidden="1">
      <c r="A441" s="19" t="s">
        <v>31</v>
      </c>
      <c r="B441" s="26">
        <v>0</v>
      </c>
      <c r="C441" s="27">
        <v>0</v>
      </c>
      <c r="D441" s="26">
        <v>0</v>
      </c>
      <c r="E441" s="27">
        <v>0</v>
      </c>
      <c r="F441" s="26">
        <f t="shared" si="12"/>
        <v>0</v>
      </c>
    </row>
    <row r="442" spans="1:6" s="123" customFormat="1" ht="12">
      <c r="A442" s="18" t="s">
        <v>32</v>
      </c>
      <c r="B442" s="24">
        <v>1390.2504138327108</v>
      </c>
      <c r="C442" s="25">
        <v>26.560987128899257</v>
      </c>
      <c r="D442" s="24">
        <v>2790.519890627083</v>
      </c>
      <c r="E442" s="25">
        <v>32.92748856277432</v>
      </c>
      <c r="F442" s="24">
        <f t="shared" si="12"/>
        <v>4180.770304459794</v>
      </c>
    </row>
    <row r="443" spans="1:6" s="123" customFormat="1" ht="12" hidden="1">
      <c r="A443" s="19" t="s">
        <v>33</v>
      </c>
      <c r="B443" s="26">
        <v>0</v>
      </c>
      <c r="C443" s="27">
        <v>0</v>
      </c>
      <c r="D443" s="26">
        <v>0</v>
      </c>
      <c r="E443" s="27">
        <v>0</v>
      </c>
      <c r="F443" s="26">
        <f t="shared" si="12"/>
        <v>0</v>
      </c>
    </row>
    <row r="444" spans="1:6" s="123" customFormat="1" ht="12" hidden="1">
      <c r="A444" s="19" t="s">
        <v>34</v>
      </c>
      <c r="B444" s="26">
        <v>0</v>
      </c>
      <c r="C444" s="27">
        <v>0</v>
      </c>
      <c r="D444" s="26">
        <v>0</v>
      </c>
      <c r="E444" s="27">
        <v>0</v>
      </c>
      <c r="F444" s="26">
        <f t="shared" si="12"/>
        <v>0</v>
      </c>
    </row>
    <row r="445" spans="1:6" s="123" customFormat="1" ht="12" hidden="1">
      <c r="A445" s="19" t="s">
        <v>35</v>
      </c>
      <c r="B445" s="26">
        <v>0</v>
      </c>
      <c r="C445" s="27">
        <v>0</v>
      </c>
      <c r="D445" s="26">
        <v>0</v>
      </c>
      <c r="E445" s="27">
        <v>0</v>
      </c>
      <c r="F445" s="26">
        <f t="shared" si="12"/>
        <v>0</v>
      </c>
    </row>
    <row r="446" spans="1:6" s="123" customFormat="1" ht="12" hidden="1">
      <c r="A446" s="19" t="s">
        <v>36</v>
      </c>
      <c r="B446" s="26">
        <v>0</v>
      </c>
      <c r="C446" s="27">
        <v>0</v>
      </c>
      <c r="D446" s="26">
        <v>0</v>
      </c>
      <c r="E446" s="27">
        <v>0</v>
      </c>
      <c r="F446" s="26">
        <f t="shared" si="12"/>
        <v>0</v>
      </c>
    </row>
    <row r="447" spans="1:6" s="123" customFormat="1" ht="12">
      <c r="A447" s="19" t="s">
        <v>37</v>
      </c>
      <c r="B447" s="26">
        <v>547.1563217094175</v>
      </c>
      <c r="C447" s="27">
        <v>44.654574186064536</v>
      </c>
      <c r="D447" s="26">
        <v>184.31422914937914</v>
      </c>
      <c r="E447" s="27">
        <v>41.098330061499546</v>
      </c>
      <c r="F447" s="26">
        <f t="shared" si="12"/>
        <v>731.4705508587966</v>
      </c>
    </row>
    <row r="448" spans="1:6" s="123" customFormat="1" ht="12">
      <c r="A448" s="18" t="s">
        <v>38</v>
      </c>
      <c r="B448" s="24">
        <v>25.212222222222223</v>
      </c>
      <c r="C448" s="25">
        <v>63.68679362087667</v>
      </c>
      <c r="D448" s="24">
        <v>61.76069558381187</v>
      </c>
      <c r="E448" s="25">
        <v>67.72565548810215</v>
      </c>
      <c r="F448" s="24">
        <f t="shared" si="12"/>
        <v>86.97291780603409</v>
      </c>
    </row>
    <row r="449" spans="1:6" s="123" customFormat="1" ht="12" hidden="1">
      <c r="A449" s="19" t="s">
        <v>79</v>
      </c>
      <c r="B449" s="26">
        <v>0</v>
      </c>
      <c r="C449" s="27">
        <v>0</v>
      </c>
      <c r="D449" s="26">
        <v>0</v>
      </c>
      <c r="E449" s="27">
        <v>0</v>
      </c>
      <c r="F449" s="26">
        <f t="shared" si="12"/>
        <v>0</v>
      </c>
    </row>
    <row r="450" spans="1:6" s="123" customFormat="1" ht="12" hidden="1">
      <c r="A450" s="19" t="s">
        <v>40</v>
      </c>
      <c r="B450" s="26">
        <v>0</v>
      </c>
      <c r="C450" s="27">
        <v>0</v>
      </c>
      <c r="D450" s="26">
        <v>0</v>
      </c>
      <c r="E450" s="27">
        <v>0</v>
      </c>
      <c r="F450" s="26">
        <f t="shared" si="12"/>
        <v>0</v>
      </c>
    </row>
    <row r="451" spans="1:6" s="123" customFormat="1" ht="12" hidden="1">
      <c r="A451" s="19" t="s">
        <v>41</v>
      </c>
      <c r="B451" s="26">
        <v>0</v>
      </c>
      <c r="C451" s="27">
        <v>0</v>
      </c>
      <c r="D451" s="26">
        <v>0</v>
      </c>
      <c r="E451" s="27">
        <v>0</v>
      </c>
      <c r="F451" s="26">
        <f t="shared" si="12"/>
        <v>0</v>
      </c>
    </row>
    <row r="452" spans="1:6" s="123" customFormat="1" ht="12" hidden="1">
      <c r="A452" s="19" t="s">
        <v>42</v>
      </c>
      <c r="B452" s="26">
        <v>0</v>
      </c>
      <c r="C452" s="27">
        <v>0</v>
      </c>
      <c r="D452" s="26">
        <v>0</v>
      </c>
      <c r="E452" s="27">
        <v>0</v>
      </c>
      <c r="F452" s="26">
        <f t="shared" si="12"/>
        <v>0</v>
      </c>
    </row>
    <row r="453" spans="1:6" s="123" customFormat="1" ht="12">
      <c r="A453" s="19" t="s">
        <v>43</v>
      </c>
      <c r="B453" s="26">
        <v>130.28684011287766</v>
      </c>
      <c r="C453" s="27">
        <v>99.03593132394779</v>
      </c>
      <c r="D453" s="26">
        <v>0</v>
      </c>
      <c r="E453" s="27">
        <v>0</v>
      </c>
      <c r="F453" s="26">
        <f t="shared" si="12"/>
        <v>130.28684011287766</v>
      </c>
    </row>
    <row r="454" spans="1:6" s="123" customFormat="1" ht="12">
      <c r="A454" s="125" t="s">
        <v>80</v>
      </c>
      <c r="B454" s="31">
        <v>36.61640740625597</v>
      </c>
      <c r="C454" s="32">
        <v>71.46462477968203</v>
      </c>
      <c r="D454" s="31">
        <v>14.906120863595234</v>
      </c>
      <c r="E454" s="32">
        <v>59.92904457278559</v>
      </c>
      <c r="F454" s="31">
        <f t="shared" si="12"/>
        <v>51.52252826985121</v>
      </c>
    </row>
    <row r="455" spans="1:6" s="123" customFormat="1" ht="12" hidden="1">
      <c r="A455" s="19" t="s">
        <v>45</v>
      </c>
      <c r="B455" s="26">
        <v>0</v>
      </c>
      <c r="C455" s="27">
        <v>0</v>
      </c>
      <c r="D455" s="26">
        <v>0</v>
      </c>
      <c r="E455" s="27">
        <v>0</v>
      </c>
      <c r="F455" s="28">
        <f t="shared" si="12"/>
        <v>0</v>
      </c>
    </row>
    <row r="456" spans="1:6" s="123" customFormat="1" ht="12" hidden="1">
      <c r="A456" s="20" t="s">
        <v>86</v>
      </c>
      <c r="B456" s="28"/>
      <c r="C456" s="29"/>
      <c r="D456" s="28"/>
      <c r="E456" s="29"/>
      <c r="F456" s="122"/>
    </row>
    <row r="457" spans="1:6" s="123" customFormat="1" ht="12">
      <c r="A457" s="21" t="s">
        <v>47</v>
      </c>
      <c r="B457" s="115"/>
      <c r="C457" s="116"/>
      <c r="D457" s="115"/>
      <c r="E457" s="116"/>
      <c r="F457" s="115"/>
    </row>
    <row r="458" spans="1:6" s="123" customFormat="1" ht="12">
      <c r="A458" s="167" t="s">
        <v>78</v>
      </c>
      <c r="B458" s="115"/>
      <c r="C458" s="116"/>
      <c r="D458" s="115"/>
      <c r="E458" s="116"/>
      <c r="F458" s="115"/>
    </row>
  </sheetData>
  <sheetProtection/>
  <mergeCells count="68">
    <mergeCell ref="A355:A357"/>
    <mergeCell ref="B355:F355"/>
    <mergeCell ref="B356:C356"/>
    <mergeCell ref="D356:E356"/>
    <mergeCell ref="F356:F357"/>
    <mergeCell ref="A106:A108"/>
    <mergeCell ref="B106:F106"/>
    <mergeCell ref="B107:C107"/>
    <mergeCell ref="D107:E107"/>
    <mergeCell ref="F107:F108"/>
    <mergeCell ref="A142:A144"/>
    <mergeCell ref="B142:F142"/>
    <mergeCell ref="B143:C143"/>
    <mergeCell ref="D143:E143"/>
    <mergeCell ref="F143:F144"/>
    <mergeCell ref="A179:A181"/>
    <mergeCell ref="B179:F179"/>
    <mergeCell ref="B180:C180"/>
    <mergeCell ref="D180:E180"/>
    <mergeCell ref="F180:F181"/>
    <mergeCell ref="A207:F207"/>
    <mergeCell ref="A215:A217"/>
    <mergeCell ref="B215:F215"/>
    <mergeCell ref="B216:C216"/>
    <mergeCell ref="D216:E216"/>
    <mergeCell ref="F216:F217"/>
    <mergeCell ref="A243:F243"/>
    <mergeCell ref="A252:A254"/>
    <mergeCell ref="B252:F252"/>
    <mergeCell ref="B253:C253"/>
    <mergeCell ref="D253:E253"/>
    <mergeCell ref="F253:F254"/>
    <mergeCell ref="A281:F281"/>
    <mergeCell ref="A289:A291"/>
    <mergeCell ref="B289:F289"/>
    <mergeCell ref="B290:C290"/>
    <mergeCell ref="D290:E290"/>
    <mergeCell ref="F290:F291"/>
    <mergeCell ref="A322:A324"/>
    <mergeCell ref="B322:F322"/>
    <mergeCell ref="B323:C323"/>
    <mergeCell ref="D323:E323"/>
    <mergeCell ref="F323:F324"/>
    <mergeCell ref="A394:A396"/>
    <mergeCell ref="B394:F394"/>
    <mergeCell ref="B395:C395"/>
    <mergeCell ref="D395:E395"/>
    <mergeCell ref="F395:F396"/>
    <mergeCell ref="A430:A432"/>
    <mergeCell ref="B430:F430"/>
    <mergeCell ref="B431:C431"/>
    <mergeCell ref="D431:E431"/>
    <mergeCell ref="F431:F432"/>
    <mergeCell ref="A5:A7"/>
    <mergeCell ref="B5:F5"/>
    <mergeCell ref="B6:C6"/>
    <mergeCell ref="D6:E6"/>
    <mergeCell ref="F6:F7"/>
    <mergeCell ref="A39:A41"/>
    <mergeCell ref="B39:F39"/>
    <mergeCell ref="B40:C40"/>
    <mergeCell ref="D40:E40"/>
    <mergeCell ref="F40:F41"/>
    <mergeCell ref="A74:A76"/>
    <mergeCell ref="B74:F74"/>
    <mergeCell ref="B75:C75"/>
    <mergeCell ref="D75:E75"/>
    <mergeCell ref="F75:F76"/>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2:R462"/>
  <sheetViews>
    <sheetView zoomScalePageLayoutView="0" workbookViewId="0" topLeftCell="A355">
      <selection activeCell="H333" sqref="H333"/>
    </sheetView>
  </sheetViews>
  <sheetFormatPr defaultColWidth="11.421875" defaultRowHeight="12.75"/>
  <cols>
    <col min="1" max="1" width="19.57421875" style="114" customWidth="1"/>
    <col min="2" max="2" width="10.28125" style="115" customWidth="1"/>
    <col min="3" max="3" width="5.28125" style="432" customWidth="1"/>
    <col min="4" max="4" width="9.7109375" style="115" customWidth="1"/>
    <col min="5" max="5" width="6.57421875" style="432" customWidth="1"/>
    <col min="6" max="6" width="9.00390625" style="115" customWidth="1"/>
    <col min="7" max="7" width="9.140625" style="115" customWidth="1"/>
    <col min="8" max="8" width="7.7109375" style="432" customWidth="1"/>
    <col min="9" max="9" width="12.7109375" style="115" customWidth="1"/>
    <col min="10" max="10" width="7.7109375" style="432" customWidth="1"/>
    <col min="11" max="11" width="9.7109375" style="115" customWidth="1"/>
    <col min="12" max="12" width="7.7109375" style="116" customWidth="1"/>
    <col min="13" max="13" width="7.7109375" style="432" customWidth="1"/>
    <col min="14" max="14" width="7.7109375" style="116" customWidth="1"/>
    <col min="15" max="15" width="7.7109375" style="432" customWidth="1"/>
    <col min="16" max="16384" width="11.421875" style="114" customWidth="1"/>
  </cols>
  <sheetData>
    <row r="1" ht="62.25" customHeight="1"/>
    <row r="2" ht="12">
      <c r="A2" s="117" t="s">
        <v>91</v>
      </c>
    </row>
    <row r="3" ht="12">
      <c r="A3" s="118" t="s">
        <v>17</v>
      </c>
    </row>
    <row r="4" ht="12">
      <c r="A4" s="119">
        <v>2013</v>
      </c>
    </row>
    <row r="5" spans="1:15" s="149" customFormat="1" ht="15" customHeight="1">
      <c r="A5" s="669" t="s">
        <v>1</v>
      </c>
      <c r="B5" s="669" t="s">
        <v>89</v>
      </c>
      <c r="C5" s="669"/>
      <c r="D5" s="669"/>
      <c r="E5" s="669"/>
      <c r="F5" s="669"/>
      <c r="G5" s="671" t="s">
        <v>76</v>
      </c>
      <c r="H5" s="669"/>
      <c r="I5" s="669"/>
      <c r="J5" s="669"/>
      <c r="K5" s="669"/>
      <c r="L5" s="671" t="s">
        <v>75</v>
      </c>
      <c r="M5" s="669"/>
      <c r="N5" s="669"/>
      <c r="O5" s="669"/>
    </row>
    <row r="6" spans="1:15" s="149" customFormat="1" ht="21.75" customHeight="1">
      <c r="A6" s="669"/>
      <c r="B6" s="669" t="s">
        <v>84</v>
      </c>
      <c r="C6" s="669"/>
      <c r="D6" s="671" t="s">
        <v>85</v>
      </c>
      <c r="E6" s="669"/>
      <c r="F6" s="659" t="s">
        <v>51</v>
      </c>
      <c r="G6" s="669" t="s">
        <v>84</v>
      </c>
      <c r="H6" s="669"/>
      <c r="I6" s="671" t="s">
        <v>85</v>
      </c>
      <c r="J6" s="669"/>
      <c r="K6" s="659" t="s">
        <v>51</v>
      </c>
      <c r="L6" s="669" t="s">
        <v>84</v>
      </c>
      <c r="M6" s="669"/>
      <c r="N6" s="671" t="s">
        <v>85</v>
      </c>
      <c r="O6" s="669"/>
    </row>
    <row r="7" spans="1:15" s="149" customFormat="1" ht="30" customHeight="1">
      <c r="A7" s="670"/>
      <c r="B7" s="338" t="s">
        <v>15</v>
      </c>
      <c r="C7" s="339" t="s">
        <v>0</v>
      </c>
      <c r="D7" s="338" t="s">
        <v>15</v>
      </c>
      <c r="E7" s="339" t="s">
        <v>0</v>
      </c>
      <c r="F7" s="672"/>
      <c r="G7" s="338" t="s">
        <v>77</v>
      </c>
      <c r="H7" s="339" t="s">
        <v>0</v>
      </c>
      <c r="I7" s="338" t="s">
        <v>77</v>
      </c>
      <c r="J7" s="339" t="s">
        <v>0</v>
      </c>
      <c r="K7" s="672"/>
      <c r="L7" s="339" t="s">
        <v>90</v>
      </c>
      <c r="M7" s="339" t="s">
        <v>0</v>
      </c>
      <c r="N7" s="339" t="s">
        <v>90</v>
      </c>
      <c r="O7" s="339" t="s">
        <v>0</v>
      </c>
    </row>
    <row r="8" spans="1:15" s="134" customFormat="1" ht="12">
      <c r="A8" s="182" t="s">
        <v>131</v>
      </c>
      <c r="B8" s="147">
        <v>10507.013710363917</v>
      </c>
      <c r="C8" s="150">
        <v>13.007670822123238</v>
      </c>
      <c r="D8" s="147">
        <v>12389.074563441736</v>
      </c>
      <c r="E8" s="150">
        <v>11.238564579948347</v>
      </c>
      <c r="F8" s="147">
        <v>22896.088273805653</v>
      </c>
      <c r="G8" s="147">
        <v>47136.57965015343</v>
      </c>
      <c r="H8" s="150">
        <v>6.394889543333859</v>
      </c>
      <c r="I8" s="147">
        <v>53313.94224432862</v>
      </c>
      <c r="J8" s="150">
        <v>8.070934709035496</v>
      </c>
      <c r="K8" s="147">
        <v>100450.52189448205</v>
      </c>
      <c r="L8" s="160">
        <v>4.486201403131206</v>
      </c>
      <c r="M8" s="160">
        <v>6.394889543333859</v>
      </c>
      <c r="N8" s="150">
        <v>4.303303041023734</v>
      </c>
      <c r="O8" s="150">
        <v>8.070934709035496</v>
      </c>
    </row>
    <row r="9" spans="1:15" ht="12">
      <c r="A9" s="27" t="s">
        <v>24</v>
      </c>
      <c r="B9" s="121">
        <v>213.77840169469084</v>
      </c>
      <c r="C9" s="135">
        <v>38.30020850921903</v>
      </c>
      <c r="D9" s="121">
        <v>197.5409156626506</v>
      </c>
      <c r="E9" s="135">
        <v>44.83999001594228</v>
      </c>
      <c r="F9" s="121">
        <v>411.31931735734145</v>
      </c>
      <c r="G9" s="121">
        <v>609.3264496395169</v>
      </c>
      <c r="H9" s="135">
        <v>9.237262340731307</v>
      </c>
      <c r="I9" s="121">
        <v>535.3876057831325</v>
      </c>
      <c r="J9" s="135">
        <v>7.278528858746837</v>
      </c>
      <c r="K9" s="121">
        <v>1144.7140554226494</v>
      </c>
      <c r="L9" s="27">
        <v>2.8502713314777743</v>
      </c>
      <c r="M9" s="27">
        <v>9.237262340731307</v>
      </c>
      <c r="N9" s="135">
        <v>2.710261841133903</v>
      </c>
      <c r="O9" s="135">
        <v>7.278528858746837</v>
      </c>
    </row>
    <row r="10" spans="1:15" ht="12" hidden="1">
      <c r="A10" s="27" t="s">
        <v>25</v>
      </c>
      <c r="B10" s="121">
        <v>0</v>
      </c>
      <c r="C10" s="135">
        <v>0</v>
      </c>
      <c r="D10" s="121">
        <v>0</v>
      </c>
      <c r="E10" s="135">
        <v>0</v>
      </c>
      <c r="F10" s="121">
        <v>0</v>
      </c>
      <c r="G10" s="121">
        <v>0</v>
      </c>
      <c r="H10" s="135">
        <v>0</v>
      </c>
      <c r="I10" s="121">
        <v>0</v>
      </c>
      <c r="J10" s="135">
        <v>0</v>
      </c>
      <c r="K10" s="121">
        <v>0</v>
      </c>
      <c r="L10" s="27">
        <v>0</v>
      </c>
      <c r="M10" s="27">
        <v>0</v>
      </c>
      <c r="N10" s="135">
        <v>0</v>
      </c>
      <c r="O10" s="135">
        <v>0</v>
      </c>
    </row>
    <row r="11" spans="1:15" ht="12" hidden="1">
      <c r="A11" s="27" t="s">
        <v>26</v>
      </c>
      <c r="B11" s="121">
        <v>0</v>
      </c>
      <c r="C11" s="135">
        <v>0</v>
      </c>
      <c r="D11" s="121">
        <v>0</v>
      </c>
      <c r="E11" s="135">
        <v>0</v>
      </c>
      <c r="F11" s="121">
        <v>0</v>
      </c>
      <c r="G11" s="121">
        <v>0</v>
      </c>
      <c r="H11" s="135">
        <v>0</v>
      </c>
      <c r="I11" s="121">
        <v>0</v>
      </c>
      <c r="J11" s="135">
        <v>0</v>
      </c>
      <c r="K11" s="121">
        <v>0</v>
      </c>
      <c r="L11" s="27">
        <v>0</v>
      </c>
      <c r="M11" s="27">
        <v>0</v>
      </c>
      <c r="N11" s="135">
        <v>0</v>
      </c>
      <c r="O11" s="135">
        <v>0</v>
      </c>
    </row>
    <row r="12" spans="1:15" ht="12">
      <c r="A12" s="25" t="s">
        <v>27</v>
      </c>
      <c r="B12" s="120">
        <v>2154.8462064486894</v>
      </c>
      <c r="C12" s="136">
        <v>21.165091779357798</v>
      </c>
      <c r="D12" s="120">
        <v>2153.307232623537</v>
      </c>
      <c r="E12" s="136">
        <v>17.806077991778068</v>
      </c>
      <c r="F12" s="120">
        <v>4308.153439072226</v>
      </c>
      <c r="G12" s="120">
        <v>6053.341801772418</v>
      </c>
      <c r="H12" s="136">
        <v>6.4631763554124015</v>
      </c>
      <c r="I12" s="120">
        <v>6700.883099078271</v>
      </c>
      <c r="J12" s="136">
        <v>9.775871121195351</v>
      </c>
      <c r="K12" s="120">
        <v>12754.224900850688</v>
      </c>
      <c r="L12" s="25">
        <v>2.8091757934542687</v>
      </c>
      <c r="M12" s="25">
        <v>6.4631763554124015</v>
      </c>
      <c r="N12" s="136">
        <v>3.111902935891818</v>
      </c>
      <c r="O12" s="136">
        <v>9.775871121195351</v>
      </c>
    </row>
    <row r="13" spans="1:15" ht="12">
      <c r="A13" s="27" t="s">
        <v>28</v>
      </c>
      <c r="B13" s="121">
        <v>0</v>
      </c>
      <c r="C13" s="135">
        <v>0</v>
      </c>
      <c r="D13" s="121">
        <v>0</v>
      </c>
      <c r="E13" s="135">
        <v>0</v>
      </c>
      <c r="F13" s="121">
        <v>0</v>
      </c>
      <c r="G13" s="121">
        <v>0</v>
      </c>
      <c r="H13" s="135">
        <v>0</v>
      </c>
      <c r="I13" s="121">
        <v>0</v>
      </c>
      <c r="J13" s="135">
        <v>0</v>
      </c>
      <c r="K13" s="121">
        <v>0</v>
      </c>
      <c r="L13" s="27">
        <v>0</v>
      </c>
      <c r="M13" s="27">
        <v>0</v>
      </c>
      <c r="N13" s="135">
        <v>0</v>
      </c>
      <c r="O13" s="135">
        <v>0</v>
      </c>
    </row>
    <row r="14" spans="1:15" ht="12">
      <c r="A14" s="25" t="s">
        <v>29</v>
      </c>
      <c r="B14" s="120">
        <v>81.46438596023422</v>
      </c>
      <c r="C14" s="136">
        <v>73.93085020945306</v>
      </c>
      <c r="D14" s="120">
        <v>68.37198950871873</v>
      </c>
      <c r="E14" s="136">
        <v>67.99944395032111</v>
      </c>
      <c r="F14" s="120">
        <v>149.83637546895295</v>
      </c>
      <c r="G14" s="120">
        <v>153.07768100264454</v>
      </c>
      <c r="H14" s="136">
        <v>8.174170920568242</v>
      </c>
      <c r="I14" s="120">
        <v>113.58945458645272</v>
      </c>
      <c r="J14" s="136">
        <v>16.715790600105255</v>
      </c>
      <c r="K14" s="120">
        <v>266.66713558909726</v>
      </c>
      <c r="L14" s="25">
        <v>1.8790748766874326</v>
      </c>
      <c r="M14" s="25">
        <v>8.174170920568242</v>
      </c>
      <c r="N14" s="136">
        <v>1.6613448782555598</v>
      </c>
      <c r="O14" s="136">
        <v>16.715790600105255</v>
      </c>
    </row>
    <row r="15" spans="1:15" ht="12" hidden="1">
      <c r="A15" s="27" t="s">
        <v>30</v>
      </c>
      <c r="B15" s="121">
        <v>0</v>
      </c>
      <c r="C15" s="135">
        <v>0</v>
      </c>
      <c r="D15" s="121">
        <v>0</v>
      </c>
      <c r="E15" s="135">
        <v>0</v>
      </c>
      <c r="F15" s="121">
        <v>0</v>
      </c>
      <c r="G15" s="121">
        <v>0</v>
      </c>
      <c r="H15" s="135">
        <v>0</v>
      </c>
      <c r="I15" s="121">
        <v>0</v>
      </c>
      <c r="J15" s="135">
        <v>0</v>
      </c>
      <c r="K15" s="121">
        <v>0</v>
      </c>
      <c r="L15" s="27">
        <v>0</v>
      </c>
      <c r="M15" s="27">
        <v>0</v>
      </c>
      <c r="N15" s="135">
        <v>0</v>
      </c>
      <c r="O15" s="135">
        <v>0</v>
      </c>
    </row>
    <row r="16" spans="1:15" ht="12" hidden="1">
      <c r="A16" s="27" t="s">
        <v>31</v>
      </c>
      <c r="B16" s="121">
        <v>0</v>
      </c>
      <c r="C16" s="135">
        <v>0</v>
      </c>
      <c r="D16" s="121">
        <v>0</v>
      </c>
      <c r="E16" s="135">
        <v>0</v>
      </c>
      <c r="F16" s="121">
        <v>0</v>
      </c>
      <c r="G16" s="121">
        <v>0</v>
      </c>
      <c r="H16" s="135">
        <v>0</v>
      </c>
      <c r="I16" s="121">
        <v>0</v>
      </c>
      <c r="J16" s="135">
        <v>0</v>
      </c>
      <c r="K16" s="121">
        <v>0</v>
      </c>
      <c r="L16" s="27">
        <v>0</v>
      </c>
      <c r="M16" s="27">
        <v>0</v>
      </c>
      <c r="N16" s="135">
        <v>0</v>
      </c>
      <c r="O16" s="135">
        <v>0</v>
      </c>
    </row>
    <row r="17" spans="1:15" ht="12">
      <c r="A17" s="27" t="s">
        <v>32</v>
      </c>
      <c r="B17" s="121">
        <v>3066.956774335348</v>
      </c>
      <c r="C17" s="135">
        <v>29.610880277504926</v>
      </c>
      <c r="D17" s="121">
        <v>1467.9506069807403</v>
      </c>
      <c r="E17" s="135">
        <v>17.750703059821863</v>
      </c>
      <c r="F17" s="121">
        <v>4534.9073813160885</v>
      </c>
      <c r="G17" s="121">
        <v>13329.321191436457</v>
      </c>
      <c r="H17" s="135">
        <v>17.86539801534848</v>
      </c>
      <c r="I17" s="121">
        <v>5462.600285588535</v>
      </c>
      <c r="J17" s="135">
        <v>10.023283094352095</v>
      </c>
      <c r="K17" s="121">
        <v>18791.921477024993</v>
      </c>
      <c r="L17" s="27">
        <v>4.346106636708339</v>
      </c>
      <c r="M17" s="27">
        <v>17.86539801534848</v>
      </c>
      <c r="N17" s="135">
        <v>3.7212425674348357</v>
      </c>
      <c r="O17" s="135">
        <v>10.023283094352095</v>
      </c>
    </row>
    <row r="18" spans="1:15" ht="12">
      <c r="A18" s="25" t="s">
        <v>33</v>
      </c>
      <c r="B18" s="120">
        <v>59.599999999999994</v>
      </c>
      <c r="C18" s="136">
        <v>97.96588914638403</v>
      </c>
      <c r="D18" s="120">
        <v>13.80202380952381</v>
      </c>
      <c r="E18" s="136">
        <v>88.69014361765907</v>
      </c>
      <c r="F18" s="120">
        <v>73.4020238095238</v>
      </c>
      <c r="G18" s="120">
        <v>69.02505627705628</v>
      </c>
      <c r="H18" s="136">
        <v>1.5652126683700386E-14</v>
      </c>
      <c r="I18" s="120">
        <v>85.24094491341991</v>
      </c>
      <c r="J18" s="136">
        <v>6.4391705572783415</v>
      </c>
      <c r="K18" s="120">
        <v>154.26600119047617</v>
      </c>
      <c r="L18" s="25">
        <v>1.1581385281385284</v>
      </c>
      <c r="M18" s="25">
        <v>1.5652126683700386E-14</v>
      </c>
      <c r="N18" s="136">
        <v>6.17597434186435</v>
      </c>
      <c r="O18" s="136">
        <v>6.4391705572783415</v>
      </c>
    </row>
    <row r="19" spans="1:15" ht="12" hidden="1">
      <c r="A19" s="27" t="s">
        <v>34</v>
      </c>
      <c r="B19" s="121">
        <v>0</v>
      </c>
      <c r="C19" s="135">
        <v>0</v>
      </c>
      <c r="D19" s="121">
        <v>0</v>
      </c>
      <c r="E19" s="135">
        <v>0</v>
      </c>
      <c r="F19" s="121">
        <v>0</v>
      </c>
      <c r="G19" s="121">
        <v>0</v>
      </c>
      <c r="H19" s="135">
        <v>0</v>
      </c>
      <c r="I19" s="121">
        <v>0</v>
      </c>
      <c r="J19" s="135">
        <v>0</v>
      </c>
      <c r="K19" s="121">
        <v>0</v>
      </c>
      <c r="L19" s="27">
        <v>0</v>
      </c>
      <c r="M19" s="27">
        <v>0</v>
      </c>
      <c r="N19" s="135">
        <v>0</v>
      </c>
      <c r="O19" s="135">
        <v>0</v>
      </c>
    </row>
    <row r="20" spans="1:15" ht="12" hidden="1">
      <c r="A20" s="27" t="s">
        <v>35</v>
      </c>
      <c r="B20" s="121">
        <v>0</v>
      </c>
      <c r="C20" s="135">
        <v>0</v>
      </c>
      <c r="D20" s="121">
        <v>0</v>
      </c>
      <c r="E20" s="135">
        <v>0</v>
      </c>
      <c r="F20" s="121">
        <v>0</v>
      </c>
      <c r="G20" s="121">
        <v>0</v>
      </c>
      <c r="H20" s="135">
        <v>0</v>
      </c>
      <c r="I20" s="121">
        <v>0</v>
      </c>
      <c r="J20" s="135">
        <v>0</v>
      </c>
      <c r="K20" s="121">
        <v>0</v>
      </c>
      <c r="L20" s="27">
        <v>0</v>
      </c>
      <c r="M20" s="27">
        <v>0</v>
      </c>
      <c r="N20" s="135">
        <v>0</v>
      </c>
      <c r="O20" s="135">
        <v>0</v>
      </c>
    </row>
    <row r="21" spans="1:15" ht="12" hidden="1">
      <c r="A21" s="27" t="s">
        <v>36</v>
      </c>
      <c r="B21" s="121">
        <v>0</v>
      </c>
      <c r="C21" s="135">
        <v>0</v>
      </c>
      <c r="D21" s="121">
        <v>0</v>
      </c>
      <c r="E21" s="135">
        <v>0</v>
      </c>
      <c r="F21" s="121">
        <v>0</v>
      </c>
      <c r="G21" s="121">
        <v>0</v>
      </c>
      <c r="H21" s="135">
        <v>0</v>
      </c>
      <c r="I21" s="121">
        <v>0</v>
      </c>
      <c r="J21" s="135">
        <v>0</v>
      </c>
      <c r="K21" s="121">
        <v>0</v>
      </c>
      <c r="L21" s="27">
        <v>0</v>
      </c>
      <c r="M21" s="27">
        <v>0</v>
      </c>
      <c r="N21" s="135">
        <v>0</v>
      </c>
      <c r="O21" s="135">
        <v>0</v>
      </c>
    </row>
    <row r="22" spans="1:15" ht="12">
      <c r="A22" s="27" t="s">
        <v>37</v>
      </c>
      <c r="B22" s="121">
        <v>3881.3959945817624</v>
      </c>
      <c r="C22" s="135">
        <v>20.7900384471158</v>
      </c>
      <c r="D22" s="121">
        <v>7310.731091421646</v>
      </c>
      <c r="E22" s="135">
        <v>17.251848733017443</v>
      </c>
      <c r="F22" s="121">
        <v>11192.12708600341</v>
      </c>
      <c r="G22" s="121">
        <v>21337.27739967346</v>
      </c>
      <c r="H22" s="135">
        <v>4.213338884471229</v>
      </c>
      <c r="I22" s="121">
        <v>35778.936530432205</v>
      </c>
      <c r="J22" s="135">
        <v>10.905084112137363</v>
      </c>
      <c r="K22" s="121">
        <v>57116.21393010567</v>
      </c>
      <c r="L22" s="27">
        <v>5.497320404684101</v>
      </c>
      <c r="M22" s="27">
        <v>4.213338884471229</v>
      </c>
      <c r="N22" s="135">
        <v>4.894029897011932</v>
      </c>
      <c r="O22" s="135">
        <v>10.905084112137363</v>
      </c>
    </row>
    <row r="23" spans="1:15" ht="12">
      <c r="A23" s="25" t="s">
        <v>38</v>
      </c>
      <c r="B23" s="120">
        <v>421.1932023863368</v>
      </c>
      <c r="C23" s="136">
        <v>30.913216515518094</v>
      </c>
      <c r="D23" s="120">
        <v>341.12009433362596</v>
      </c>
      <c r="E23" s="136">
        <v>38.1426995275608</v>
      </c>
      <c r="F23" s="120">
        <v>762.3132967199628</v>
      </c>
      <c r="G23" s="120">
        <v>2205.4397293144666</v>
      </c>
      <c r="H23" s="136">
        <v>25.19266450726503</v>
      </c>
      <c r="I23" s="120">
        <v>855.3143122589338</v>
      </c>
      <c r="J23" s="136">
        <v>18.797942825380694</v>
      </c>
      <c r="K23" s="120">
        <v>3060.7540415734</v>
      </c>
      <c r="L23" s="25">
        <v>5.2361712316799</v>
      </c>
      <c r="M23" s="25">
        <v>25.19266450726503</v>
      </c>
      <c r="N23" s="136">
        <v>2.5073700625282136</v>
      </c>
      <c r="O23" s="136">
        <v>18.797942825380694</v>
      </c>
    </row>
    <row r="24" spans="1:15" ht="12" hidden="1">
      <c r="A24" s="27" t="s">
        <v>79</v>
      </c>
      <c r="B24" s="121">
        <v>0</v>
      </c>
      <c r="C24" s="135">
        <v>0</v>
      </c>
      <c r="D24" s="121">
        <v>0</v>
      </c>
      <c r="E24" s="135">
        <v>0</v>
      </c>
      <c r="F24" s="121">
        <v>0</v>
      </c>
      <c r="G24" s="121">
        <v>0</v>
      </c>
      <c r="H24" s="135">
        <v>0</v>
      </c>
      <c r="I24" s="121">
        <v>0</v>
      </c>
      <c r="J24" s="135">
        <v>0</v>
      </c>
      <c r="K24" s="121">
        <v>0</v>
      </c>
      <c r="L24" s="27">
        <v>0</v>
      </c>
      <c r="M24" s="27">
        <v>0</v>
      </c>
      <c r="N24" s="135">
        <v>0</v>
      </c>
      <c r="O24" s="135">
        <v>0</v>
      </c>
    </row>
    <row r="25" spans="1:15" ht="12" hidden="1">
      <c r="A25" s="27" t="s">
        <v>40</v>
      </c>
      <c r="B25" s="121">
        <v>0</v>
      </c>
      <c r="C25" s="135">
        <v>0</v>
      </c>
      <c r="D25" s="121">
        <v>28.498950333622286</v>
      </c>
      <c r="E25" s="135">
        <v>79.7338335642754</v>
      </c>
      <c r="F25" s="121">
        <v>28.498950333622286</v>
      </c>
      <c r="G25" s="121">
        <v>0</v>
      </c>
      <c r="H25" s="135">
        <v>0</v>
      </c>
      <c r="I25" s="121">
        <v>60.62687831918107</v>
      </c>
      <c r="J25" s="135">
        <v>6.668593145087434</v>
      </c>
      <c r="K25" s="121">
        <v>60.62687831918107</v>
      </c>
      <c r="L25" s="27">
        <v>0</v>
      </c>
      <c r="M25" s="27">
        <v>0</v>
      </c>
      <c r="N25" s="135">
        <v>2.1273372390721046</v>
      </c>
      <c r="O25" s="135">
        <v>6.668593145087434</v>
      </c>
    </row>
    <row r="26" spans="1:15" ht="12">
      <c r="A26" s="27" t="s">
        <v>41</v>
      </c>
      <c r="B26" s="121">
        <v>78.61450486629758</v>
      </c>
      <c r="C26" s="135">
        <v>57.24841099260167</v>
      </c>
      <c r="D26" s="121">
        <v>202.01693244513922</v>
      </c>
      <c r="E26" s="135">
        <v>35.140392598096476</v>
      </c>
      <c r="F26" s="121">
        <v>280.6314373114368</v>
      </c>
      <c r="G26" s="121">
        <v>319.237009936908</v>
      </c>
      <c r="H26" s="135">
        <v>9.612564892264656</v>
      </c>
      <c r="I26" s="121">
        <v>764.4986146046887</v>
      </c>
      <c r="J26" s="135">
        <v>23.4231427282801</v>
      </c>
      <c r="K26" s="121">
        <v>1083.7356245415967</v>
      </c>
      <c r="L26" s="27">
        <v>4.060790187254191</v>
      </c>
      <c r="M26" s="27">
        <v>9.612564892264656</v>
      </c>
      <c r="N26" s="135">
        <v>3.7843293893807637</v>
      </c>
      <c r="O26" s="135">
        <v>23.4231427282801</v>
      </c>
    </row>
    <row r="27" spans="1:15" ht="12" hidden="1">
      <c r="A27" s="27" t="s">
        <v>42</v>
      </c>
      <c r="B27" s="121">
        <v>0</v>
      </c>
      <c r="C27" s="135">
        <v>0</v>
      </c>
      <c r="D27" s="121">
        <v>0</v>
      </c>
      <c r="E27" s="135">
        <v>0</v>
      </c>
      <c r="F27" s="121">
        <v>0</v>
      </c>
      <c r="G27" s="121">
        <v>0</v>
      </c>
      <c r="H27" s="135">
        <v>0</v>
      </c>
      <c r="I27" s="121">
        <v>0</v>
      </c>
      <c r="J27" s="135">
        <v>0</v>
      </c>
      <c r="K27" s="121">
        <v>0</v>
      </c>
      <c r="L27" s="27">
        <v>0</v>
      </c>
      <c r="M27" s="27">
        <v>0</v>
      </c>
      <c r="N27" s="135">
        <v>0</v>
      </c>
      <c r="O27" s="135">
        <v>0</v>
      </c>
    </row>
    <row r="28" spans="1:15" ht="12">
      <c r="A28" s="25" t="s">
        <v>43</v>
      </c>
      <c r="B28" s="120">
        <v>549.1642400905572</v>
      </c>
      <c r="C28" s="136">
        <v>70.8285775064602</v>
      </c>
      <c r="D28" s="120">
        <v>604.1219196093639</v>
      </c>
      <c r="E28" s="136">
        <v>52.444400603460494</v>
      </c>
      <c r="F28" s="120">
        <v>1153.286159699921</v>
      </c>
      <c r="G28" s="120">
        <v>3060.533331100491</v>
      </c>
      <c r="H28" s="136">
        <v>22.032230999231224</v>
      </c>
      <c r="I28" s="120">
        <v>2955.2517120506564</v>
      </c>
      <c r="J28" s="136">
        <v>23.063411311344545</v>
      </c>
      <c r="K28" s="120">
        <v>6015.785043151147</v>
      </c>
      <c r="L28" s="25">
        <v>5.573074697281471</v>
      </c>
      <c r="M28" s="25">
        <v>22.032230999231224</v>
      </c>
      <c r="N28" s="136">
        <v>4.891813417333997</v>
      </c>
      <c r="O28" s="136">
        <v>23.063411311344545</v>
      </c>
    </row>
    <row r="29" spans="1:15" ht="12">
      <c r="A29" s="29" t="s">
        <v>80</v>
      </c>
      <c r="B29" s="122">
        <v>0</v>
      </c>
      <c r="C29" s="138">
        <v>0</v>
      </c>
      <c r="D29" s="122">
        <v>1.6128067131678632</v>
      </c>
      <c r="E29" s="138">
        <v>98.75214002404533</v>
      </c>
      <c r="F29" s="122">
        <v>1.6128067131678632</v>
      </c>
      <c r="G29" s="122">
        <v>0</v>
      </c>
      <c r="H29" s="138">
        <v>0</v>
      </c>
      <c r="I29" s="122">
        <v>1.6128067131678632</v>
      </c>
      <c r="J29" s="138">
        <v>0</v>
      </c>
      <c r="K29" s="122">
        <v>1.6128067131678632</v>
      </c>
      <c r="L29" s="29">
        <v>0</v>
      </c>
      <c r="M29" s="29">
        <v>0</v>
      </c>
      <c r="N29" s="138">
        <v>1</v>
      </c>
      <c r="O29" s="138">
        <v>0</v>
      </c>
    </row>
    <row r="30" spans="1:15" ht="12" hidden="1">
      <c r="A30" s="27" t="s">
        <v>45</v>
      </c>
      <c r="B30" s="121">
        <v>0</v>
      </c>
      <c r="C30" s="135">
        <v>0</v>
      </c>
      <c r="D30" s="121">
        <v>0</v>
      </c>
      <c r="E30" s="135">
        <v>0</v>
      </c>
      <c r="F30" s="121">
        <v>0</v>
      </c>
      <c r="G30" s="121">
        <v>0</v>
      </c>
      <c r="H30" s="27">
        <v>0</v>
      </c>
      <c r="I30" s="121">
        <v>0</v>
      </c>
      <c r="J30" s="135">
        <v>0</v>
      </c>
      <c r="K30" s="121">
        <v>0</v>
      </c>
      <c r="L30" s="27">
        <v>0</v>
      </c>
      <c r="M30" s="27">
        <v>0</v>
      </c>
      <c r="N30" s="135">
        <v>0</v>
      </c>
      <c r="O30" s="135">
        <v>0</v>
      </c>
    </row>
    <row r="31" spans="1:15" ht="12" hidden="1">
      <c r="A31" s="29" t="s">
        <v>86</v>
      </c>
      <c r="B31" s="122"/>
      <c r="C31" s="138"/>
      <c r="D31" s="122"/>
      <c r="E31" s="138"/>
      <c r="F31" s="122"/>
      <c r="G31" s="122">
        <v>0</v>
      </c>
      <c r="H31" s="29"/>
      <c r="I31" s="122">
        <v>0</v>
      </c>
      <c r="J31" s="138"/>
      <c r="K31" s="122"/>
      <c r="L31" s="29"/>
      <c r="M31" s="29"/>
      <c r="N31" s="138"/>
      <c r="O31" s="138"/>
    </row>
    <row r="32" ht="12">
      <c r="A32" s="318" t="s">
        <v>47</v>
      </c>
    </row>
    <row r="33" ht="12">
      <c r="A33" s="431" t="s">
        <v>92</v>
      </c>
    </row>
    <row r="34" ht="12">
      <c r="A34" s="152" t="s">
        <v>78</v>
      </c>
    </row>
    <row r="36" ht="59.25" customHeight="1"/>
    <row r="37" ht="12">
      <c r="A37" s="117" t="s">
        <v>94</v>
      </c>
    </row>
    <row r="38" ht="12">
      <c r="A38" s="118" t="s">
        <v>17</v>
      </c>
    </row>
    <row r="39" ht="12">
      <c r="A39" s="119">
        <v>2013</v>
      </c>
    </row>
    <row r="40" spans="1:15" ht="12" customHeight="1">
      <c r="A40" s="669" t="s">
        <v>1</v>
      </c>
      <c r="B40" s="669" t="s">
        <v>89</v>
      </c>
      <c r="C40" s="669"/>
      <c r="D40" s="669"/>
      <c r="E40" s="669"/>
      <c r="F40" s="669"/>
      <c r="G40" s="671" t="s">
        <v>76</v>
      </c>
      <c r="H40" s="669"/>
      <c r="I40" s="669"/>
      <c r="J40" s="669"/>
      <c r="K40" s="669"/>
      <c r="L40" s="671" t="s">
        <v>75</v>
      </c>
      <c r="M40" s="669"/>
      <c r="N40" s="669"/>
      <c r="O40" s="669"/>
    </row>
    <row r="41" spans="1:15" ht="12" customHeight="1">
      <c r="A41" s="669"/>
      <c r="B41" s="669" t="s">
        <v>84</v>
      </c>
      <c r="C41" s="669"/>
      <c r="D41" s="671" t="s">
        <v>85</v>
      </c>
      <c r="E41" s="669"/>
      <c r="F41" s="659" t="s">
        <v>51</v>
      </c>
      <c r="G41" s="669" t="s">
        <v>84</v>
      </c>
      <c r="H41" s="669"/>
      <c r="I41" s="671" t="s">
        <v>85</v>
      </c>
      <c r="J41" s="669"/>
      <c r="K41" s="659" t="s">
        <v>51</v>
      </c>
      <c r="L41" s="669" t="s">
        <v>84</v>
      </c>
      <c r="M41" s="669"/>
      <c r="N41" s="671" t="s">
        <v>85</v>
      </c>
      <c r="O41" s="669"/>
    </row>
    <row r="42" spans="1:15" ht="36">
      <c r="A42" s="670"/>
      <c r="B42" s="338" t="s">
        <v>15</v>
      </c>
      <c r="C42" s="339" t="s">
        <v>0</v>
      </c>
      <c r="D42" s="338" t="s">
        <v>15</v>
      </c>
      <c r="E42" s="339" t="s">
        <v>0</v>
      </c>
      <c r="F42" s="672"/>
      <c r="G42" s="338" t="s">
        <v>77</v>
      </c>
      <c r="H42" s="339" t="s">
        <v>0</v>
      </c>
      <c r="I42" s="338" t="s">
        <v>77</v>
      </c>
      <c r="J42" s="339" t="s">
        <v>0</v>
      </c>
      <c r="K42" s="672"/>
      <c r="L42" s="339" t="s">
        <v>90</v>
      </c>
      <c r="M42" s="339" t="s">
        <v>0</v>
      </c>
      <c r="N42" s="339" t="s">
        <v>90</v>
      </c>
      <c r="O42" s="339" t="s">
        <v>0</v>
      </c>
    </row>
    <row r="43" spans="1:15" s="7" customFormat="1" ht="12.75" customHeight="1">
      <c r="A43" s="182" t="s">
        <v>131</v>
      </c>
      <c r="B43" s="147">
        <v>4979.785857668757</v>
      </c>
      <c r="C43" s="150">
        <v>18.259035333436533</v>
      </c>
      <c r="D43" s="147">
        <v>6566.890409798404</v>
      </c>
      <c r="E43" s="150">
        <v>23.765588710124845</v>
      </c>
      <c r="F43" s="147">
        <v>11546.67626746716</v>
      </c>
      <c r="G43" s="147">
        <v>89056.76127543423</v>
      </c>
      <c r="H43" s="150">
        <v>9.782713216822835</v>
      </c>
      <c r="I43" s="147">
        <v>111601.72699773159</v>
      </c>
      <c r="J43" s="150">
        <v>16.399708016641465</v>
      </c>
      <c r="K43" s="147">
        <v>200658.48827316583</v>
      </c>
      <c r="L43" s="150">
        <v>17.883652795689766</v>
      </c>
      <c r="M43" s="150">
        <v>9.782713216822835</v>
      </c>
      <c r="N43" s="150">
        <v>16.994607802684136</v>
      </c>
      <c r="O43" s="150">
        <v>16.399708016641465</v>
      </c>
    </row>
    <row r="44" spans="1:15" s="156" customFormat="1" ht="12" hidden="1">
      <c r="A44" s="155" t="s">
        <v>24</v>
      </c>
      <c r="B44" s="121"/>
      <c r="C44" s="135"/>
      <c r="D44" s="121">
        <v>0</v>
      </c>
      <c r="E44" s="135">
        <v>0</v>
      </c>
      <c r="F44" s="121">
        <v>0</v>
      </c>
      <c r="G44" s="121">
        <v>0</v>
      </c>
      <c r="H44" s="135">
        <v>0</v>
      </c>
      <c r="I44" s="121">
        <v>0</v>
      </c>
      <c r="J44" s="135">
        <v>0</v>
      </c>
      <c r="K44" s="121">
        <v>0</v>
      </c>
      <c r="L44" s="135">
        <v>0</v>
      </c>
      <c r="M44" s="135">
        <v>0</v>
      </c>
      <c r="N44" s="135">
        <v>0</v>
      </c>
      <c r="O44" s="135">
        <v>0</v>
      </c>
    </row>
    <row r="45" spans="1:15" s="156" customFormat="1" ht="12" hidden="1">
      <c r="A45" s="155" t="s">
        <v>25</v>
      </c>
      <c r="B45" s="121"/>
      <c r="C45" s="135"/>
      <c r="D45" s="121">
        <v>0</v>
      </c>
      <c r="E45" s="135">
        <v>0</v>
      </c>
      <c r="F45" s="121">
        <v>0</v>
      </c>
      <c r="G45" s="121">
        <v>0</v>
      </c>
      <c r="H45" s="135">
        <v>0</v>
      </c>
      <c r="I45" s="121">
        <v>0</v>
      </c>
      <c r="J45" s="135">
        <v>0</v>
      </c>
      <c r="K45" s="121">
        <v>0</v>
      </c>
      <c r="L45" s="135">
        <v>0</v>
      </c>
      <c r="M45" s="135">
        <v>0</v>
      </c>
      <c r="N45" s="135">
        <v>0</v>
      </c>
      <c r="O45" s="135">
        <v>0</v>
      </c>
    </row>
    <row r="46" spans="1:15" s="156" customFormat="1" ht="12" hidden="1">
      <c r="A46" s="155" t="s">
        <v>26</v>
      </c>
      <c r="B46" s="121"/>
      <c r="C46" s="135"/>
      <c r="D46" s="121">
        <v>0</v>
      </c>
      <c r="E46" s="135">
        <v>0</v>
      </c>
      <c r="F46" s="121">
        <v>0</v>
      </c>
      <c r="G46" s="121">
        <v>0</v>
      </c>
      <c r="H46" s="135">
        <v>0</v>
      </c>
      <c r="I46" s="121">
        <v>0</v>
      </c>
      <c r="J46" s="135">
        <v>0</v>
      </c>
      <c r="K46" s="121">
        <v>0</v>
      </c>
      <c r="L46" s="135">
        <v>0</v>
      </c>
      <c r="M46" s="135">
        <v>0</v>
      </c>
      <c r="N46" s="135">
        <v>0</v>
      </c>
      <c r="O46" s="135">
        <v>0</v>
      </c>
    </row>
    <row r="47" spans="1:15" s="156" customFormat="1" ht="12">
      <c r="A47" s="155" t="s">
        <v>27</v>
      </c>
      <c r="B47" s="121">
        <v>0</v>
      </c>
      <c r="C47" s="135">
        <v>0</v>
      </c>
      <c r="D47" s="121">
        <v>1894.4343002863948</v>
      </c>
      <c r="E47" s="135">
        <v>30.18794483698983</v>
      </c>
      <c r="F47" s="121">
        <v>1894.4343002863948</v>
      </c>
      <c r="G47" s="121">
        <v>0</v>
      </c>
      <c r="H47" s="135">
        <v>8.674785139522974</v>
      </c>
      <c r="I47" s="121">
        <v>56712.443059795805</v>
      </c>
      <c r="J47" s="135">
        <v>5.841923114944975</v>
      </c>
      <c r="K47" s="121">
        <v>56712.443059795805</v>
      </c>
      <c r="L47" s="135">
        <v>22.778804272124336</v>
      </c>
      <c r="M47" s="135">
        <v>8.674785139522974</v>
      </c>
      <c r="N47" s="135">
        <v>29.936347252170314</v>
      </c>
      <c r="O47" s="135">
        <v>5.841923114944975</v>
      </c>
    </row>
    <row r="48" spans="1:15" s="156" customFormat="1" ht="12" hidden="1">
      <c r="A48" s="155" t="s">
        <v>28</v>
      </c>
      <c r="B48" s="121">
        <v>0</v>
      </c>
      <c r="C48" s="135">
        <v>0</v>
      </c>
      <c r="D48" s="121">
        <v>0</v>
      </c>
      <c r="E48" s="135">
        <v>0</v>
      </c>
      <c r="F48" s="121">
        <v>0</v>
      </c>
      <c r="G48" s="121">
        <v>0</v>
      </c>
      <c r="H48" s="135">
        <v>0</v>
      </c>
      <c r="I48" s="121">
        <v>0</v>
      </c>
      <c r="J48" s="135">
        <v>0</v>
      </c>
      <c r="K48" s="121">
        <v>0</v>
      </c>
      <c r="L48" s="135">
        <v>0</v>
      </c>
      <c r="M48" s="135">
        <v>0</v>
      </c>
      <c r="N48" s="135">
        <v>0</v>
      </c>
      <c r="O48" s="135">
        <v>0</v>
      </c>
    </row>
    <row r="49" spans="1:15" s="156" customFormat="1" ht="12" hidden="1">
      <c r="A49" s="155" t="s">
        <v>29</v>
      </c>
      <c r="B49" s="121">
        <v>0</v>
      </c>
      <c r="C49" s="135">
        <v>0</v>
      </c>
      <c r="D49" s="121">
        <v>0</v>
      </c>
      <c r="E49" s="135">
        <v>0</v>
      </c>
      <c r="F49" s="121">
        <v>0</v>
      </c>
      <c r="G49" s="121">
        <v>0</v>
      </c>
      <c r="H49" s="135">
        <v>0</v>
      </c>
      <c r="I49" s="121">
        <v>0</v>
      </c>
      <c r="J49" s="135">
        <v>0</v>
      </c>
      <c r="K49" s="121">
        <v>0</v>
      </c>
      <c r="L49" s="135">
        <v>0</v>
      </c>
      <c r="M49" s="135">
        <v>0</v>
      </c>
      <c r="N49" s="135">
        <v>0</v>
      </c>
      <c r="O49" s="135">
        <v>0</v>
      </c>
    </row>
    <row r="50" spans="1:15" s="156" customFormat="1" ht="12">
      <c r="A50" s="157" t="s">
        <v>30</v>
      </c>
      <c r="B50" s="120">
        <v>2701.2921748271137</v>
      </c>
      <c r="C50" s="136">
        <v>24.97804955598847</v>
      </c>
      <c r="D50" s="120">
        <v>0</v>
      </c>
      <c r="E50" s="136">
        <v>0</v>
      </c>
      <c r="F50" s="120">
        <v>2701.2921748271137</v>
      </c>
      <c r="G50" s="120">
        <v>0</v>
      </c>
      <c r="H50" s="136">
        <v>0</v>
      </c>
      <c r="I50" s="120">
        <v>0</v>
      </c>
      <c r="J50" s="136">
        <v>0</v>
      </c>
      <c r="K50" s="120">
        <v>0</v>
      </c>
      <c r="L50" s="136">
        <v>0</v>
      </c>
      <c r="M50" s="136">
        <v>0</v>
      </c>
      <c r="N50" s="136">
        <v>0</v>
      </c>
      <c r="O50" s="136">
        <v>0</v>
      </c>
    </row>
    <row r="51" spans="1:15" s="156" customFormat="1" ht="12" hidden="1">
      <c r="A51" s="155" t="s">
        <v>31</v>
      </c>
      <c r="B51" s="121">
        <v>0</v>
      </c>
      <c r="C51" s="135">
        <v>0</v>
      </c>
      <c r="D51" s="121">
        <v>0</v>
      </c>
      <c r="E51" s="135">
        <v>0</v>
      </c>
      <c r="F51" s="121">
        <v>0</v>
      </c>
      <c r="G51" s="121">
        <v>0</v>
      </c>
      <c r="H51" s="135">
        <v>0</v>
      </c>
      <c r="I51" s="121">
        <v>0</v>
      </c>
      <c r="J51" s="135">
        <v>0</v>
      </c>
      <c r="K51" s="121">
        <v>0</v>
      </c>
      <c r="L51" s="135">
        <v>0</v>
      </c>
      <c r="M51" s="135">
        <v>0</v>
      </c>
      <c r="N51" s="135">
        <v>0</v>
      </c>
      <c r="O51" s="135">
        <v>0</v>
      </c>
    </row>
    <row r="52" spans="1:15" s="156" customFormat="1" ht="12">
      <c r="A52" s="155" t="s">
        <v>32</v>
      </c>
      <c r="B52" s="121">
        <v>0</v>
      </c>
      <c r="C52" s="135">
        <v>0</v>
      </c>
      <c r="D52" s="121">
        <v>1527.0060271033915</v>
      </c>
      <c r="E52" s="135">
        <v>40.37748479976063</v>
      </c>
      <c r="F52" s="121">
        <v>1527.0060271033915</v>
      </c>
      <c r="G52" s="121">
        <v>0</v>
      </c>
      <c r="H52" s="135">
        <v>16.362728129831623</v>
      </c>
      <c r="I52" s="121">
        <v>23480.955203153608</v>
      </c>
      <c r="J52" s="135">
        <v>32.26164335746039</v>
      </c>
      <c r="K52" s="121">
        <v>23480.955203153608</v>
      </c>
      <c r="L52" s="135">
        <v>9.623324705783114</v>
      </c>
      <c r="M52" s="135">
        <v>16.362728129831623</v>
      </c>
      <c r="N52" s="135">
        <v>15.377120185763186</v>
      </c>
      <c r="O52" s="135">
        <v>32.26164335746039</v>
      </c>
    </row>
    <row r="53" spans="1:15" s="156" customFormat="1" ht="0.75" customHeight="1">
      <c r="A53" s="155" t="s">
        <v>33</v>
      </c>
      <c r="B53" s="121">
        <v>0</v>
      </c>
      <c r="C53" s="135">
        <v>0</v>
      </c>
      <c r="D53" s="121">
        <v>0</v>
      </c>
      <c r="E53" s="135">
        <v>0</v>
      </c>
      <c r="F53" s="121">
        <v>0</v>
      </c>
      <c r="G53" s="121">
        <v>0</v>
      </c>
      <c r="H53" s="135">
        <v>0</v>
      </c>
      <c r="I53" s="121">
        <v>0</v>
      </c>
      <c r="J53" s="135">
        <v>0</v>
      </c>
      <c r="K53" s="121">
        <v>0</v>
      </c>
      <c r="L53" s="135">
        <v>0</v>
      </c>
      <c r="M53" s="135">
        <v>0</v>
      </c>
      <c r="N53" s="135">
        <v>0</v>
      </c>
      <c r="O53" s="135">
        <v>0</v>
      </c>
    </row>
    <row r="54" spans="1:15" s="156" customFormat="1" ht="12" hidden="1">
      <c r="A54" s="155" t="s">
        <v>34</v>
      </c>
      <c r="B54" s="121">
        <v>0</v>
      </c>
      <c r="C54" s="135">
        <v>0</v>
      </c>
      <c r="D54" s="121">
        <v>0</v>
      </c>
      <c r="E54" s="135">
        <v>0</v>
      </c>
      <c r="F54" s="121">
        <v>0</v>
      </c>
      <c r="G54" s="121">
        <v>0</v>
      </c>
      <c r="H54" s="135">
        <v>0</v>
      </c>
      <c r="I54" s="121">
        <v>0</v>
      </c>
      <c r="J54" s="135">
        <v>0</v>
      </c>
      <c r="K54" s="121">
        <v>0</v>
      </c>
      <c r="L54" s="135">
        <v>0</v>
      </c>
      <c r="M54" s="135">
        <v>0</v>
      </c>
      <c r="N54" s="135">
        <v>0</v>
      </c>
      <c r="O54" s="135">
        <v>0</v>
      </c>
    </row>
    <row r="55" spans="1:15" s="156" customFormat="1" ht="12">
      <c r="A55" s="157" t="s">
        <v>35</v>
      </c>
      <c r="B55" s="120">
        <v>1491.4881606570675</v>
      </c>
      <c r="C55" s="136">
        <v>34.71311762260203</v>
      </c>
      <c r="D55" s="120">
        <v>0</v>
      </c>
      <c r="E55" s="136">
        <v>0</v>
      </c>
      <c r="F55" s="120">
        <v>1491.4881606570675</v>
      </c>
      <c r="G55" s="120">
        <v>0</v>
      </c>
      <c r="H55" s="136">
        <v>0</v>
      </c>
      <c r="I55" s="120">
        <v>0</v>
      </c>
      <c r="J55" s="136">
        <v>0</v>
      </c>
      <c r="K55" s="120">
        <v>0</v>
      </c>
      <c r="L55" s="136">
        <v>0</v>
      </c>
      <c r="M55" s="136">
        <v>0</v>
      </c>
      <c r="N55" s="136">
        <v>0</v>
      </c>
      <c r="O55" s="136">
        <v>0</v>
      </c>
    </row>
    <row r="56" spans="1:15" s="156" customFormat="1" ht="12" hidden="1">
      <c r="A56" s="155" t="s">
        <v>36</v>
      </c>
      <c r="B56" s="121">
        <v>0</v>
      </c>
      <c r="C56" s="135">
        <v>0</v>
      </c>
      <c r="D56" s="121">
        <v>0</v>
      </c>
      <c r="E56" s="135">
        <v>0</v>
      </c>
      <c r="F56" s="121">
        <v>0</v>
      </c>
      <c r="G56" s="121">
        <v>0</v>
      </c>
      <c r="H56" s="135">
        <v>0</v>
      </c>
      <c r="I56" s="121">
        <v>0</v>
      </c>
      <c r="J56" s="135">
        <v>0</v>
      </c>
      <c r="K56" s="121">
        <v>0</v>
      </c>
      <c r="L56" s="135">
        <v>0</v>
      </c>
      <c r="M56" s="135">
        <v>0</v>
      </c>
      <c r="N56" s="135">
        <v>0</v>
      </c>
      <c r="O56" s="135">
        <v>0</v>
      </c>
    </row>
    <row r="57" spans="1:15" s="156" customFormat="1" ht="12">
      <c r="A57" s="155" t="s">
        <v>37</v>
      </c>
      <c r="B57" s="121">
        <v>0</v>
      </c>
      <c r="C57" s="135">
        <v>0</v>
      </c>
      <c r="D57" s="121">
        <v>337.63765630744206</v>
      </c>
      <c r="E57" s="135">
        <v>42.22804646574814</v>
      </c>
      <c r="F57" s="121">
        <v>337.63765630744206</v>
      </c>
      <c r="G57" s="121">
        <v>0</v>
      </c>
      <c r="H57" s="135">
        <v>12.30079665497864</v>
      </c>
      <c r="I57" s="121">
        <v>4985.8556897123835</v>
      </c>
      <c r="J57" s="135">
        <v>24.818008584423247</v>
      </c>
      <c r="K57" s="121">
        <v>4985.8556897123835</v>
      </c>
      <c r="L57" s="135">
        <v>14.151216050025013</v>
      </c>
      <c r="M57" s="135">
        <v>12.30079665497864</v>
      </c>
      <c r="N57" s="135">
        <v>14.76688277083769</v>
      </c>
      <c r="O57" s="135">
        <v>24.818008584423247</v>
      </c>
    </row>
    <row r="58" spans="1:15" s="156" customFormat="1" ht="12">
      <c r="A58" s="157" t="s">
        <v>38</v>
      </c>
      <c r="B58" s="120">
        <v>0</v>
      </c>
      <c r="C58" s="136">
        <v>0</v>
      </c>
      <c r="D58" s="120">
        <v>2519.005987040628</v>
      </c>
      <c r="E58" s="136">
        <v>51.51575369225378</v>
      </c>
      <c r="F58" s="120">
        <v>2519.005987040628</v>
      </c>
      <c r="G58" s="120">
        <v>0</v>
      </c>
      <c r="H58" s="136">
        <v>7.629344438622171</v>
      </c>
      <c r="I58" s="120">
        <v>23411.78282527897</v>
      </c>
      <c r="J58" s="136">
        <v>42.614847056033284</v>
      </c>
      <c r="K58" s="120">
        <v>23411.78282527897</v>
      </c>
      <c r="L58" s="136">
        <v>21.895027529831243</v>
      </c>
      <c r="M58" s="136">
        <v>7.629344438622171</v>
      </c>
      <c r="N58" s="136">
        <v>9.29405604660096</v>
      </c>
      <c r="O58" s="136">
        <v>42.614847056033284</v>
      </c>
    </row>
    <row r="59" spans="1:15" s="156" customFormat="1" ht="12" hidden="1">
      <c r="A59" s="155" t="s">
        <v>79</v>
      </c>
      <c r="B59" s="121">
        <v>0</v>
      </c>
      <c r="C59" s="135">
        <v>0</v>
      </c>
      <c r="D59" s="121">
        <v>0</v>
      </c>
      <c r="E59" s="135">
        <v>0</v>
      </c>
      <c r="F59" s="148">
        <v>0</v>
      </c>
      <c r="G59" s="121">
        <v>0</v>
      </c>
      <c r="H59" s="135">
        <v>0</v>
      </c>
      <c r="I59" s="121">
        <v>0</v>
      </c>
      <c r="J59" s="135">
        <v>0</v>
      </c>
      <c r="K59" s="121">
        <v>0</v>
      </c>
      <c r="L59" s="135">
        <v>0</v>
      </c>
      <c r="M59" s="135">
        <v>0</v>
      </c>
      <c r="N59" s="135">
        <v>0</v>
      </c>
      <c r="O59" s="135">
        <v>0</v>
      </c>
    </row>
    <row r="60" spans="1:15" s="156" customFormat="1" ht="12">
      <c r="A60" s="155" t="s">
        <v>40</v>
      </c>
      <c r="B60" s="121">
        <v>164.28955202649635</v>
      </c>
      <c r="C60" s="135">
        <v>41.23574859065885</v>
      </c>
      <c r="D60" s="121">
        <v>0</v>
      </c>
      <c r="E60" s="135">
        <v>0</v>
      </c>
      <c r="F60" s="121">
        <v>164.28955202649635</v>
      </c>
      <c r="G60" s="121">
        <v>0</v>
      </c>
      <c r="H60" s="135">
        <v>0</v>
      </c>
      <c r="I60" s="121">
        <v>0</v>
      </c>
      <c r="J60" s="135">
        <v>0</v>
      </c>
      <c r="K60" s="121">
        <v>0</v>
      </c>
      <c r="L60" s="135">
        <v>0</v>
      </c>
      <c r="M60" s="135">
        <v>0</v>
      </c>
      <c r="N60" s="135">
        <v>0</v>
      </c>
      <c r="O60" s="135">
        <v>0</v>
      </c>
    </row>
    <row r="61" spans="1:15" s="156" customFormat="1" ht="12">
      <c r="A61" s="157" t="s">
        <v>41</v>
      </c>
      <c r="B61" s="120">
        <v>419.68830486263323</v>
      </c>
      <c r="C61" s="136">
        <v>68.07787184214506</v>
      </c>
      <c r="D61" s="120">
        <v>269.80131489815113</v>
      </c>
      <c r="E61" s="136">
        <v>57.163353609369985</v>
      </c>
      <c r="F61" s="120">
        <v>689.4896197607843</v>
      </c>
      <c r="G61" s="120">
        <v>3426.2916720599474</v>
      </c>
      <c r="H61" s="136">
        <v>6.635496731086127</v>
      </c>
      <c r="I61" s="120">
        <v>2735.153929684397</v>
      </c>
      <c r="J61" s="136">
        <v>11.74794431345541</v>
      </c>
      <c r="K61" s="120">
        <v>6161.4456017443445</v>
      </c>
      <c r="L61" s="136">
        <v>8.163895997009961</v>
      </c>
      <c r="M61" s="136">
        <v>6.635496731086127</v>
      </c>
      <c r="N61" s="136">
        <v>10.137659746828536</v>
      </c>
      <c r="O61" s="136">
        <v>11.74794431345541</v>
      </c>
    </row>
    <row r="62" spans="1:15" s="156" customFormat="1" ht="12" hidden="1">
      <c r="A62" s="155" t="s">
        <v>42</v>
      </c>
      <c r="B62" s="121">
        <v>0</v>
      </c>
      <c r="C62" s="135">
        <v>0</v>
      </c>
      <c r="D62" s="121">
        <v>0</v>
      </c>
      <c r="E62" s="135">
        <v>0</v>
      </c>
      <c r="F62" s="121">
        <v>0</v>
      </c>
      <c r="G62" s="121">
        <v>0</v>
      </c>
      <c r="H62" s="135">
        <v>0</v>
      </c>
      <c r="I62" s="121">
        <v>0</v>
      </c>
      <c r="J62" s="135">
        <v>0</v>
      </c>
      <c r="K62" s="121">
        <v>0</v>
      </c>
      <c r="L62" s="135">
        <v>0</v>
      </c>
      <c r="M62" s="135">
        <v>0</v>
      </c>
      <c r="N62" s="135">
        <v>0</v>
      </c>
      <c r="O62" s="135">
        <v>0</v>
      </c>
    </row>
    <row r="63" spans="1:15" s="156" customFormat="1" ht="12" hidden="1">
      <c r="A63" s="155" t="s">
        <v>43</v>
      </c>
      <c r="B63" s="121">
        <v>0</v>
      </c>
      <c r="C63" s="135">
        <v>0</v>
      </c>
      <c r="D63" s="121">
        <v>0</v>
      </c>
      <c r="E63" s="135">
        <v>0</v>
      </c>
      <c r="F63" s="121">
        <v>0</v>
      </c>
      <c r="G63" s="121">
        <v>0</v>
      </c>
      <c r="H63" s="135">
        <v>0</v>
      </c>
      <c r="I63" s="121">
        <v>0</v>
      </c>
      <c r="J63" s="135">
        <v>0</v>
      </c>
      <c r="K63" s="121">
        <v>0</v>
      </c>
      <c r="L63" s="135">
        <v>0</v>
      </c>
      <c r="M63" s="135">
        <v>0</v>
      </c>
      <c r="N63" s="135">
        <v>0</v>
      </c>
      <c r="O63" s="135">
        <v>0</v>
      </c>
    </row>
    <row r="64" spans="1:15" s="156" customFormat="1" ht="12">
      <c r="A64" s="430" t="s">
        <v>80</v>
      </c>
      <c r="B64" s="122">
        <v>203.0276652954451</v>
      </c>
      <c r="C64" s="138">
        <v>64.625182229357</v>
      </c>
      <c r="D64" s="122">
        <v>19.00512416239653</v>
      </c>
      <c r="E64" s="138">
        <v>97.87267694637633</v>
      </c>
      <c r="F64" s="122">
        <v>222.03278945784163</v>
      </c>
      <c r="G64" s="122">
        <v>0</v>
      </c>
      <c r="H64" s="138">
        <v>0</v>
      </c>
      <c r="I64" s="122">
        <v>275.5362901064248</v>
      </c>
      <c r="J64" s="138">
        <v>0</v>
      </c>
      <c r="K64" s="122">
        <v>275.5362901064248</v>
      </c>
      <c r="L64" s="138">
        <v>0</v>
      </c>
      <c r="M64" s="138">
        <v>0</v>
      </c>
      <c r="N64" s="138">
        <v>14.497999999999996</v>
      </c>
      <c r="O64" s="138">
        <v>0</v>
      </c>
    </row>
    <row r="65" spans="1:15" ht="12" hidden="1">
      <c r="A65" s="27" t="s">
        <v>45</v>
      </c>
      <c r="B65" s="121">
        <v>0</v>
      </c>
      <c r="C65" s="135">
        <v>0</v>
      </c>
      <c r="D65" s="121">
        <v>0</v>
      </c>
      <c r="E65" s="135">
        <v>0</v>
      </c>
      <c r="F65" s="121">
        <v>0</v>
      </c>
      <c r="G65" s="121">
        <v>0</v>
      </c>
      <c r="H65" s="135">
        <v>0</v>
      </c>
      <c r="I65" s="121">
        <v>0</v>
      </c>
      <c r="J65" s="135">
        <v>0</v>
      </c>
      <c r="K65" s="121">
        <v>0</v>
      </c>
      <c r="L65" s="135">
        <v>0</v>
      </c>
      <c r="M65" s="135">
        <v>0</v>
      </c>
      <c r="N65" s="135">
        <v>0</v>
      </c>
      <c r="O65" s="135">
        <v>0</v>
      </c>
    </row>
    <row r="66" spans="1:15" ht="12" hidden="1">
      <c r="A66" s="29" t="s">
        <v>86</v>
      </c>
      <c r="B66" s="122">
        <v>0</v>
      </c>
      <c r="C66" s="138">
        <v>0</v>
      </c>
      <c r="D66" s="122"/>
      <c r="E66" s="138"/>
      <c r="F66" s="122"/>
      <c r="G66" s="122"/>
      <c r="H66" s="138"/>
      <c r="I66" s="122"/>
      <c r="J66" s="138"/>
      <c r="K66" s="122"/>
      <c r="L66" s="138"/>
      <c r="M66" s="138"/>
      <c r="N66" s="138"/>
      <c r="O66" s="138"/>
    </row>
    <row r="67" ht="12">
      <c r="A67" s="318" t="s">
        <v>47</v>
      </c>
    </row>
    <row r="68" ht="12">
      <c r="A68" s="431" t="s">
        <v>78</v>
      </c>
    </row>
    <row r="69" ht="44.25" customHeight="1"/>
    <row r="72" ht="12">
      <c r="A72" s="117" t="s">
        <v>95</v>
      </c>
    </row>
    <row r="73" ht="12">
      <c r="A73" s="118" t="s">
        <v>17</v>
      </c>
    </row>
    <row r="74" ht="12">
      <c r="A74" s="119">
        <v>2013</v>
      </c>
    </row>
    <row r="75" spans="1:16" ht="12" customHeight="1">
      <c r="A75" s="669" t="s">
        <v>1</v>
      </c>
      <c r="B75" s="669" t="s">
        <v>89</v>
      </c>
      <c r="C75" s="669"/>
      <c r="D75" s="669"/>
      <c r="E75" s="669"/>
      <c r="F75" s="669"/>
      <c r="G75" s="671" t="s">
        <v>76</v>
      </c>
      <c r="H75" s="669"/>
      <c r="I75" s="669"/>
      <c r="J75" s="669"/>
      <c r="K75" s="669"/>
      <c r="L75" s="671" t="s">
        <v>75</v>
      </c>
      <c r="M75" s="669"/>
      <c r="N75" s="669"/>
      <c r="O75" s="669"/>
      <c r="P75" s="149"/>
    </row>
    <row r="76" spans="1:16" ht="12" customHeight="1">
      <c r="A76" s="669"/>
      <c r="B76" s="669" t="s">
        <v>84</v>
      </c>
      <c r="C76" s="669"/>
      <c r="D76" s="671" t="s">
        <v>85</v>
      </c>
      <c r="E76" s="669"/>
      <c r="F76" s="659" t="s">
        <v>51</v>
      </c>
      <c r="G76" s="669" t="s">
        <v>84</v>
      </c>
      <c r="H76" s="669"/>
      <c r="I76" s="671" t="s">
        <v>85</v>
      </c>
      <c r="J76" s="669"/>
      <c r="K76" s="659" t="s">
        <v>51</v>
      </c>
      <c r="L76" s="669" t="s">
        <v>84</v>
      </c>
      <c r="M76" s="669"/>
      <c r="N76" s="671" t="s">
        <v>85</v>
      </c>
      <c r="O76" s="669"/>
      <c r="P76" s="149"/>
    </row>
    <row r="77" spans="1:16" ht="36">
      <c r="A77" s="670"/>
      <c r="B77" s="338" t="s">
        <v>15</v>
      </c>
      <c r="C77" s="339" t="s">
        <v>0</v>
      </c>
      <c r="D77" s="338" t="s">
        <v>15</v>
      </c>
      <c r="E77" s="339" t="s">
        <v>0</v>
      </c>
      <c r="F77" s="672"/>
      <c r="G77" s="338" t="s">
        <v>77</v>
      </c>
      <c r="H77" s="339" t="s">
        <v>0</v>
      </c>
      <c r="I77" s="338" t="s">
        <v>77</v>
      </c>
      <c r="J77" s="339" t="s">
        <v>0</v>
      </c>
      <c r="K77" s="672"/>
      <c r="L77" s="339" t="s">
        <v>90</v>
      </c>
      <c r="M77" s="339" t="s">
        <v>0</v>
      </c>
      <c r="N77" s="339" t="s">
        <v>90</v>
      </c>
      <c r="O77" s="339" t="s">
        <v>0</v>
      </c>
      <c r="P77" s="149"/>
    </row>
    <row r="78" spans="1:15" s="134" customFormat="1" ht="12">
      <c r="A78" s="182" t="s">
        <v>131</v>
      </c>
      <c r="B78" s="147">
        <v>6940.684295436041</v>
      </c>
      <c r="C78" s="150">
        <v>15.259647903124964</v>
      </c>
      <c r="D78" s="147">
        <v>7592.56497797495</v>
      </c>
      <c r="E78" s="150">
        <v>12.48343586196378</v>
      </c>
      <c r="F78" s="147">
        <v>14533.249273410991</v>
      </c>
      <c r="G78" s="147">
        <v>141575.8433878455</v>
      </c>
      <c r="H78" s="150">
        <v>10.232005166990142</v>
      </c>
      <c r="I78" s="147">
        <v>148398.72204979445</v>
      </c>
      <c r="J78" s="150">
        <v>8.006878081452054</v>
      </c>
      <c r="K78" s="147">
        <v>289974.56543763995</v>
      </c>
      <c r="L78" s="150">
        <v>20.39796616033105</v>
      </c>
      <c r="M78" s="150">
        <v>10.232005166990142</v>
      </c>
      <c r="N78" s="150">
        <v>19.54526862533017</v>
      </c>
      <c r="O78" s="150">
        <v>8.006878081452054</v>
      </c>
    </row>
    <row r="79" spans="1:15" ht="12">
      <c r="A79" s="27" t="s">
        <v>24</v>
      </c>
      <c r="B79" s="121">
        <v>3.8524795159871426</v>
      </c>
      <c r="C79" s="135">
        <v>72.40858513148271</v>
      </c>
      <c r="D79" s="121">
        <v>207.70088177496953</v>
      </c>
      <c r="E79" s="135">
        <v>51.632221914108236</v>
      </c>
      <c r="F79" s="121">
        <v>211.55336129095667</v>
      </c>
      <c r="G79" s="121">
        <v>26.87489993379341</v>
      </c>
      <c r="H79" s="135">
        <v>42.50155647785722</v>
      </c>
      <c r="I79" s="121">
        <v>2251.8526474389173</v>
      </c>
      <c r="J79" s="135">
        <v>28.318169698146413</v>
      </c>
      <c r="K79" s="121">
        <v>2278.727547372711</v>
      </c>
      <c r="L79" s="135">
        <v>6.976000734661169</v>
      </c>
      <c r="M79" s="135">
        <v>42.50155647785722</v>
      </c>
      <c r="N79" s="135">
        <v>10.84180590951296</v>
      </c>
      <c r="O79" s="135">
        <v>28.318169698146413</v>
      </c>
    </row>
    <row r="80" spans="1:15" ht="12" hidden="1">
      <c r="A80" s="27" t="s">
        <v>25</v>
      </c>
      <c r="B80" s="121">
        <v>0</v>
      </c>
      <c r="C80" s="135">
        <v>0</v>
      </c>
      <c r="D80" s="121">
        <v>0</v>
      </c>
      <c r="E80" s="135">
        <v>0</v>
      </c>
      <c r="F80" s="121">
        <v>0</v>
      </c>
      <c r="G80" s="121">
        <v>0</v>
      </c>
      <c r="H80" s="135">
        <v>0</v>
      </c>
      <c r="I80" s="121">
        <v>0</v>
      </c>
      <c r="J80" s="135">
        <v>0</v>
      </c>
      <c r="K80" s="121">
        <v>0</v>
      </c>
      <c r="L80" s="135">
        <v>0</v>
      </c>
      <c r="M80" s="135">
        <v>0</v>
      </c>
      <c r="N80" s="135">
        <v>0</v>
      </c>
      <c r="O80" s="135">
        <v>0</v>
      </c>
    </row>
    <row r="81" spans="1:15" ht="12" hidden="1">
      <c r="A81" s="27" t="s">
        <v>26</v>
      </c>
      <c r="B81" s="121">
        <v>0</v>
      </c>
      <c r="C81" s="135">
        <v>0</v>
      </c>
      <c r="D81" s="121">
        <v>0</v>
      </c>
      <c r="E81" s="135">
        <v>0</v>
      </c>
      <c r="F81" s="121">
        <v>0</v>
      </c>
      <c r="G81" s="121">
        <v>0</v>
      </c>
      <c r="H81" s="135">
        <v>0</v>
      </c>
      <c r="I81" s="121">
        <v>0</v>
      </c>
      <c r="J81" s="135">
        <v>0</v>
      </c>
      <c r="K81" s="121">
        <v>0</v>
      </c>
      <c r="L81" s="135">
        <v>0</v>
      </c>
      <c r="M81" s="135">
        <v>0</v>
      </c>
      <c r="N81" s="135">
        <v>0</v>
      </c>
      <c r="O81" s="135">
        <v>0</v>
      </c>
    </row>
    <row r="82" spans="1:15" ht="12">
      <c r="A82" s="25" t="s">
        <v>27</v>
      </c>
      <c r="B82" s="120">
        <v>3314.759481446285</v>
      </c>
      <c r="C82" s="136">
        <v>16.691004929711237</v>
      </c>
      <c r="D82" s="120">
        <v>3842.3129281025663</v>
      </c>
      <c r="E82" s="136">
        <v>16.037546970431308</v>
      </c>
      <c r="F82" s="120">
        <v>7157.072409548851</v>
      </c>
      <c r="G82" s="120">
        <v>104914.09476486681</v>
      </c>
      <c r="H82" s="136">
        <v>4.927278985295609</v>
      </c>
      <c r="I82" s="120">
        <v>90443.63552640237</v>
      </c>
      <c r="J82" s="136">
        <v>8.565382659599257</v>
      </c>
      <c r="K82" s="120">
        <v>195357.7302912692</v>
      </c>
      <c r="L82" s="136">
        <v>31.650590443168756</v>
      </c>
      <c r="M82" s="136">
        <v>4.927278985295609</v>
      </c>
      <c r="N82" s="136">
        <v>23.538852045313703</v>
      </c>
      <c r="O82" s="136">
        <v>8.565382659599257</v>
      </c>
    </row>
    <row r="83" spans="1:15" ht="12">
      <c r="A83" s="27" t="s">
        <v>28</v>
      </c>
      <c r="B83" s="135">
        <v>0.05011299990173921</v>
      </c>
      <c r="C83" s="135">
        <v>77.51786637829461</v>
      </c>
      <c r="D83" s="135">
        <v>0.025056499950869605</v>
      </c>
      <c r="E83" s="135">
        <v>77.51786637829461</v>
      </c>
      <c r="F83" s="121">
        <v>0.07516949985260882</v>
      </c>
      <c r="G83" s="121">
        <v>0.219244374570109</v>
      </c>
      <c r="H83" s="135">
        <v>1.5860328923216526E-14</v>
      </c>
      <c r="I83" s="121">
        <v>0.6777783236710229</v>
      </c>
      <c r="J83" s="135">
        <v>0</v>
      </c>
      <c r="K83" s="121">
        <v>0.8970226982411319</v>
      </c>
      <c r="L83" s="135">
        <v>4.374999999999999</v>
      </c>
      <c r="M83" s="135">
        <v>1.5860328923216526E-14</v>
      </c>
      <c r="N83" s="135">
        <v>27.05</v>
      </c>
      <c r="O83" s="135">
        <v>0</v>
      </c>
    </row>
    <row r="84" spans="1:15" ht="12">
      <c r="A84" s="25" t="s">
        <v>29</v>
      </c>
      <c r="B84" s="120">
        <v>8.577068011294461</v>
      </c>
      <c r="C84" s="136">
        <v>59.57531897697762</v>
      </c>
      <c r="D84" s="120">
        <v>23.1607353971774</v>
      </c>
      <c r="E84" s="136">
        <v>81.94547551829385</v>
      </c>
      <c r="F84" s="120">
        <v>31.737803408471862</v>
      </c>
      <c r="G84" s="120">
        <v>49.289359107623056</v>
      </c>
      <c r="H84" s="136">
        <v>34.14556895734956</v>
      </c>
      <c r="I84" s="120">
        <v>140.3160567294803</v>
      </c>
      <c r="J84" s="136">
        <v>15.931353444018942</v>
      </c>
      <c r="K84" s="120">
        <v>189.60541583710335</v>
      </c>
      <c r="L84" s="136">
        <v>5.746644312802208</v>
      </c>
      <c r="M84" s="136">
        <v>34.14556895734956</v>
      </c>
      <c r="N84" s="136">
        <v>6.058359301776774</v>
      </c>
      <c r="O84" s="136">
        <v>15.931353444018942</v>
      </c>
    </row>
    <row r="85" spans="1:15" ht="12" hidden="1">
      <c r="A85" s="27" t="s">
        <v>30</v>
      </c>
      <c r="B85" s="121">
        <v>0</v>
      </c>
      <c r="C85" s="135">
        <v>0</v>
      </c>
      <c r="D85" s="121">
        <v>0</v>
      </c>
      <c r="E85" s="135">
        <v>0</v>
      </c>
      <c r="F85" s="121">
        <v>0</v>
      </c>
      <c r="G85" s="121">
        <v>0</v>
      </c>
      <c r="H85" s="135">
        <v>0</v>
      </c>
      <c r="I85" s="121">
        <v>0</v>
      </c>
      <c r="J85" s="135">
        <v>0</v>
      </c>
      <c r="K85" s="121">
        <v>0</v>
      </c>
      <c r="L85" s="135">
        <v>0</v>
      </c>
      <c r="M85" s="135">
        <v>0</v>
      </c>
      <c r="N85" s="135">
        <v>0</v>
      </c>
      <c r="O85" s="135">
        <v>0</v>
      </c>
    </row>
    <row r="86" spans="1:15" ht="12" hidden="1">
      <c r="A86" s="27" t="s">
        <v>31</v>
      </c>
      <c r="B86" s="121">
        <v>0</v>
      </c>
      <c r="C86" s="135">
        <v>0</v>
      </c>
      <c r="D86" s="121">
        <v>0</v>
      </c>
      <c r="E86" s="135">
        <v>0</v>
      </c>
      <c r="F86" s="121">
        <v>0</v>
      </c>
      <c r="G86" s="121">
        <v>0</v>
      </c>
      <c r="H86" s="135">
        <v>0</v>
      </c>
      <c r="I86" s="121">
        <v>0</v>
      </c>
      <c r="J86" s="135">
        <v>0</v>
      </c>
      <c r="K86" s="121">
        <v>0</v>
      </c>
      <c r="L86" s="135">
        <v>0</v>
      </c>
      <c r="M86" s="135">
        <v>0</v>
      </c>
      <c r="N86" s="135">
        <v>0</v>
      </c>
      <c r="O86" s="135">
        <v>0</v>
      </c>
    </row>
    <row r="87" spans="1:15" ht="12">
      <c r="A87" s="27" t="s">
        <v>32</v>
      </c>
      <c r="B87" s="121">
        <v>15.501189824501104</v>
      </c>
      <c r="C87" s="135">
        <v>63.521342147577776</v>
      </c>
      <c r="D87" s="121">
        <v>20.252288847786257</v>
      </c>
      <c r="E87" s="135">
        <v>79.40067494278244</v>
      </c>
      <c r="F87" s="121">
        <v>35.75347867228736</v>
      </c>
      <c r="G87" s="121">
        <v>162.43782662118736</v>
      </c>
      <c r="H87" s="135">
        <v>10.603522764668316</v>
      </c>
      <c r="I87" s="121">
        <v>85.20214594146212</v>
      </c>
      <c r="J87" s="135">
        <v>4.142231241639409</v>
      </c>
      <c r="K87" s="121">
        <v>247.63997256264946</v>
      </c>
      <c r="L87" s="135">
        <v>10.479055379635371</v>
      </c>
      <c r="M87" s="135">
        <v>10.603522764668316</v>
      </c>
      <c r="N87" s="135">
        <v>4.207037860354013</v>
      </c>
      <c r="O87" s="135">
        <v>4.142231241639409</v>
      </c>
    </row>
    <row r="88" spans="1:15" ht="12">
      <c r="A88" s="25" t="s">
        <v>33</v>
      </c>
      <c r="B88" s="120">
        <v>0.7538095238095238</v>
      </c>
      <c r="C88" s="136">
        <v>98.66448695184415</v>
      </c>
      <c r="D88" s="120">
        <v>0.7538095238095238</v>
      </c>
      <c r="E88" s="136">
        <v>98.66448695184415</v>
      </c>
      <c r="F88" s="120">
        <v>1.5076190476190476</v>
      </c>
      <c r="G88" s="120">
        <v>9.422619047619047</v>
      </c>
      <c r="H88" s="136">
        <v>0</v>
      </c>
      <c r="I88" s="120">
        <v>14.133928571428571</v>
      </c>
      <c r="J88" s="136">
        <v>0</v>
      </c>
      <c r="K88" s="120">
        <v>23.55654761904762</v>
      </c>
      <c r="L88" s="136">
        <v>12.5</v>
      </c>
      <c r="M88" s="136">
        <v>0</v>
      </c>
      <c r="N88" s="136">
        <v>18.75</v>
      </c>
      <c r="O88" s="136">
        <v>0</v>
      </c>
    </row>
    <row r="89" spans="1:15" ht="12" hidden="1">
      <c r="A89" s="27" t="s">
        <v>34</v>
      </c>
      <c r="B89" s="121">
        <v>0</v>
      </c>
      <c r="C89" s="135">
        <v>0</v>
      </c>
      <c r="D89" s="121">
        <v>0</v>
      </c>
      <c r="E89" s="135">
        <v>0</v>
      </c>
      <c r="F89" s="121">
        <v>0</v>
      </c>
      <c r="G89" s="121">
        <v>0</v>
      </c>
      <c r="H89" s="135">
        <v>0</v>
      </c>
      <c r="I89" s="121">
        <v>0</v>
      </c>
      <c r="J89" s="135">
        <v>0</v>
      </c>
      <c r="K89" s="121">
        <v>0</v>
      </c>
      <c r="L89" s="135">
        <v>0</v>
      </c>
      <c r="M89" s="135">
        <v>0</v>
      </c>
      <c r="N89" s="135">
        <v>0</v>
      </c>
      <c r="O89" s="135">
        <v>0</v>
      </c>
    </row>
    <row r="90" spans="1:15" ht="12" hidden="1">
      <c r="A90" s="27" t="s">
        <v>35</v>
      </c>
      <c r="B90" s="121">
        <v>0</v>
      </c>
      <c r="C90" s="135">
        <v>0</v>
      </c>
      <c r="D90" s="121">
        <v>0</v>
      </c>
      <c r="E90" s="135">
        <v>0</v>
      </c>
      <c r="F90" s="121">
        <v>0</v>
      </c>
      <c r="G90" s="121">
        <v>0</v>
      </c>
      <c r="H90" s="135">
        <v>0</v>
      </c>
      <c r="I90" s="121">
        <v>0</v>
      </c>
      <c r="J90" s="135">
        <v>0</v>
      </c>
      <c r="K90" s="121">
        <v>0</v>
      </c>
      <c r="L90" s="135">
        <v>0</v>
      </c>
      <c r="M90" s="135">
        <v>0</v>
      </c>
      <c r="N90" s="135">
        <v>0</v>
      </c>
      <c r="O90" s="135">
        <v>0</v>
      </c>
    </row>
    <row r="91" spans="1:15" ht="12" hidden="1">
      <c r="A91" s="27" t="s">
        <v>36</v>
      </c>
      <c r="B91" s="121">
        <v>0</v>
      </c>
      <c r="C91" s="135">
        <v>0</v>
      </c>
      <c r="D91" s="121">
        <v>0</v>
      </c>
      <c r="E91" s="135">
        <v>0</v>
      </c>
      <c r="F91" s="121">
        <v>0</v>
      </c>
      <c r="G91" s="121">
        <v>0</v>
      </c>
      <c r="H91" s="135">
        <v>0</v>
      </c>
      <c r="I91" s="121">
        <v>0</v>
      </c>
      <c r="J91" s="135">
        <v>0</v>
      </c>
      <c r="K91" s="121">
        <v>0</v>
      </c>
      <c r="L91" s="135">
        <v>0</v>
      </c>
      <c r="M91" s="135">
        <v>0</v>
      </c>
      <c r="N91" s="135">
        <v>0</v>
      </c>
      <c r="O91" s="135">
        <v>0</v>
      </c>
    </row>
    <row r="92" spans="1:15" ht="12">
      <c r="A92" s="27" t="s">
        <v>37</v>
      </c>
      <c r="B92" s="121">
        <v>2485.1581277439122</v>
      </c>
      <c r="C92" s="135">
        <v>23.145236116464588</v>
      </c>
      <c r="D92" s="121">
        <v>2332.5669074173647</v>
      </c>
      <c r="E92" s="135">
        <v>21.257233594138473</v>
      </c>
      <c r="F92" s="121">
        <v>4817.7250351612765</v>
      </c>
      <c r="G92" s="121">
        <v>26609.905422666554</v>
      </c>
      <c r="H92" s="135">
        <v>6.789359426800284</v>
      </c>
      <c r="I92" s="121">
        <v>34567.865203174675</v>
      </c>
      <c r="J92" s="135">
        <v>20.486420850307837</v>
      </c>
      <c r="K92" s="121">
        <v>61177.77062584123</v>
      </c>
      <c r="L92" s="135">
        <v>10.707530086555773</v>
      </c>
      <c r="M92" s="135">
        <v>6.789359426800284</v>
      </c>
      <c r="N92" s="135">
        <v>14.8196671629233</v>
      </c>
      <c r="O92" s="135">
        <v>20.486420850307837</v>
      </c>
    </row>
    <row r="93" spans="1:15" ht="12">
      <c r="A93" s="25" t="s">
        <v>38</v>
      </c>
      <c r="B93" s="120">
        <v>86.71897435897435</v>
      </c>
      <c r="C93" s="136">
        <v>96.24555365304256</v>
      </c>
      <c r="D93" s="120">
        <v>222.72410256410254</v>
      </c>
      <c r="E93" s="136">
        <v>82.3495039039498</v>
      </c>
      <c r="F93" s="120">
        <v>309.4430769230769</v>
      </c>
      <c r="G93" s="120">
        <v>1385.0276923076924</v>
      </c>
      <c r="H93" s="136">
        <v>1.1389285266431115</v>
      </c>
      <c r="I93" s="120">
        <v>4794.637948717949</v>
      </c>
      <c r="J93" s="136">
        <v>18.570964696655324</v>
      </c>
      <c r="K93" s="120">
        <v>6179.665641025642</v>
      </c>
      <c r="L93" s="136">
        <v>15.971449184515857</v>
      </c>
      <c r="M93" s="136">
        <v>1.1389285266431115</v>
      </c>
      <c r="N93" s="136">
        <v>21.527252297887237</v>
      </c>
      <c r="O93" s="136">
        <v>18.570964696655324</v>
      </c>
    </row>
    <row r="94" spans="1:15" ht="12" hidden="1">
      <c r="A94" s="27" t="s">
        <v>79</v>
      </c>
      <c r="B94" s="121">
        <v>0</v>
      </c>
      <c r="C94" s="135">
        <v>0</v>
      </c>
      <c r="D94" s="121">
        <v>0</v>
      </c>
      <c r="E94" s="135">
        <v>0</v>
      </c>
      <c r="F94" s="148">
        <v>0</v>
      </c>
      <c r="G94" s="121">
        <v>0</v>
      </c>
      <c r="H94" s="135">
        <v>0</v>
      </c>
      <c r="I94" s="121">
        <v>0</v>
      </c>
      <c r="J94" s="135">
        <v>0</v>
      </c>
      <c r="K94" s="121">
        <v>0</v>
      </c>
      <c r="L94" s="135">
        <v>0</v>
      </c>
      <c r="M94" s="135">
        <v>0</v>
      </c>
      <c r="N94" s="135">
        <v>0</v>
      </c>
      <c r="O94" s="135">
        <v>0</v>
      </c>
    </row>
    <row r="95" spans="1:15" ht="12">
      <c r="A95" s="27" t="s">
        <v>40</v>
      </c>
      <c r="B95" s="121">
        <v>718.0493110002723</v>
      </c>
      <c r="C95" s="135">
        <v>93.62012237747264</v>
      </c>
      <c r="D95" s="121">
        <v>484.40021142411865</v>
      </c>
      <c r="E95" s="135">
        <v>83.05771306368536</v>
      </c>
      <c r="F95" s="121">
        <v>1202.449522424391</v>
      </c>
      <c r="G95" s="121">
        <v>6065.589902340914</v>
      </c>
      <c r="H95" s="135">
        <v>0.6550592098974766</v>
      </c>
      <c r="I95" s="121">
        <v>5198.749740271189</v>
      </c>
      <c r="J95" s="135">
        <v>3.782632910155823</v>
      </c>
      <c r="K95" s="121">
        <v>11264.339642612103</v>
      </c>
      <c r="L95" s="135">
        <v>8.44731665279547</v>
      </c>
      <c r="M95" s="135">
        <v>0.6550592098974766</v>
      </c>
      <c r="N95" s="135">
        <v>10.732344077611067</v>
      </c>
      <c r="O95" s="135">
        <v>3.782632910155823</v>
      </c>
    </row>
    <row r="96" spans="1:15" ht="12">
      <c r="A96" s="25" t="s">
        <v>41</v>
      </c>
      <c r="B96" s="120">
        <v>179.850042193587</v>
      </c>
      <c r="C96" s="136">
        <v>57.244070354900614</v>
      </c>
      <c r="D96" s="120">
        <v>312.89456608127523</v>
      </c>
      <c r="E96" s="136">
        <v>68.48917567263834</v>
      </c>
      <c r="F96" s="120">
        <v>492.74460827486223</v>
      </c>
      <c r="G96" s="120">
        <v>1312.0224199211889</v>
      </c>
      <c r="H96" s="136">
        <v>18.153707973742545</v>
      </c>
      <c r="I96" s="120">
        <v>7772.939592854585</v>
      </c>
      <c r="J96" s="136">
        <v>5.426110352751713</v>
      </c>
      <c r="K96" s="120">
        <v>9084.962012775773</v>
      </c>
      <c r="L96" s="136">
        <v>7.29509097645334</v>
      </c>
      <c r="M96" s="136">
        <v>18.153707973742545</v>
      </c>
      <c r="N96" s="136">
        <v>24.842040851663565</v>
      </c>
      <c r="O96" s="136">
        <v>5.426110352751713</v>
      </c>
    </row>
    <row r="97" spans="1:15" ht="12" hidden="1">
      <c r="A97" s="27" t="s">
        <v>42</v>
      </c>
      <c r="B97" s="121">
        <v>0</v>
      </c>
      <c r="C97" s="135">
        <v>0</v>
      </c>
      <c r="D97" s="121">
        <v>0</v>
      </c>
      <c r="E97" s="135">
        <v>0</v>
      </c>
      <c r="F97" s="121">
        <v>0</v>
      </c>
      <c r="G97" s="121">
        <v>0</v>
      </c>
      <c r="H97" s="135">
        <v>0</v>
      </c>
      <c r="I97" s="121">
        <v>0</v>
      </c>
      <c r="J97" s="135">
        <v>0</v>
      </c>
      <c r="K97" s="121">
        <v>0</v>
      </c>
      <c r="L97" s="135">
        <v>0</v>
      </c>
      <c r="M97" s="135">
        <v>0</v>
      </c>
      <c r="N97" s="135">
        <v>0</v>
      </c>
      <c r="O97" s="135">
        <v>0</v>
      </c>
    </row>
    <row r="98" spans="1:15" ht="12">
      <c r="A98" s="27" t="s">
        <v>43</v>
      </c>
      <c r="B98" s="121">
        <v>0</v>
      </c>
      <c r="C98" s="135">
        <v>0</v>
      </c>
      <c r="D98" s="121">
        <v>4.1853153319770655</v>
      </c>
      <c r="E98" s="135">
        <v>97.5814467707184</v>
      </c>
      <c r="F98" s="121">
        <v>4.1853153319770655</v>
      </c>
      <c r="G98" s="121">
        <v>0</v>
      </c>
      <c r="H98" s="135">
        <v>0</v>
      </c>
      <c r="I98" s="121">
        <v>26.15822082485666</v>
      </c>
      <c r="J98" s="135">
        <v>0</v>
      </c>
      <c r="K98" s="121">
        <v>26.15822082485666</v>
      </c>
      <c r="L98" s="135">
        <v>0</v>
      </c>
      <c r="M98" s="135">
        <v>0</v>
      </c>
      <c r="N98" s="135">
        <v>6.25</v>
      </c>
      <c r="O98" s="135">
        <v>0</v>
      </c>
    </row>
    <row r="99" spans="1:15" ht="12">
      <c r="A99" s="32" t="s">
        <v>80</v>
      </c>
      <c r="B99" s="143">
        <v>127.41369881751568</v>
      </c>
      <c r="C99" s="153">
        <v>96.72329562686774</v>
      </c>
      <c r="D99" s="143">
        <v>141.58817500985415</v>
      </c>
      <c r="E99" s="153">
        <v>97.87267694637633</v>
      </c>
      <c r="F99" s="143">
        <v>269.0018738273698</v>
      </c>
      <c r="G99" s="143">
        <v>1040.9592366575575</v>
      </c>
      <c r="H99" s="153">
        <v>0.44359734555063396</v>
      </c>
      <c r="I99" s="143">
        <v>3102.5532605439494</v>
      </c>
      <c r="J99" s="153">
        <v>0</v>
      </c>
      <c r="K99" s="143">
        <v>4143.512497201507</v>
      </c>
      <c r="L99" s="153">
        <v>8.169916157511754</v>
      </c>
      <c r="M99" s="153">
        <v>0.44359734555063396</v>
      </c>
      <c r="N99" s="153">
        <v>21.91251677852349</v>
      </c>
      <c r="O99" s="153">
        <v>0</v>
      </c>
    </row>
    <row r="100" spans="1:15" ht="12" hidden="1">
      <c r="A100" s="27" t="s">
        <v>45</v>
      </c>
      <c r="B100" s="121">
        <v>0</v>
      </c>
      <c r="C100" s="135">
        <v>0</v>
      </c>
      <c r="D100" s="121">
        <v>0</v>
      </c>
      <c r="E100" s="135">
        <v>0</v>
      </c>
      <c r="F100" s="121">
        <v>0</v>
      </c>
      <c r="G100" s="121">
        <v>0</v>
      </c>
      <c r="H100" s="135">
        <v>0</v>
      </c>
      <c r="I100" s="121">
        <v>0</v>
      </c>
      <c r="J100" s="135">
        <v>0</v>
      </c>
      <c r="K100" s="121">
        <v>0</v>
      </c>
      <c r="L100" s="135">
        <v>0</v>
      </c>
      <c r="M100" s="135">
        <v>0</v>
      </c>
      <c r="N100" s="135">
        <v>0</v>
      </c>
      <c r="O100" s="135">
        <v>0</v>
      </c>
    </row>
    <row r="101" spans="1:15" ht="12" hidden="1">
      <c r="A101" s="29" t="s">
        <v>86</v>
      </c>
      <c r="B101" s="122"/>
      <c r="C101" s="138"/>
      <c r="D101" s="122"/>
      <c r="E101" s="138"/>
      <c r="F101" s="122"/>
      <c r="G101" s="122"/>
      <c r="H101" s="138"/>
      <c r="I101" s="122"/>
      <c r="J101" s="138"/>
      <c r="K101" s="122"/>
      <c r="L101" s="138"/>
      <c r="M101" s="138"/>
      <c r="N101" s="138"/>
      <c r="O101" s="138"/>
    </row>
    <row r="102" ht="12">
      <c r="A102" s="318" t="s">
        <v>47</v>
      </c>
    </row>
    <row r="103" spans="1:16" ht="12">
      <c r="A103" s="318" t="s">
        <v>92</v>
      </c>
      <c r="B103" s="127"/>
      <c r="C103" s="433"/>
      <c r="D103" s="127"/>
      <c r="E103" s="433"/>
      <c r="F103" s="127"/>
      <c r="G103" s="127"/>
      <c r="H103" s="433"/>
      <c r="I103" s="127"/>
      <c r="J103" s="433"/>
      <c r="K103" s="127"/>
      <c r="L103" s="128"/>
      <c r="M103" s="433"/>
      <c r="N103" s="128"/>
      <c r="O103" s="433"/>
      <c r="P103" s="158"/>
    </row>
    <row r="104" ht="53.25" customHeight="1"/>
    <row r="105" ht="12">
      <c r="A105" s="117" t="s">
        <v>96</v>
      </c>
    </row>
    <row r="106" ht="12">
      <c r="A106" s="118" t="s">
        <v>17</v>
      </c>
    </row>
    <row r="107" ht="12">
      <c r="A107" s="119">
        <v>2013</v>
      </c>
    </row>
    <row r="108" spans="1:15" ht="12" customHeight="1">
      <c r="A108" s="669" t="s">
        <v>1</v>
      </c>
      <c r="B108" s="669" t="s">
        <v>89</v>
      </c>
      <c r="C108" s="669"/>
      <c r="D108" s="669"/>
      <c r="E108" s="669"/>
      <c r="F108" s="669"/>
      <c r="G108" s="671" t="s">
        <v>76</v>
      </c>
      <c r="H108" s="669"/>
      <c r="I108" s="669"/>
      <c r="J108" s="669"/>
      <c r="K108" s="669"/>
      <c r="L108" s="671" t="s">
        <v>75</v>
      </c>
      <c r="M108" s="669"/>
      <c r="N108" s="669"/>
      <c r="O108" s="669"/>
    </row>
    <row r="109" spans="1:15" ht="12" customHeight="1">
      <c r="A109" s="669"/>
      <c r="B109" s="669" t="s">
        <v>84</v>
      </c>
      <c r="C109" s="669"/>
      <c r="D109" s="671" t="s">
        <v>85</v>
      </c>
      <c r="E109" s="669"/>
      <c r="F109" s="659" t="s">
        <v>51</v>
      </c>
      <c r="G109" s="669" t="s">
        <v>84</v>
      </c>
      <c r="H109" s="669"/>
      <c r="I109" s="671" t="s">
        <v>85</v>
      </c>
      <c r="J109" s="669"/>
      <c r="K109" s="659" t="s">
        <v>51</v>
      </c>
      <c r="L109" s="669" t="s">
        <v>84</v>
      </c>
      <c r="M109" s="669"/>
      <c r="N109" s="671" t="s">
        <v>85</v>
      </c>
      <c r="O109" s="669"/>
    </row>
    <row r="110" spans="1:15" ht="24" customHeight="1">
      <c r="A110" s="670"/>
      <c r="B110" s="338" t="s">
        <v>15</v>
      </c>
      <c r="C110" s="339" t="s">
        <v>0</v>
      </c>
      <c r="D110" s="338" t="s">
        <v>15</v>
      </c>
      <c r="E110" s="339" t="s">
        <v>0</v>
      </c>
      <c r="F110" s="672"/>
      <c r="G110" s="338" t="s">
        <v>77</v>
      </c>
      <c r="H110" s="339" t="s">
        <v>0</v>
      </c>
      <c r="I110" s="338" t="s">
        <v>77</v>
      </c>
      <c r="J110" s="339" t="s">
        <v>0</v>
      </c>
      <c r="K110" s="672"/>
      <c r="L110" s="339" t="s">
        <v>90</v>
      </c>
      <c r="M110" s="339" t="s">
        <v>0</v>
      </c>
      <c r="N110" s="339" t="s">
        <v>90</v>
      </c>
      <c r="O110" s="339" t="s">
        <v>0</v>
      </c>
    </row>
    <row r="111" spans="1:18" s="134" customFormat="1" ht="12">
      <c r="A111" s="182" t="s">
        <v>131</v>
      </c>
      <c r="B111" s="147">
        <v>15190.378020214665</v>
      </c>
      <c r="C111" s="150">
        <v>9.659269685752346</v>
      </c>
      <c r="D111" s="147">
        <v>29531.36909739074</v>
      </c>
      <c r="E111" s="150">
        <v>20.314715452725093</v>
      </c>
      <c r="F111" s="147">
        <v>44721.7471176054</v>
      </c>
      <c r="G111" s="147">
        <v>32797.039497970574</v>
      </c>
      <c r="H111" s="150">
        <v>6.523348094472283</v>
      </c>
      <c r="I111" s="147">
        <v>82825.97618194106</v>
      </c>
      <c r="J111" s="150">
        <v>9.312779811980125</v>
      </c>
      <c r="K111" s="147">
        <v>115623.01567991164</v>
      </c>
      <c r="L111" s="150">
        <v>2.159066710145446</v>
      </c>
      <c r="M111" s="150">
        <v>6.523348094472283</v>
      </c>
      <c r="N111" s="150">
        <v>2.8046778294901062</v>
      </c>
      <c r="O111" s="150">
        <v>9.312779811980125</v>
      </c>
      <c r="P111" s="116"/>
      <c r="Q111" s="151"/>
      <c r="R111" s="151"/>
    </row>
    <row r="112" spans="1:18" ht="12">
      <c r="A112" s="27" t="s">
        <v>24</v>
      </c>
      <c r="B112" s="121">
        <v>2200.9747067881594</v>
      </c>
      <c r="C112" s="135">
        <v>22.284265841820623</v>
      </c>
      <c r="D112" s="121">
        <v>2767.7293319407063</v>
      </c>
      <c r="E112" s="135">
        <v>17.124524059936327</v>
      </c>
      <c r="F112" s="121">
        <v>4968.704038728865</v>
      </c>
      <c r="G112" s="121">
        <v>5483.813384150871</v>
      </c>
      <c r="H112" s="135">
        <v>15.848707242569155</v>
      </c>
      <c r="I112" s="121">
        <v>8467.690225568702</v>
      </c>
      <c r="J112" s="135">
        <v>14.091966609206663</v>
      </c>
      <c r="K112" s="121">
        <v>13951.503609719573</v>
      </c>
      <c r="L112" s="135">
        <v>2.4915385748131995</v>
      </c>
      <c r="M112" s="135">
        <v>15.848707242569155</v>
      </c>
      <c r="N112" s="135">
        <v>3.059435808208614</v>
      </c>
      <c r="O112" s="135">
        <v>14.091966609206663</v>
      </c>
      <c r="P112" s="116"/>
      <c r="Q112" s="151"/>
      <c r="R112" s="151"/>
    </row>
    <row r="113" spans="1:18" ht="12">
      <c r="A113" s="25" t="s">
        <v>25</v>
      </c>
      <c r="B113" s="120">
        <v>0</v>
      </c>
      <c r="C113" s="136">
        <v>0</v>
      </c>
      <c r="D113" s="120">
        <v>104.51632422309777</v>
      </c>
      <c r="E113" s="136">
        <v>98.7967758373334</v>
      </c>
      <c r="F113" s="120">
        <v>104.51632422309777</v>
      </c>
      <c r="G113" s="120">
        <v>0</v>
      </c>
      <c r="H113" s="136">
        <v>0</v>
      </c>
      <c r="I113" s="120">
        <v>3.6759022167703677</v>
      </c>
      <c r="J113" s="136">
        <v>0</v>
      </c>
      <c r="K113" s="120">
        <v>3.6759022167703677</v>
      </c>
      <c r="L113" s="136">
        <v>0</v>
      </c>
      <c r="M113" s="136">
        <v>0</v>
      </c>
      <c r="N113" s="136">
        <v>0.03517060367454068</v>
      </c>
      <c r="O113" s="136">
        <v>0</v>
      </c>
      <c r="P113" s="116"/>
      <c r="Q113" s="151"/>
      <c r="R113" s="151"/>
    </row>
    <row r="114" spans="1:18" ht="12">
      <c r="A114" s="27" t="s">
        <v>26</v>
      </c>
      <c r="B114" s="121">
        <v>0</v>
      </c>
      <c r="C114" s="135">
        <v>0</v>
      </c>
      <c r="D114" s="121">
        <v>202.93918442577197</v>
      </c>
      <c r="E114" s="135">
        <v>76.9046059277036</v>
      </c>
      <c r="F114" s="121">
        <v>202.93918442577197</v>
      </c>
      <c r="G114" s="121">
        <v>0</v>
      </c>
      <c r="H114" s="135">
        <v>0</v>
      </c>
      <c r="I114" s="121">
        <v>573.2643839437186</v>
      </c>
      <c r="J114" s="135">
        <v>25.269657107085035</v>
      </c>
      <c r="K114" s="121">
        <v>573.2643839437186</v>
      </c>
      <c r="L114" s="135">
        <v>0</v>
      </c>
      <c r="M114" s="135">
        <v>0</v>
      </c>
      <c r="N114" s="135">
        <v>2.824808750295331</v>
      </c>
      <c r="O114" s="135">
        <v>25.269657107085035</v>
      </c>
      <c r="P114" s="116"/>
      <c r="Q114" s="151"/>
      <c r="R114" s="151"/>
    </row>
    <row r="115" spans="1:18" ht="12">
      <c r="A115" s="25" t="s">
        <v>27</v>
      </c>
      <c r="B115" s="120">
        <v>783.2837186964982</v>
      </c>
      <c r="C115" s="136">
        <v>29.445002138605116</v>
      </c>
      <c r="D115" s="120">
        <v>1543.8598721084102</v>
      </c>
      <c r="E115" s="136">
        <v>18.89016232414352</v>
      </c>
      <c r="F115" s="120">
        <v>2327.1435908049084</v>
      </c>
      <c r="G115" s="120">
        <v>1586.106463961487</v>
      </c>
      <c r="H115" s="136">
        <v>15.601945092028046</v>
      </c>
      <c r="I115" s="120">
        <v>3958.135010909352</v>
      </c>
      <c r="J115" s="136">
        <v>10.006342190254669</v>
      </c>
      <c r="K115" s="120">
        <v>5544.241474870839</v>
      </c>
      <c r="L115" s="136">
        <v>2.0249450181359654</v>
      </c>
      <c r="M115" s="136">
        <v>15.601945092028046</v>
      </c>
      <c r="N115" s="136">
        <v>2.5637916254043365</v>
      </c>
      <c r="O115" s="136">
        <v>10.006342190254669</v>
      </c>
      <c r="P115" s="116"/>
      <c r="Q115" s="151"/>
      <c r="R115" s="151"/>
    </row>
    <row r="116" spans="1:18" ht="12">
      <c r="A116" s="27" t="s">
        <v>28</v>
      </c>
      <c r="B116" s="121">
        <v>92.62612397955506</v>
      </c>
      <c r="C116" s="135">
        <v>58.0398685943573</v>
      </c>
      <c r="D116" s="121">
        <v>13.052158364908811</v>
      </c>
      <c r="E116" s="135">
        <v>82.91086199812479</v>
      </c>
      <c r="F116" s="121">
        <v>105.67828234446387</v>
      </c>
      <c r="G116" s="121">
        <v>101.29804893796964</v>
      </c>
      <c r="H116" s="135">
        <v>49.216332500232255</v>
      </c>
      <c r="I116" s="121">
        <v>16.718166530813043</v>
      </c>
      <c r="J116" s="135">
        <v>56.472377450890264</v>
      </c>
      <c r="K116" s="121">
        <v>118.01621546878269</v>
      </c>
      <c r="L116" s="135">
        <v>1.0936228850548544</v>
      </c>
      <c r="M116" s="135">
        <v>49.216332500232255</v>
      </c>
      <c r="N116" s="135">
        <v>1.2808737117196207</v>
      </c>
      <c r="O116" s="135">
        <v>56.472377450890264</v>
      </c>
      <c r="P116" s="116"/>
      <c r="Q116" s="151"/>
      <c r="R116" s="151"/>
    </row>
    <row r="117" spans="1:18" ht="12">
      <c r="A117" s="25" t="s">
        <v>29</v>
      </c>
      <c r="B117" s="120">
        <v>403.601650732754</v>
      </c>
      <c r="C117" s="136">
        <v>50.36609862752959</v>
      </c>
      <c r="D117" s="120">
        <v>669.5753525158876</v>
      </c>
      <c r="E117" s="136">
        <v>31.089074321047562</v>
      </c>
      <c r="F117" s="120">
        <v>1073.1770032486415</v>
      </c>
      <c r="G117" s="120">
        <v>272.86647716495276</v>
      </c>
      <c r="H117" s="136">
        <v>19.864559122889215</v>
      </c>
      <c r="I117" s="120">
        <v>668.885587274724</v>
      </c>
      <c r="J117" s="136">
        <v>35.78741827791882</v>
      </c>
      <c r="K117" s="120">
        <v>941.7520644396768</v>
      </c>
      <c r="L117" s="136">
        <v>0.6760786945978872</v>
      </c>
      <c r="M117" s="136">
        <v>19.864559122889215</v>
      </c>
      <c r="N117" s="136">
        <v>0.9989698467266278</v>
      </c>
      <c r="O117" s="136">
        <v>35.78741827791882</v>
      </c>
      <c r="P117" s="116"/>
      <c r="Q117" s="151"/>
      <c r="R117" s="151"/>
    </row>
    <row r="118" spans="1:18" ht="12">
      <c r="A118" s="27" t="s">
        <v>30</v>
      </c>
      <c r="B118" s="121">
        <v>0</v>
      </c>
      <c r="C118" s="135">
        <v>0</v>
      </c>
      <c r="D118" s="121">
        <v>311.491826074925</v>
      </c>
      <c r="E118" s="135">
        <v>99.67844730786427</v>
      </c>
      <c r="F118" s="121">
        <v>311.491826074925</v>
      </c>
      <c r="G118" s="121">
        <v>0</v>
      </c>
      <c r="H118" s="135">
        <v>0</v>
      </c>
      <c r="I118" s="121">
        <v>2191.071112548029</v>
      </c>
      <c r="J118" s="135">
        <v>0</v>
      </c>
      <c r="K118" s="121">
        <v>2191.071112548029</v>
      </c>
      <c r="L118" s="135">
        <v>0</v>
      </c>
      <c r="M118" s="135">
        <v>0</v>
      </c>
      <c r="N118" s="135">
        <v>7.034120734908137</v>
      </c>
      <c r="O118" s="135">
        <v>0</v>
      </c>
      <c r="P118" s="116"/>
      <c r="Q118" s="151"/>
      <c r="R118" s="151"/>
    </row>
    <row r="119" spans="1:18" ht="12">
      <c r="A119" s="25" t="s">
        <v>31</v>
      </c>
      <c r="B119" s="120">
        <v>1032.2092923429386</v>
      </c>
      <c r="C119" s="136">
        <v>23.670815097356765</v>
      </c>
      <c r="D119" s="120">
        <v>53.69829361003457</v>
      </c>
      <c r="E119" s="136">
        <v>53.778690980951325</v>
      </c>
      <c r="F119" s="120">
        <v>1085.9075859529732</v>
      </c>
      <c r="G119" s="120">
        <v>2314.4997314142556</v>
      </c>
      <c r="H119" s="136">
        <v>10.198302531882277</v>
      </c>
      <c r="I119" s="120">
        <v>329.3398968362531</v>
      </c>
      <c r="J119" s="136">
        <v>19.02378076567177</v>
      </c>
      <c r="K119" s="120">
        <v>2643.8396282505087</v>
      </c>
      <c r="L119" s="136">
        <v>2.2422775580335426</v>
      </c>
      <c r="M119" s="136">
        <v>10.198302531882277</v>
      </c>
      <c r="N119" s="136">
        <v>6.133153861982489</v>
      </c>
      <c r="O119" s="136">
        <v>19.02378076567177</v>
      </c>
      <c r="P119" s="116"/>
      <c r="Q119" s="151"/>
      <c r="R119" s="151"/>
    </row>
    <row r="120" spans="1:18" ht="12">
      <c r="A120" s="27" t="s">
        <v>32</v>
      </c>
      <c r="B120" s="121">
        <v>2114.5653676196735</v>
      </c>
      <c r="C120" s="135">
        <v>28.955030528759213</v>
      </c>
      <c r="D120" s="121">
        <v>4606.877149078188</v>
      </c>
      <c r="E120" s="135">
        <v>37.65379829469974</v>
      </c>
      <c r="F120" s="121">
        <v>6721.442516697862</v>
      </c>
      <c r="G120" s="121">
        <v>5661.365611529106</v>
      </c>
      <c r="H120" s="135">
        <v>17.54442013692964</v>
      </c>
      <c r="I120" s="121">
        <v>18145.029640529072</v>
      </c>
      <c r="J120" s="135">
        <v>6.91569239676452</v>
      </c>
      <c r="K120" s="121">
        <v>23806.395252058177</v>
      </c>
      <c r="L120" s="135">
        <v>2.6773187995138685</v>
      </c>
      <c r="M120" s="135">
        <v>17.54442013692964</v>
      </c>
      <c r="N120" s="135">
        <v>3.938683201951629</v>
      </c>
      <c r="O120" s="135">
        <v>6.91569239676452</v>
      </c>
      <c r="P120" s="116"/>
      <c r="Q120" s="151"/>
      <c r="R120" s="151"/>
    </row>
    <row r="121" spans="1:18" ht="12">
      <c r="A121" s="25" t="s">
        <v>33</v>
      </c>
      <c r="B121" s="120">
        <v>693.3290343915344</v>
      </c>
      <c r="C121" s="136">
        <v>34.67938508099439</v>
      </c>
      <c r="D121" s="120">
        <v>2013.1909523809522</v>
      </c>
      <c r="E121" s="136">
        <v>34.22008067820179</v>
      </c>
      <c r="F121" s="120">
        <v>2706.519986772487</v>
      </c>
      <c r="G121" s="120">
        <v>1904.2497278638784</v>
      </c>
      <c r="H121" s="136">
        <v>31.550864825906995</v>
      </c>
      <c r="I121" s="120">
        <v>8095.569481747905</v>
      </c>
      <c r="J121" s="136">
        <v>9.814986418739709</v>
      </c>
      <c r="K121" s="120">
        <v>9999.819209611784</v>
      </c>
      <c r="L121" s="136">
        <v>2.746531060155368</v>
      </c>
      <c r="M121" s="136">
        <v>31.550864825906995</v>
      </c>
      <c r="N121" s="136">
        <v>4.021262599145635</v>
      </c>
      <c r="O121" s="136">
        <v>9.814986418739709</v>
      </c>
      <c r="P121" s="116"/>
      <c r="Q121" s="151"/>
      <c r="R121" s="151"/>
    </row>
    <row r="122" spans="1:18" ht="12">
      <c r="A122" s="27" t="s">
        <v>34</v>
      </c>
      <c r="B122" s="121">
        <v>0</v>
      </c>
      <c r="C122" s="135">
        <v>0</v>
      </c>
      <c r="D122" s="121">
        <v>18.846794036763644</v>
      </c>
      <c r="E122" s="135">
        <v>98.664597954421</v>
      </c>
      <c r="F122" s="121">
        <v>18.846794036763644</v>
      </c>
      <c r="G122" s="121">
        <v>0</v>
      </c>
      <c r="H122" s="135">
        <v>0</v>
      </c>
      <c r="I122" s="121">
        <v>9.942796854040663</v>
      </c>
      <c r="J122" s="135">
        <v>0</v>
      </c>
      <c r="K122" s="121">
        <v>9.942796854040663</v>
      </c>
      <c r="L122" s="135">
        <v>0</v>
      </c>
      <c r="M122" s="135">
        <v>0</v>
      </c>
      <c r="N122" s="135">
        <v>0.5275590551181103</v>
      </c>
      <c r="O122" s="135">
        <v>0</v>
      </c>
      <c r="P122" s="116"/>
      <c r="Q122" s="151"/>
      <c r="R122" s="151"/>
    </row>
    <row r="123" spans="1:18" ht="12">
      <c r="A123" s="25" t="s">
        <v>35</v>
      </c>
      <c r="B123" s="120">
        <v>0</v>
      </c>
      <c r="C123" s="136">
        <v>0</v>
      </c>
      <c r="D123" s="120">
        <v>250.2027027027027</v>
      </c>
      <c r="E123" s="136">
        <v>62.59300141787788</v>
      </c>
      <c r="F123" s="120">
        <v>250.2027027027027</v>
      </c>
      <c r="G123" s="120">
        <v>0</v>
      </c>
      <c r="H123" s="136">
        <v>0</v>
      </c>
      <c r="I123" s="120">
        <v>422.79172022416117</v>
      </c>
      <c r="J123" s="136">
        <v>80.69533647591835</v>
      </c>
      <c r="K123" s="120">
        <v>422.79172022416117</v>
      </c>
      <c r="L123" s="136">
        <v>0</v>
      </c>
      <c r="M123" s="136">
        <v>0</v>
      </c>
      <c r="N123" s="136">
        <v>1.6897967754030745</v>
      </c>
      <c r="O123" s="136">
        <v>80.69533647591835</v>
      </c>
      <c r="P123" s="116"/>
      <c r="Q123" s="151"/>
      <c r="R123" s="151"/>
    </row>
    <row r="124" spans="1:18" ht="12">
      <c r="A124" s="27" t="s">
        <v>36</v>
      </c>
      <c r="B124" s="121">
        <v>38.63333333333333</v>
      </c>
      <c r="C124" s="135">
        <v>99.35078300927303</v>
      </c>
      <c r="D124" s="121">
        <v>46.96126984126984</v>
      </c>
      <c r="E124" s="135">
        <v>98.23836344939322</v>
      </c>
      <c r="F124" s="121">
        <v>85.59460317460318</v>
      </c>
      <c r="G124" s="121">
        <v>78.047039720035</v>
      </c>
      <c r="H124" s="135">
        <v>0</v>
      </c>
      <c r="I124" s="121">
        <v>45.93751415873016</v>
      </c>
      <c r="J124" s="135">
        <v>0</v>
      </c>
      <c r="K124" s="121">
        <v>123.98455387876515</v>
      </c>
      <c r="L124" s="135">
        <v>2.020199475065617</v>
      </c>
      <c r="M124" s="135">
        <v>0</v>
      </c>
      <c r="N124" s="135">
        <v>0.9782000000000001</v>
      </c>
      <c r="O124" s="135">
        <v>0</v>
      </c>
      <c r="P124" s="116"/>
      <c r="Q124" s="151"/>
      <c r="R124" s="151"/>
    </row>
    <row r="125" spans="1:18" ht="12">
      <c r="A125" s="25" t="s">
        <v>37</v>
      </c>
      <c r="B125" s="120">
        <v>4508.306251369028</v>
      </c>
      <c r="C125" s="136">
        <v>21.156286126122993</v>
      </c>
      <c r="D125" s="120">
        <v>6768.515649922366</v>
      </c>
      <c r="E125" s="136">
        <v>78.73347285034217</v>
      </c>
      <c r="F125" s="120">
        <v>11276.821901291394</v>
      </c>
      <c r="G125" s="120">
        <v>7247.626578406215</v>
      </c>
      <c r="H125" s="136">
        <v>12.176841491050357</v>
      </c>
      <c r="I125" s="120">
        <v>12591.288888203173</v>
      </c>
      <c r="J125" s="136">
        <v>9.659354560449094</v>
      </c>
      <c r="K125" s="120">
        <v>19838.91546660939</v>
      </c>
      <c r="L125" s="136">
        <v>1.607616291862458</v>
      </c>
      <c r="M125" s="136">
        <v>12.176841491050357</v>
      </c>
      <c r="N125" s="136">
        <v>1.8602732917294198</v>
      </c>
      <c r="O125" s="136">
        <v>9.659354560449094</v>
      </c>
      <c r="P125" s="116"/>
      <c r="Q125" s="151"/>
      <c r="R125" s="151"/>
    </row>
    <row r="126" spans="1:18" ht="12">
      <c r="A126" s="27" t="s">
        <v>38</v>
      </c>
      <c r="B126" s="121">
        <v>1040.803797833309</v>
      </c>
      <c r="C126" s="135">
        <v>37.60812402058142</v>
      </c>
      <c r="D126" s="121">
        <v>4129.836772272853</v>
      </c>
      <c r="E126" s="135">
        <v>33.351714151086696</v>
      </c>
      <c r="F126" s="121">
        <v>5170.640570106161</v>
      </c>
      <c r="G126" s="121">
        <v>3355.7581234248996</v>
      </c>
      <c r="H126" s="135">
        <v>12.294168790184527</v>
      </c>
      <c r="I126" s="121">
        <v>8711.927300757892</v>
      </c>
      <c r="J126" s="135">
        <v>20.718909532740646</v>
      </c>
      <c r="K126" s="121">
        <v>12067.685424182791</v>
      </c>
      <c r="L126" s="135">
        <v>3.2241985765335803</v>
      </c>
      <c r="M126" s="135">
        <v>12.294168790184527</v>
      </c>
      <c r="N126" s="135">
        <v>2.1095088695147846</v>
      </c>
      <c r="O126" s="135">
        <v>20.718909532740646</v>
      </c>
      <c r="P126" s="116"/>
      <c r="Q126" s="151"/>
      <c r="R126" s="151"/>
    </row>
    <row r="127" spans="1:18" ht="12">
      <c r="A127" s="25" t="s">
        <v>79</v>
      </c>
      <c r="B127" s="120">
        <v>110.36958276176597</v>
      </c>
      <c r="C127" s="136">
        <v>41.25176054665917</v>
      </c>
      <c r="D127" s="120">
        <v>400.8577524906828</v>
      </c>
      <c r="E127" s="136">
        <v>48.25158407501949</v>
      </c>
      <c r="F127" s="321">
        <v>511.22733525244877</v>
      </c>
      <c r="G127" s="120">
        <v>161.20204852682582</v>
      </c>
      <c r="H127" s="136">
        <v>26.911074466577272</v>
      </c>
      <c r="I127" s="120">
        <v>2368.2374883835605</v>
      </c>
      <c r="J127" s="136">
        <v>40.02760260200005</v>
      </c>
      <c r="K127" s="120">
        <v>2529.4395369103863</v>
      </c>
      <c r="L127" s="136">
        <v>1.460565895902518</v>
      </c>
      <c r="M127" s="136">
        <v>26.911074466577272</v>
      </c>
      <c r="N127" s="136">
        <v>5.907924877762233</v>
      </c>
      <c r="O127" s="136">
        <v>40.02760260200005</v>
      </c>
      <c r="P127" s="116"/>
      <c r="Q127" s="151"/>
      <c r="R127" s="151"/>
    </row>
    <row r="128" spans="1:18" ht="12">
      <c r="A128" s="27" t="s">
        <v>40</v>
      </c>
      <c r="B128" s="121">
        <v>249.08895103364642</v>
      </c>
      <c r="C128" s="135">
        <v>38.99794154960082</v>
      </c>
      <c r="D128" s="121">
        <v>209.31473672797767</v>
      </c>
      <c r="E128" s="135">
        <v>42.81350364103487</v>
      </c>
      <c r="F128" s="121">
        <v>458.4036877616241</v>
      </c>
      <c r="G128" s="121">
        <v>326.80450802586046</v>
      </c>
      <c r="H128" s="135">
        <v>18.448752150922846</v>
      </c>
      <c r="I128" s="121">
        <v>986.1096445822711</v>
      </c>
      <c r="J128" s="135">
        <v>34.28051646066728</v>
      </c>
      <c r="K128" s="121">
        <v>1312.9141526081316</v>
      </c>
      <c r="L128" s="135">
        <v>1.311999214215312</v>
      </c>
      <c r="M128" s="135">
        <v>18.448752150922846</v>
      </c>
      <c r="N128" s="135">
        <v>4.711133386961686</v>
      </c>
      <c r="O128" s="135">
        <v>34.28051646066728</v>
      </c>
      <c r="P128" s="116"/>
      <c r="Q128" s="151"/>
      <c r="R128" s="151"/>
    </row>
    <row r="129" spans="1:18" ht="12">
      <c r="A129" s="25" t="s">
        <v>41</v>
      </c>
      <c r="B129" s="120">
        <v>723.9317337816606</v>
      </c>
      <c r="C129" s="136">
        <v>43.95434290946026</v>
      </c>
      <c r="D129" s="120">
        <v>2036.657873376264</v>
      </c>
      <c r="E129" s="136">
        <v>25.836715056530075</v>
      </c>
      <c r="F129" s="120">
        <v>2760.5896071579245</v>
      </c>
      <c r="G129" s="120">
        <v>1196.1562118868344</v>
      </c>
      <c r="H129" s="136">
        <v>10.99301658182118</v>
      </c>
      <c r="I129" s="120">
        <v>5246.8473102704265</v>
      </c>
      <c r="J129" s="136">
        <v>20.567670279977694</v>
      </c>
      <c r="K129" s="120">
        <v>6443.003522157261</v>
      </c>
      <c r="L129" s="136">
        <v>1.6523052603846728</v>
      </c>
      <c r="M129" s="136">
        <v>10.99301658182118</v>
      </c>
      <c r="N129" s="136">
        <v>2.576204564771834</v>
      </c>
      <c r="O129" s="136">
        <v>20.567670279977694</v>
      </c>
      <c r="P129" s="116"/>
      <c r="Q129" s="151"/>
      <c r="R129" s="151"/>
    </row>
    <row r="130" spans="1:18" ht="12">
      <c r="A130" s="27" t="s">
        <v>42</v>
      </c>
      <c r="B130" s="121">
        <v>0</v>
      </c>
      <c r="C130" s="135">
        <v>0</v>
      </c>
      <c r="D130" s="121">
        <v>29.341530484462012</v>
      </c>
      <c r="E130" s="135">
        <v>60.75519601080972</v>
      </c>
      <c r="F130" s="121">
        <v>29.341530484462012</v>
      </c>
      <c r="G130" s="121">
        <v>0</v>
      </c>
      <c r="H130" s="135">
        <v>0</v>
      </c>
      <c r="I130" s="121">
        <v>54.805383230805866</v>
      </c>
      <c r="J130" s="135">
        <v>21.66697011642603</v>
      </c>
      <c r="K130" s="121">
        <v>54.805383230805866</v>
      </c>
      <c r="L130" s="135">
        <v>0</v>
      </c>
      <c r="M130" s="135">
        <v>0</v>
      </c>
      <c r="N130" s="135">
        <v>1.8678433716955696</v>
      </c>
      <c r="O130" s="135">
        <v>21.66697011642603</v>
      </c>
      <c r="P130" s="116"/>
      <c r="Q130" s="151"/>
      <c r="R130" s="151"/>
    </row>
    <row r="131" spans="1:18" ht="12">
      <c r="A131" s="25" t="s">
        <v>43</v>
      </c>
      <c r="B131" s="120">
        <v>871.8607216854379</v>
      </c>
      <c r="C131" s="136">
        <v>33.10366748199656</v>
      </c>
      <c r="D131" s="120">
        <v>3000.9039823565945</v>
      </c>
      <c r="E131" s="136">
        <v>38.17722883998107</v>
      </c>
      <c r="F131" s="120">
        <v>3872.7647040420325</v>
      </c>
      <c r="G131" s="120">
        <v>2612.1084140164517</v>
      </c>
      <c r="H131" s="136">
        <v>10.26858813209194</v>
      </c>
      <c r="I131" s="120">
        <v>9660.554143979345</v>
      </c>
      <c r="J131" s="136">
        <v>13.408181345630373</v>
      </c>
      <c r="K131" s="120">
        <v>12272.662557995796</v>
      </c>
      <c r="L131" s="136">
        <v>2.99601570416758</v>
      </c>
      <c r="M131" s="136">
        <v>10.26858813209194</v>
      </c>
      <c r="N131" s="136">
        <v>3.2192146769031114</v>
      </c>
      <c r="O131" s="136">
        <v>13.408181345630373</v>
      </c>
      <c r="P131" s="116"/>
      <c r="Q131" s="151"/>
      <c r="R131" s="151"/>
    </row>
    <row r="132" spans="1:18" ht="12">
      <c r="A132" s="29" t="s">
        <v>80</v>
      </c>
      <c r="B132" s="122">
        <v>326.79375386536884</v>
      </c>
      <c r="C132" s="138">
        <v>76.24849388526388</v>
      </c>
      <c r="D132" s="122">
        <v>352.9995884559158</v>
      </c>
      <c r="E132" s="138">
        <v>71.09379422731745</v>
      </c>
      <c r="F132" s="122">
        <v>679.7933423212846</v>
      </c>
      <c r="G132" s="122">
        <v>495.1371289409248</v>
      </c>
      <c r="H132" s="138">
        <v>94.7836781445007</v>
      </c>
      <c r="I132" s="122">
        <v>278.15458319127947</v>
      </c>
      <c r="J132" s="138">
        <v>78.42077520620087</v>
      </c>
      <c r="K132" s="122">
        <v>773.2917121322043</v>
      </c>
      <c r="L132" s="138">
        <v>1.515136452531187</v>
      </c>
      <c r="M132" s="138">
        <v>94.7836781445007</v>
      </c>
      <c r="N132" s="138">
        <v>0.7879742421456581</v>
      </c>
      <c r="O132" s="138">
        <v>78.42077520620087</v>
      </c>
      <c r="P132" s="116"/>
      <c r="Q132" s="151"/>
      <c r="R132" s="151"/>
    </row>
    <row r="133" spans="1:18" ht="12" hidden="1">
      <c r="A133" s="29" t="s">
        <v>45</v>
      </c>
      <c r="B133" s="122">
        <v>0</v>
      </c>
      <c r="C133" s="138">
        <v>0</v>
      </c>
      <c r="D133" s="122">
        <v>0</v>
      </c>
      <c r="E133" s="138">
        <v>0</v>
      </c>
      <c r="F133" s="122">
        <v>0</v>
      </c>
      <c r="G133" s="122">
        <v>0</v>
      </c>
      <c r="H133" s="138">
        <v>0</v>
      </c>
      <c r="I133" s="122">
        <v>0</v>
      </c>
      <c r="J133" s="138">
        <v>0</v>
      </c>
      <c r="K133" s="122">
        <v>0</v>
      </c>
      <c r="L133" s="138">
        <v>0</v>
      </c>
      <c r="M133" s="138">
        <v>0</v>
      </c>
      <c r="N133" s="138">
        <v>0</v>
      </c>
      <c r="O133" s="138">
        <v>0</v>
      </c>
      <c r="P133" s="116">
        <v>0</v>
      </c>
      <c r="Q133" s="151"/>
      <c r="R133" s="151"/>
    </row>
    <row r="134" spans="1:16" ht="12" hidden="1">
      <c r="A134" s="29" t="s">
        <v>86</v>
      </c>
      <c r="B134" s="122"/>
      <c r="C134" s="138"/>
      <c r="D134" s="122"/>
      <c r="E134" s="138"/>
      <c r="F134" s="121">
        <v>0</v>
      </c>
      <c r="G134" s="121">
        <v>0</v>
      </c>
      <c r="H134" s="135">
        <v>0</v>
      </c>
      <c r="I134" s="121">
        <v>0</v>
      </c>
      <c r="J134" s="135">
        <v>0</v>
      </c>
      <c r="K134" s="121">
        <v>0</v>
      </c>
      <c r="L134" s="138">
        <v>0</v>
      </c>
      <c r="M134" s="138"/>
      <c r="N134" s="138">
        <v>0</v>
      </c>
      <c r="O134" s="138"/>
      <c r="P134" s="159"/>
    </row>
    <row r="135" ht="12">
      <c r="A135" s="318" t="s">
        <v>47</v>
      </c>
    </row>
    <row r="136" ht="12">
      <c r="A136" s="318" t="s">
        <v>78</v>
      </c>
    </row>
    <row r="137" ht="12">
      <c r="A137" s="431" t="s">
        <v>97</v>
      </c>
    </row>
    <row r="139" ht="20.25" customHeight="1"/>
    <row r="140" ht="32.25" customHeight="1">
      <c r="A140" s="133"/>
    </row>
    <row r="141" ht="17.25" customHeight="1">
      <c r="A141" s="133"/>
    </row>
    <row r="142" ht="12">
      <c r="A142" s="117" t="s">
        <v>98</v>
      </c>
    </row>
    <row r="143" ht="12">
      <c r="A143" s="118" t="s">
        <v>17</v>
      </c>
    </row>
    <row r="144" ht="12">
      <c r="A144" s="119">
        <v>2013</v>
      </c>
    </row>
    <row r="145" spans="1:15" ht="12" customHeight="1">
      <c r="A145" s="669" t="s">
        <v>1</v>
      </c>
      <c r="B145" s="669" t="s">
        <v>89</v>
      </c>
      <c r="C145" s="669"/>
      <c r="D145" s="669"/>
      <c r="E145" s="669"/>
      <c r="F145" s="669"/>
      <c r="G145" s="671" t="s">
        <v>76</v>
      </c>
      <c r="H145" s="669"/>
      <c r="I145" s="669"/>
      <c r="J145" s="669"/>
      <c r="K145" s="669"/>
      <c r="L145" s="671" t="s">
        <v>75</v>
      </c>
      <c r="M145" s="669"/>
      <c r="N145" s="669"/>
      <c r="O145" s="669"/>
    </row>
    <row r="146" spans="1:15" ht="12" customHeight="1">
      <c r="A146" s="669"/>
      <c r="B146" s="669" t="s">
        <v>84</v>
      </c>
      <c r="C146" s="669"/>
      <c r="D146" s="671" t="s">
        <v>85</v>
      </c>
      <c r="E146" s="669"/>
      <c r="F146" s="659" t="s">
        <v>51</v>
      </c>
      <c r="G146" s="669" t="s">
        <v>84</v>
      </c>
      <c r="H146" s="669"/>
      <c r="I146" s="671" t="s">
        <v>85</v>
      </c>
      <c r="J146" s="669"/>
      <c r="K146" s="659" t="s">
        <v>51</v>
      </c>
      <c r="L146" s="669" t="s">
        <v>84</v>
      </c>
      <c r="M146" s="669"/>
      <c r="N146" s="671" t="s">
        <v>85</v>
      </c>
      <c r="O146" s="669"/>
    </row>
    <row r="147" spans="1:15" ht="36">
      <c r="A147" s="670"/>
      <c r="B147" s="338" t="s">
        <v>15</v>
      </c>
      <c r="C147" s="339" t="s">
        <v>0</v>
      </c>
      <c r="D147" s="338" t="s">
        <v>15</v>
      </c>
      <c r="E147" s="339" t="s">
        <v>0</v>
      </c>
      <c r="F147" s="672"/>
      <c r="G147" s="338" t="s">
        <v>77</v>
      </c>
      <c r="H147" s="339" t="s">
        <v>0</v>
      </c>
      <c r="I147" s="338" t="s">
        <v>77</v>
      </c>
      <c r="J147" s="339" t="s">
        <v>0</v>
      </c>
      <c r="K147" s="672"/>
      <c r="L147" s="339" t="s">
        <v>90</v>
      </c>
      <c r="M147" s="339" t="s">
        <v>0</v>
      </c>
      <c r="N147" s="339" t="s">
        <v>90</v>
      </c>
      <c r="O147" s="339" t="s">
        <v>0</v>
      </c>
    </row>
    <row r="148" spans="1:16" s="134" customFormat="1" ht="12">
      <c r="A148" s="182" t="s">
        <v>131</v>
      </c>
      <c r="B148" s="147">
        <v>800.1551556512959</v>
      </c>
      <c r="C148" s="150">
        <v>21.69749187329093</v>
      </c>
      <c r="D148" s="147">
        <v>2760.657352147737</v>
      </c>
      <c r="E148" s="150">
        <v>19.491139185805668</v>
      </c>
      <c r="F148" s="147">
        <v>3560.812507799033</v>
      </c>
      <c r="G148" s="147">
        <v>3000.5183456388745</v>
      </c>
      <c r="H148" s="150">
        <v>19.480599490191956</v>
      </c>
      <c r="I148" s="147">
        <v>7202.692786277505</v>
      </c>
      <c r="J148" s="150">
        <v>12.29694557289324</v>
      </c>
      <c r="K148" s="147">
        <v>10203.21113191638</v>
      </c>
      <c r="L148" s="150">
        <v>3.749920655321613</v>
      </c>
      <c r="M148" s="150">
        <v>19.480599490191956</v>
      </c>
      <c r="N148" s="150">
        <v>2.609049899174902</v>
      </c>
      <c r="O148" s="150">
        <v>12.29694557289324</v>
      </c>
      <c r="P148" s="162"/>
    </row>
    <row r="149" spans="1:16" ht="12" hidden="1">
      <c r="A149" s="2" t="s">
        <v>24</v>
      </c>
      <c r="B149" s="121">
        <v>0</v>
      </c>
      <c r="C149" s="135">
        <v>0</v>
      </c>
      <c r="D149" s="121">
        <v>0</v>
      </c>
      <c r="E149" s="135">
        <v>0</v>
      </c>
      <c r="F149" s="121">
        <v>0</v>
      </c>
      <c r="G149" s="121">
        <v>0</v>
      </c>
      <c r="H149" s="135">
        <v>0</v>
      </c>
      <c r="I149" s="121">
        <v>0</v>
      </c>
      <c r="J149" s="135">
        <v>0</v>
      </c>
      <c r="K149" s="121">
        <v>0</v>
      </c>
      <c r="L149" s="135">
        <v>0</v>
      </c>
      <c r="M149" s="135">
        <v>0</v>
      </c>
      <c r="N149" s="135">
        <v>0</v>
      </c>
      <c r="O149" s="135">
        <v>0</v>
      </c>
      <c r="P149" s="162"/>
    </row>
    <row r="150" spans="1:16" ht="12" hidden="1">
      <c r="A150" s="2" t="s">
        <v>25</v>
      </c>
      <c r="B150" s="121">
        <v>0</v>
      </c>
      <c r="C150" s="135">
        <v>0</v>
      </c>
      <c r="D150" s="121">
        <v>0</v>
      </c>
      <c r="E150" s="135">
        <v>0</v>
      </c>
      <c r="F150" s="121">
        <v>0</v>
      </c>
      <c r="G150" s="121">
        <v>0</v>
      </c>
      <c r="H150" s="135">
        <v>0</v>
      </c>
      <c r="I150" s="121">
        <v>0</v>
      </c>
      <c r="J150" s="135">
        <v>0</v>
      </c>
      <c r="K150" s="121">
        <v>0</v>
      </c>
      <c r="L150" s="135">
        <v>0</v>
      </c>
      <c r="M150" s="135">
        <v>0</v>
      </c>
      <c r="N150" s="135">
        <v>0</v>
      </c>
      <c r="O150" s="135">
        <v>0</v>
      </c>
      <c r="P150" s="162"/>
    </row>
    <row r="151" spans="1:16" ht="12" hidden="1">
      <c r="A151" s="2" t="s">
        <v>26</v>
      </c>
      <c r="B151" s="121">
        <v>0</v>
      </c>
      <c r="C151" s="135">
        <v>0</v>
      </c>
      <c r="D151" s="121">
        <v>0</v>
      </c>
      <c r="E151" s="135">
        <v>0</v>
      </c>
      <c r="F151" s="121">
        <v>0</v>
      </c>
      <c r="G151" s="121">
        <v>0</v>
      </c>
      <c r="H151" s="135">
        <v>0</v>
      </c>
      <c r="I151" s="121">
        <v>0</v>
      </c>
      <c r="J151" s="135">
        <v>0</v>
      </c>
      <c r="K151" s="121">
        <v>0</v>
      </c>
      <c r="L151" s="135">
        <v>0</v>
      </c>
      <c r="M151" s="135">
        <v>0</v>
      </c>
      <c r="N151" s="135">
        <v>0</v>
      </c>
      <c r="O151" s="135">
        <v>0</v>
      </c>
      <c r="P151" s="162"/>
    </row>
    <row r="152" spans="1:16" ht="12">
      <c r="A152" s="2" t="s">
        <v>27</v>
      </c>
      <c r="B152" s="121">
        <v>428.56323865564406</v>
      </c>
      <c r="C152" s="135">
        <v>31.76784991922116</v>
      </c>
      <c r="D152" s="121">
        <v>1955.5499972068721</v>
      </c>
      <c r="E152" s="135">
        <v>26.249819205966553</v>
      </c>
      <c r="F152" s="121">
        <v>2384.1132358625164</v>
      </c>
      <c r="G152" s="121">
        <v>1234.5145317737752</v>
      </c>
      <c r="H152" s="135">
        <v>18.79786129477155</v>
      </c>
      <c r="I152" s="121">
        <v>5024.765887908807</v>
      </c>
      <c r="J152" s="135">
        <v>16.412620541826872</v>
      </c>
      <c r="K152" s="121">
        <v>6259.280419682582</v>
      </c>
      <c r="L152" s="135">
        <v>2.8805889549610275</v>
      </c>
      <c r="M152" s="135">
        <v>18.79786129477155</v>
      </c>
      <c r="N152" s="135">
        <v>2.5694898596741176</v>
      </c>
      <c r="O152" s="135">
        <v>16.412620541826872</v>
      </c>
      <c r="P152" s="162"/>
    </row>
    <row r="153" spans="1:16" ht="12" hidden="1">
      <c r="A153" s="2" t="s">
        <v>28</v>
      </c>
      <c r="B153" s="121">
        <v>0</v>
      </c>
      <c r="C153" s="135">
        <v>0</v>
      </c>
      <c r="D153" s="121">
        <v>0</v>
      </c>
      <c r="E153" s="135">
        <v>0</v>
      </c>
      <c r="F153" s="121">
        <v>0</v>
      </c>
      <c r="G153" s="121">
        <v>0</v>
      </c>
      <c r="H153" s="135">
        <v>0</v>
      </c>
      <c r="I153" s="121">
        <v>0</v>
      </c>
      <c r="J153" s="135">
        <v>0</v>
      </c>
      <c r="K153" s="121">
        <v>0</v>
      </c>
      <c r="L153" s="135">
        <v>0</v>
      </c>
      <c r="M153" s="135">
        <v>0</v>
      </c>
      <c r="N153" s="135">
        <v>0</v>
      </c>
      <c r="O153" s="135">
        <v>0</v>
      </c>
      <c r="P153" s="162"/>
    </row>
    <row r="154" spans="1:16" ht="12">
      <c r="A154" s="47" t="s">
        <v>29</v>
      </c>
      <c r="B154" s="120">
        <v>18.43435189854957</v>
      </c>
      <c r="C154" s="136">
        <v>95.31258251499952</v>
      </c>
      <c r="D154" s="120">
        <v>0</v>
      </c>
      <c r="E154" s="136">
        <v>0</v>
      </c>
      <c r="F154" s="120">
        <v>18.43435189854957</v>
      </c>
      <c r="G154" s="120">
        <v>1.5667735026052851</v>
      </c>
      <c r="H154" s="136">
        <v>30.827072040908853</v>
      </c>
      <c r="I154" s="120">
        <v>0</v>
      </c>
      <c r="J154" s="136">
        <v>0</v>
      </c>
      <c r="K154" s="120">
        <v>1.5667735026052851</v>
      </c>
      <c r="L154" s="136">
        <v>0.08499205782919661</v>
      </c>
      <c r="M154" s="136">
        <v>30.827072040908853</v>
      </c>
      <c r="N154" s="136">
        <v>0</v>
      </c>
      <c r="O154" s="136">
        <v>0</v>
      </c>
      <c r="P154" s="162"/>
    </row>
    <row r="155" spans="1:16" ht="12" hidden="1">
      <c r="A155" s="2" t="s">
        <v>30</v>
      </c>
      <c r="B155" s="121">
        <v>0</v>
      </c>
      <c r="C155" s="135">
        <v>0</v>
      </c>
      <c r="D155" s="121">
        <v>0</v>
      </c>
      <c r="E155" s="135">
        <v>0</v>
      </c>
      <c r="F155" s="121">
        <v>0</v>
      </c>
      <c r="G155" s="121">
        <v>0</v>
      </c>
      <c r="H155" s="135">
        <v>0</v>
      </c>
      <c r="I155" s="121">
        <v>0</v>
      </c>
      <c r="J155" s="135">
        <v>0</v>
      </c>
      <c r="K155" s="121">
        <v>0</v>
      </c>
      <c r="L155" s="135">
        <v>0</v>
      </c>
      <c r="M155" s="135">
        <v>0</v>
      </c>
      <c r="N155" s="135">
        <v>0</v>
      </c>
      <c r="O155" s="135">
        <v>0</v>
      </c>
      <c r="P155" s="162"/>
    </row>
    <row r="156" spans="1:16" ht="12" hidden="1">
      <c r="A156" s="2" t="s">
        <v>31</v>
      </c>
      <c r="B156" s="121">
        <v>0</v>
      </c>
      <c r="C156" s="135">
        <v>0</v>
      </c>
      <c r="D156" s="121">
        <v>0</v>
      </c>
      <c r="E156" s="135">
        <v>0</v>
      </c>
      <c r="F156" s="121">
        <v>0</v>
      </c>
      <c r="G156" s="121">
        <v>0</v>
      </c>
      <c r="H156" s="135">
        <v>0</v>
      </c>
      <c r="I156" s="121">
        <v>0</v>
      </c>
      <c r="J156" s="135">
        <v>0</v>
      </c>
      <c r="K156" s="121">
        <v>0</v>
      </c>
      <c r="L156" s="135">
        <v>0</v>
      </c>
      <c r="M156" s="135">
        <v>0</v>
      </c>
      <c r="N156" s="135">
        <v>0</v>
      </c>
      <c r="O156" s="135">
        <v>0</v>
      </c>
      <c r="P156" s="162"/>
    </row>
    <row r="157" spans="1:16" ht="12">
      <c r="A157" s="2" t="s">
        <v>32</v>
      </c>
      <c r="B157" s="121">
        <v>16.10118787849652</v>
      </c>
      <c r="C157" s="135">
        <v>68.73094131386598</v>
      </c>
      <c r="D157" s="121">
        <v>147.02146634321855</v>
      </c>
      <c r="E157" s="135">
        <v>47.97426807957773</v>
      </c>
      <c r="F157" s="121">
        <v>163.12265422171507</v>
      </c>
      <c r="G157" s="121">
        <v>32.38669123237787</v>
      </c>
      <c r="H157" s="135">
        <v>39.34872786523866</v>
      </c>
      <c r="I157" s="121">
        <v>465.44501499551797</v>
      </c>
      <c r="J157" s="135">
        <v>60.03644383093734</v>
      </c>
      <c r="K157" s="121">
        <v>497.83170622789584</v>
      </c>
      <c r="L157" s="135">
        <v>2.0114473215750115</v>
      </c>
      <c r="M157" s="135">
        <v>39.34872786523866</v>
      </c>
      <c r="N157" s="135">
        <v>3.165830314254561</v>
      </c>
      <c r="O157" s="135">
        <v>60.03644383093734</v>
      </c>
      <c r="P157" s="162"/>
    </row>
    <row r="158" spans="1:16" ht="12" hidden="1">
      <c r="A158" s="2" t="s">
        <v>33</v>
      </c>
      <c r="B158" s="121">
        <v>0</v>
      </c>
      <c r="C158" s="135">
        <v>0</v>
      </c>
      <c r="D158" s="121">
        <v>0</v>
      </c>
      <c r="E158" s="135">
        <v>0</v>
      </c>
      <c r="F158" s="121">
        <v>0</v>
      </c>
      <c r="G158" s="121">
        <v>0</v>
      </c>
      <c r="H158" s="135">
        <v>0</v>
      </c>
      <c r="I158" s="121">
        <v>0</v>
      </c>
      <c r="J158" s="135">
        <v>0</v>
      </c>
      <c r="K158" s="121">
        <v>0</v>
      </c>
      <c r="L158" s="135">
        <v>0</v>
      </c>
      <c r="M158" s="135">
        <v>0</v>
      </c>
      <c r="N158" s="135">
        <v>0</v>
      </c>
      <c r="O158" s="135">
        <v>0</v>
      </c>
      <c r="P158" s="162"/>
    </row>
    <row r="159" spans="1:16" ht="12" hidden="1">
      <c r="A159" s="2" t="s">
        <v>34</v>
      </c>
      <c r="B159" s="121">
        <v>0</v>
      </c>
      <c r="C159" s="135">
        <v>0</v>
      </c>
      <c r="D159" s="121">
        <v>0</v>
      </c>
      <c r="E159" s="135">
        <v>0</v>
      </c>
      <c r="F159" s="121">
        <v>0</v>
      </c>
      <c r="G159" s="121">
        <v>0</v>
      </c>
      <c r="H159" s="135">
        <v>0</v>
      </c>
      <c r="I159" s="121">
        <v>0</v>
      </c>
      <c r="J159" s="135">
        <v>0</v>
      </c>
      <c r="K159" s="121">
        <v>0</v>
      </c>
      <c r="L159" s="135">
        <v>0</v>
      </c>
      <c r="M159" s="135">
        <v>0</v>
      </c>
      <c r="N159" s="135">
        <v>0</v>
      </c>
      <c r="O159" s="135">
        <v>0</v>
      </c>
      <c r="P159" s="162"/>
    </row>
    <row r="160" spans="1:16" ht="12" hidden="1">
      <c r="A160" s="2" t="s">
        <v>35</v>
      </c>
      <c r="B160" s="121">
        <v>0</v>
      </c>
      <c r="C160" s="135">
        <v>0</v>
      </c>
      <c r="D160" s="121">
        <v>0</v>
      </c>
      <c r="E160" s="135">
        <v>0</v>
      </c>
      <c r="F160" s="121">
        <v>0</v>
      </c>
      <c r="G160" s="121">
        <v>0</v>
      </c>
      <c r="H160" s="135">
        <v>0</v>
      </c>
      <c r="I160" s="121">
        <v>0</v>
      </c>
      <c r="J160" s="135">
        <v>0</v>
      </c>
      <c r="K160" s="121">
        <v>0</v>
      </c>
      <c r="L160" s="135">
        <v>0</v>
      </c>
      <c r="M160" s="135">
        <v>0</v>
      </c>
      <c r="N160" s="135">
        <v>0</v>
      </c>
      <c r="O160" s="135">
        <v>0</v>
      </c>
      <c r="P160" s="162"/>
    </row>
    <row r="161" spans="1:16" ht="12" hidden="1">
      <c r="A161" s="2" t="s">
        <v>36</v>
      </c>
      <c r="B161" s="121">
        <v>0</v>
      </c>
      <c r="C161" s="135">
        <v>0</v>
      </c>
      <c r="D161" s="121">
        <v>0</v>
      </c>
      <c r="E161" s="135">
        <v>0</v>
      </c>
      <c r="F161" s="121">
        <v>0</v>
      </c>
      <c r="G161" s="121">
        <v>0</v>
      </c>
      <c r="H161" s="135">
        <v>0</v>
      </c>
      <c r="I161" s="121">
        <v>0</v>
      </c>
      <c r="J161" s="135">
        <v>0</v>
      </c>
      <c r="K161" s="121">
        <v>0</v>
      </c>
      <c r="L161" s="135">
        <v>0</v>
      </c>
      <c r="M161" s="135">
        <v>0</v>
      </c>
      <c r="N161" s="135">
        <v>0</v>
      </c>
      <c r="O161" s="135">
        <v>0</v>
      </c>
      <c r="P161" s="162"/>
    </row>
    <row r="162" spans="1:16" ht="12">
      <c r="A162" s="47" t="s">
        <v>37</v>
      </c>
      <c r="B162" s="120">
        <v>337.0563772186057</v>
      </c>
      <c r="C162" s="136">
        <v>31.36319238415436</v>
      </c>
      <c r="D162" s="120">
        <v>589.7571912350453</v>
      </c>
      <c r="E162" s="136">
        <v>24.06247054494683</v>
      </c>
      <c r="F162" s="120">
        <v>926.813568453651</v>
      </c>
      <c r="G162" s="120">
        <v>1732.0503491301167</v>
      </c>
      <c r="H162" s="136">
        <v>27.05047058396582</v>
      </c>
      <c r="I162" s="120">
        <v>1518.8198966953505</v>
      </c>
      <c r="J162" s="136">
        <v>7.667067475439526</v>
      </c>
      <c r="K162" s="120">
        <v>3250.8702458254675</v>
      </c>
      <c r="L162" s="136">
        <v>5.13875560944143</v>
      </c>
      <c r="M162" s="136">
        <v>27.05047058396582</v>
      </c>
      <c r="N162" s="136">
        <v>2.575330863731734</v>
      </c>
      <c r="O162" s="136">
        <v>7.667067475439526</v>
      </c>
      <c r="P162" s="162"/>
    </row>
    <row r="163" spans="1:16" ht="12">
      <c r="A163" s="2" t="s">
        <v>38</v>
      </c>
      <c r="B163" s="121">
        <v>0</v>
      </c>
      <c r="C163" s="135">
        <v>0</v>
      </c>
      <c r="D163" s="135">
        <v>34.83244444444445</v>
      </c>
      <c r="E163" s="135">
        <v>68.37882285470815</v>
      </c>
      <c r="F163" s="121">
        <v>34.83244444444445</v>
      </c>
      <c r="G163" s="121">
        <v>0</v>
      </c>
      <c r="H163" s="135">
        <v>0</v>
      </c>
      <c r="I163" s="121">
        <v>125.90500000000002</v>
      </c>
      <c r="J163" s="135">
        <v>6.885834372780181</v>
      </c>
      <c r="K163" s="121">
        <v>125.90500000000002</v>
      </c>
      <c r="L163" s="135">
        <v>0</v>
      </c>
      <c r="M163" s="135">
        <v>0</v>
      </c>
      <c r="N163" s="135">
        <v>3.6145898459928802</v>
      </c>
      <c r="O163" s="135">
        <v>6.885834372780181</v>
      </c>
      <c r="P163" s="162"/>
    </row>
    <row r="164" spans="1:16" ht="12" hidden="1">
      <c r="A164" s="2" t="s">
        <v>79</v>
      </c>
      <c r="B164" s="121">
        <v>0</v>
      </c>
      <c r="C164" s="135">
        <v>0</v>
      </c>
      <c r="D164" s="121">
        <v>0</v>
      </c>
      <c r="E164" s="135">
        <v>0</v>
      </c>
      <c r="F164" s="148">
        <v>0</v>
      </c>
      <c r="G164" s="121">
        <v>0</v>
      </c>
      <c r="H164" s="135">
        <v>0</v>
      </c>
      <c r="I164" s="121">
        <v>0</v>
      </c>
      <c r="J164" s="135">
        <v>0</v>
      </c>
      <c r="K164" s="121">
        <v>0</v>
      </c>
      <c r="L164" s="135">
        <v>0</v>
      </c>
      <c r="M164" s="135">
        <v>0</v>
      </c>
      <c r="N164" s="135">
        <v>0</v>
      </c>
      <c r="O164" s="135">
        <v>0</v>
      </c>
      <c r="P164" s="162"/>
    </row>
    <row r="165" spans="1:16" ht="12" hidden="1">
      <c r="A165" s="2" t="s">
        <v>40</v>
      </c>
      <c r="B165" s="121">
        <v>0</v>
      </c>
      <c r="C165" s="135">
        <v>0</v>
      </c>
      <c r="D165" s="121">
        <v>0</v>
      </c>
      <c r="E165" s="135">
        <v>0</v>
      </c>
      <c r="F165" s="121">
        <v>0</v>
      </c>
      <c r="G165" s="121">
        <v>0</v>
      </c>
      <c r="H165" s="135">
        <v>0</v>
      </c>
      <c r="I165" s="121">
        <v>0</v>
      </c>
      <c r="J165" s="135">
        <v>0</v>
      </c>
      <c r="K165" s="121">
        <v>0</v>
      </c>
      <c r="L165" s="135">
        <v>0</v>
      </c>
      <c r="M165" s="135">
        <v>0</v>
      </c>
      <c r="N165" s="135">
        <v>0</v>
      </c>
      <c r="O165" s="135">
        <v>0</v>
      </c>
      <c r="P165" s="162"/>
    </row>
    <row r="166" spans="1:16" ht="12">
      <c r="A166" s="142" t="s">
        <v>41</v>
      </c>
      <c r="B166" s="143">
        <v>0</v>
      </c>
      <c r="C166" s="153">
        <v>0</v>
      </c>
      <c r="D166" s="143">
        <v>33.49625291815672</v>
      </c>
      <c r="E166" s="153">
        <v>55.637903588600054</v>
      </c>
      <c r="F166" s="143">
        <v>33.49625291815672</v>
      </c>
      <c r="G166" s="143">
        <v>0</v>
      </c>
      <c r="H166" s="153">
        <v>0</v>
      </c>
      <c r="I166" s="143">
        <v>67.75698667783081</v>
      </c>
      <c r="J166" s="153">
        <v>33.32523058425488</v>
      </c>
      <c r="K166" s="143">
        <v>67.75698667783081</v>
      </c>
      <c r="L166" s="153">
        <v>0</v>
      </c>
      <c r="M166" s="153">
        <v>0</v>
      </c>
      <c r="N166" s="153">
        <v>2.022822876438904</v>
      </c>
      <c r="O166" s="153">
        <v>33.32523058425488</v>
      </c>
      <c r="P166" s="162"/>
    </row>
    <row r="167" spans="1:16" ht="12" hidden="1">
      <c r="A167" s="2" t="s">
        <v>42</v>
      </c>
      <c r="B167" s="3">
        <v>0</v>
      </c>
      <c r="C167" s="434">
        <v>0</v>
      </c>
      <c r="D167" s="121">
        <v>0</v>
      </c>
      <c r="E167" s="135">
        <v>0</v>
      </c>
      <c r="F167" s="121">
        <v>0</v>
      </c>
      <c r="G167" s="121">
        <v>0</v>
      </c>
      <c r="H167" s="135">
        <v>0</v>
      </c>
      <c r="I167" s="121">
        <v>0</v>
      </c>
      <c r="J167" s="135">
        <v>0</v>
      </c>
      <c r="K167" s="121">
        <v>0</v>
      </c>
      <c r="L167" s="135">
        <v>0</v>
      </c>
      <c r="M167" s="135">
        <v>0</v>
      </c>
      <c r="N167" s="135">
        <v>0</v>
      </c>
      <c r="O167" s="135">
        <v>0</v>
      </c>
      <c r="P167" s="162">
        <v>0</v>
      </c>
    </row>
    <row r="168" spans="1:16" ht="12" hidden="1">
      <c r="A168" s="2" t="s">
        <v>43</v>
      </c>
      <c r="B168" s="121">
        <v>0</v>
      </c>
      <c r="C168" s="135">
        <v>0</v>
      </c>
      <c r="D168" s="121">
        <v>0</v>
      </c>
      <c r="E168" s="135">
        <v>0</v>
      </c>
      <c r="F168" s="121">
        <v>0</v>
      </c>
      <c r="G168" s="121">
        <v>0</v>
      </c>
      <c r="H168" s="135">
        <v>0</v>
      </c>
      <c r="I168" s="121">
        <v>0</v>
      </c>
      <c r="J168" s="135">
        <v>0</v>
      </c>
      <c r="K168" s="121">
        <v>0</v>
      </c>
      <c r="L168" s="135">
        <v>0</v>
      </c>
      <c r="M168" s="135">
        <v>0</v>
      </c>
      <c r="N168" s="135">
        <v>0</v>
      </c>
      <c r="O168" s="135">
        <v>0</v>
      </c>
      <c r="P168" s="162">
        <v>0</v>
      </c>
    </row>
    <row r="169" spans="1:16" ht="12" hidden="1">
      <c r="A169" s="2" t="s">
        <v>80</v>
      </c>
      <c r="B169" s="121">
        <v>0</v>
      </c>
      <c r="C169" s="135">
        <v>0</v>
      </c>
      <c r="D169" s="121">
        <v>0</v>
      </c>
      <c r="E169" s="135">
        <v>0</v>
      </c>
      <c r="F169" s="121">
        <v>0</v>
      </c>
      <c r="G169" s="121">
        <v>0</v>
      </c>
      <c r="H169" s="135">
        <v>0</v>
      </c>
      <c r="I169" s="121">
        <v>0</v>
      </c>
      <c r="J169" s="135">
        <v>0</v>
      </c>
      <c r="K169" s="121">
        <v>0</v>
      </c>
      <c r="L169" s="135">
        <v>0</v>
      </c>
      <c r="M169" s="135">
        <v>0</v>
      </c>
      <c r="N169" s="135">
        <v>0</v>
      </c>
      <c r="O169" s="135">
        <v>0</v>
      </c>
      <c r="P169" s="162">
        <v>0</v>
      </c>
    </row>
    <row r="170" spans="1:16" ht="12" hidden="1">
      <c r="A170" s="2" t="s">
        <v>45</v>
      </c>
      <c r="B170" s="121">
        <v>0</v>
      </c>
      <c r="C170" s="135">
        <v>0</v>
      </c>
      <c r="D170" s="121">
        <v>0</v>
      </c>
      <c r="E170" s="135">
        <v>0</v>
      </c>
      <c r="F170" s="121">
        <v>0</v>
      </c>
      <c r="G170" s="121">
        <v>0</v>
      </c>
      <c r="H170" s="135">
        <v>0</v>
      </c>
      <c r="I170" s="121">
        <v>0</v>
      </c>
      <c r="J170" s="135">
        <v>0</v>
      </c>
      <c r="K170" s="121">
        <v>0</v>
      </c>
      <c r="L170" s="135">
        <v>0</v>
      </c>
      <c r="M170" s="135">
        <v>0</v>
      </c>
      <c r="N170" s="135">
        <v>0</v>
      </c>
      <c r="O170" s="135">
        <v>0</v>
      </c>
      <c r="P170" s="162">
        <v>0</v>
      </c>
    </row>
    <row r="171" spans="1:16" ht="12" hidden="1">
      <c r="A171" s="140" t="s">
        <v>86</v>
      </c>
      <c r="B171" s="122">
        <v>0</v>
      </c>
      <c r="C171" s="138">
        <v>0</v>
      </c>
      <c r="D171" s="122"/>
      <c r="E171" s="138"/>
      <c r="F171" s="122"/>
      <c r="G171" s="122">
        <v>0</v>
      </c>
      <c r="H171" s="138"/>
      <c r="I171" s="122">
        <v>0</v>
      </c>
      <c r="J171" s="138"/>
      <c r="K171" s="122">
        <v>0</v>
      </c>
      <c r="L171" s="138">
        <v>0</v>
      </c>
      <c r="M171" s="138"/>
      <c r="N171" s="138">
        <v>0</v>
      </c>
      <c r="O171" s="138"/>
      <c r="P171" s="161"/>
    </row>
    <row r="172" ht="12">
      <c r="A172" s="318" t="s">
        <v>47</v>
      </c>
    </row>
    <row r="173" ht="12">
      <c r="A173" s="318" t="s">
        <v>97</v>
      </c>
    </row>
    <row r="174" ht="12">
      <c r="A174" s="431" t="s">
        <v>78</v>
      </c>
    </row>
    <row r="177" ht="12">
      <c r="A177" s="141"/>
    </row>
    <row r="178" ht="36" customHeight="1">
      <c r="A178" s="141"/>
    </row>
    <row r="179" ht="29.25" customHeight="1">
      <c r="A179" s="141"/>
    </row>
    <row r="180" ht="12">
      <c r="A180" s="118" t="s">
        <v>99</v>
      </c>
    </row>
    <row r="181" ht="12">
      <c r="A181" s="118" t="s">
        <v>17</v>
      </c>
    </row>
    <row r="182" ht="12">
      <c r="A182" s="119">
        <v>2013</v>
      </c>
    </row>
    <row r="183" spans="1:15" ht="12" customHeight="1">
      <c r="A183" s="669" t="s">
        <v>1</v>
      </c>
      <c r="B183" s="669" t="s">
        <v>89</v>
      </c>
      <c r="C183" s="669"/>
      <c r="D183" s="669"/>
      <c r="E183" s="669"/>
      <c r="F183" s="669"/>
      <c r="G183" s="671" t="s">
        <v>76</v>
      </c>
      <c r="H183" s="669"/>
      <c r="I183" s="669"/>
      <c r="J183" s="669"/>
      <c r="K183" s="669"/>
      <c r="L183" s="671" t="s">
        <v>75</v>
      </c>
      <c r="M183" s="669"/>
      <c r="N183" s="669"/>
      <c r="O183" s="669"/>
    </row>
    <row r="184" spans="1:15" ht="12" customHeight="1">
      <c r="A184" s="669"/>
      <c r="B184" s="669" t="s">
        <v>84</v>
      </c>
      <c r="C184" s="669"/>
      <c r="D184" s="671" t="s">
        <v>85</v>
      </c>
      <c r="E184" s="669"/>
      <c r="F184" s="659" t="s">
        <v>51</v>
      </c>
      <c r="G184" s="669" t="s">
        <v>84</v>
      </c>
      <c r="H184" s="669"/>
      <c r="I184" s="671" t="s">
        <v>85</v>
      </c>
      <c r="J184" s="669"/>
      <c r="K184" s="659" t="s">
        <v>51</v>
      </c>
      <c r="L184" s="669" t="s">
        <v>84</v>
      </c>
      <c r="M184" s="669"/>
      <c r="N184" s="671" t="s">
        <v>85</v>
      </c>
      <c r="O184" s="669"/>
    </row>
    <row r="185" spans="1:15" ht="36">
      <c r="A185" s="670"/>
      <c r="B185" s="338" t="s">
        <v>15</v>
      </c>
      <c r="C185" s="339" t="s">
        <v>0</v>
      </c>
      <c r="D185" s="338" t="s">
        <v>15</v>
      </c>
      <c r="E185" s="339" t="s">
        <v>0</v>
      </c>
      <c r="F185" s="672"/>
      <c r="G185" s="338" t="s">
        <v>77</v>
      </c>
      <c r="H185" s="339" t="s">
        <v>0</v>
      </c>
      <c r="I185" s="338" t="s">
        <v>77</v>
      </c>
      <c r="J185" s="339" t="s">
        <v>0</v>
      </c>
      <c r="K185" s="672"/>
      <c r="L185" s="339" t="s">
        <v>90</v>
      </c>
      <c r="M185" s="339" t="s">
        <v>0</v>
      </c>
      <c r="N185" s="339" t="s">
        <v>90</v>
      </c>
      <c r="O185" s="339" t="s">
        <v>0</v>
      </c>
    </row>
    <row r="186" spans="1:16" s="134" customFormat="1" ht="12">
      <c r="A186" s="182" t="s">
        <v>131</v>
      </c>
      <c r="B186" s="147">
        <v>44949.080925540235</v>
      </c>
      <c r="C186" s="150">
        <v>14.842280574023189</v>
      </c>
      <c r="D186" s="147">
        <v>82444.32535992978</v>
      </c>
      <c r="E186" s="150">
        <v>8.384429669362174</v>
      </c>
      <c r="F186" s="147">
        <v>127393.40628547</v>
      </c>
      <c r="G186" s="147">
        <v>151284.09696184497</v>
      </c>
      <c r="H186" s="150">
        <v>8.260332149497252</v>
      </c>
      <c r="I186" s="147">
        <v>276800.7228611125</v>
      </c>
      <c r="J186" s="150">
        <v>7.250196431370429</v>
      </c>
      <c r="K186" s="147">
        <v>428084.8198229575</v>
      </c>
      <c r="L186" s="150">
        <v>3.3656772028876967</v>
      </c>
      <c r="M186" s="150">
        <v>8.260332149497252</v>
      </c>
      <c r="N186" s="150">
        <v>3.3574260163167677</v>
      </c>
      <c r="O186" s="150">
        <v>7.250196431370429</v>
      </c>
      <c r="P186" s="161"/>
    </row>
    <row r="187" spans="1:16" ht="12">
      <c r="A187" s="27" t="s">
        <v>24</v>
      </c>
      <c r="B187" s="121">
        <v>433.7589359348176</v>
      </c>
      <c r="C187" s="135">
        <v>24.61109652264928</v>
      </c>
      <c r="D187" s="121">
        <v>1003.9045539746735</v>
      </c>
      <c r="E187" s="135">
        <v>34.05076049525167</v>
      </c>
      <c r="F187" s="121">
        <v>1437.663489909491</v>
      </c>
      <c r="G187" s="121">
        <v>480.00224524811864</v>
      </c>
      <c r="H187" s="135">
        <v>16.04111910736578</v>
      </c>
      <c r="I187" s="121">
        <v>1143.9565363231748</v>
      </c>
      <c r="J187" s="135">
        <v>10.33227867384624</v>
      </c>
      <c r="K187" s="121">
        <v>1623.9587815712935</v>
      </c>
      <c r="L187" s="135">
        <v>1.1066106205135338</v>
      </c>
      <c r="M187" s="135">
        <v>16.04111910736578</v>
      </c>
      <c r="N187" s="135">
        <v>1.1395072686880494</v>
      </c>
      <c r="O187" s="135">
        <v>10.33227867384624</v>
      </c>
      <c r="P187" s="161"/>
    </row>
    <row r="188" spans="1:16" ht="12">
      <c r="A188" s="25" t="s">
        <v>25</v>
      </c>
      <c r="B188" s="120">
        <v>157.64936508793897</v>
      </c>
      <c r="C188" s="136">
        <v>79.76987468944306</v>
      </c>
      <c r="D188" s="120">
        <v>3107.8648578655752</v>
      </c>
      <c r="E188" s="136">
        <v>53.65363743817587</v>
      </c>
      <c r="F188" s="120">
        <v>3265.514222953514</v>
      </c>
      <c r="G188" s="120">
        <v>210.44585925572653</v>
      </c>
      <c r="H188" s="136">
        <v>8.413634303684312</v>
      </c>
      <c r="I188" s="120">
        <v>5496.424072328225</v>
      </c>
      <c r="J188" s="136">
        <v>9.63392826742317</v>
      </c>
      <c r="K188" s="120">
        <v>5706.869931583951</v>
      </c>
      <c r="L188" s="136">
        <v>1.334898235323288</v>
      </c>
      <c r="M188" s="136">
        <v>8.413634303684312</v>
      </c>
      <c r="N188" s="136">
        <v>1.76855311401895</v>
      </c>
      <c r="O188" s="136">
        <v>9.63392826742317</v>
      </c>
      <c r="P188" s="161"/>
    </row>
    <row r="189" spans="1:16" ht="12">
      <c r="A189" s="27" t="s">
        <v>26</v>
      </c>
      <c r="B189" s="121">
        <v>1534.5601932522075</v>
      </c>
      <c r="C189" s="135">
        <v>40.14569574744152</v>
      </c>
      <c r="D189" s="121">
        <v>6014.234096140615</v>
      </c>
      <c r="E189" s="135">
        <v>36.51215929630385</v>
      </c>
      <c r="F189" s="121">
        <v>7548.794289392823</v>
      </c>
      <c r="G189" s="121">
        <v>2574.626993026469</v>
      </c>
      <c r="H189" s="135">
        <v>13.056275410949164</v>
      </c>
      <c r="I189" s="121">
        <v>11761.361449973589</v>
      </c>
      <c r="J189" s="135">
        <v>7.544788040327163</v>
      </c>
      <c r="K189" s="121">
        <v>14335.988443000057</v>
      </c>
      <c r="L189" s="135">
        <v>1.6777621395026794</v>
      </c>
      <c r="M189" s="135">
        <v>13.056275410949164</v>
      </c>
      <c r="N189" s="135">
        <v>1.9555875714117867</v>
      </c>
      <c r="O189" s="135">
        <v>7.544788040327163</v>
      </c>
      <c r="P189" s="161"/>
    </row>
    <row r="190" spans="1:16" ht="12">
      <c r="A190" s="25" t="s">
        <v>27</v>
      </c>
      <c r="B190" s="120">
        <v>2301.9122444544473</v>
      </c>
      <c r="C190" s="136">
        <v>21.72945623256957</v>
      </c>
      <c r="D190" s="120">
        <v>8049.365648674573</v>
      </c>
      <c r="E190" s="136">
        <v>13.38534835813428</v>
      </c>
      <c r="F190" s="120">
        <v>10351.27789312902</v>
      </c>
      <c r="G190" s="120">
        <v>3868.833223707931</v>
      </c>
      <c r="H190" s="136">
        <v>10.285486074153475</v>
      </c>
      <c r="I190" s="120">
        <v>15393.118478734123</v>
      </c>
      <c r="J190" s="136">
        <v>9.444914998764618</v>
      </c>
      <c r="K190" s="120">
        <v>19261.951702442053</v>
      </c>
      <c r="L190" s="136">
        <v>1.680704046398104</v>
      </c>
      <c r="M190" s="136">
        <v>10.285486074153475</v>
      </c>
      <c r="N190" s="136">
        <v>1.912339325927974</v>
      </c>
      <c r="O190" s="136">
        <v>9.444914998764618</v>
      </c>
      <c r="P190" s="161"/>
    </row>
    <row r="191" spans="1:16" ht="12">
      <c r="A191" s="27" t="s">
        <v>28</v>
      </c>
      <c r="B191" s="121">
        <v>7.452026607538801</v>
      </c>
      <c r="C191" s="135">
        <v>98.92064145329303</v>
      </c>
      <c r="D191" s="121">
        <v>202.83152905277814</v>
      </c>
      <c r="E191" s="135">
        <v>85.29392631956502</v>
      </c>
      <c r="F191" s="121">
        <v>210.28355566031695</v>
      </c>
      <c r="G191" s="121">
        <v>7.3029860753880245</v>
      </c>
      <c r="H191" s="135">
        <v>0</v>
      </c>
      <c r="I191" s="121">
        <v>1487.8474217204928</v>
      </c>
      <c r="J191" s="135">
        <v>8.38042768991735</v>
      </c>
      <c r="K191" s="121">
        <v>1495.1504077958807</v>
      </c>
      <c r="L191" s="135">
        <v>0.98</v>
      </c>
      <c r="M191" s="135">
        <v>0</v>
      </c>
      <c r="N191" s="135">
        <v>7.335385325293016</v>
      </c>
      <c r="O191" s="135">
        <v>8.38042768991735</v>
      </c>
      <c r="P191" s="161"/>
    </row>
    <row r="192" spans="1:16" ht="12">
      <c r="A192" s="25" t="s">
        <v>29</v>
      </c>
      <c r="B192" s="120">
        <v>1226.5074911570964</v>
      </c>
      <c r="C192" s="136">
        <v>33.63070977194829</v>
      </c>
      <c r="D192" s="120">
        <v>3644.2530873566498</v>
      </c>
      <c r="E192" s="136">
        <v>31.175360837583614</v>
      </c>
      <c r="F192" s="120">
        <v>4870.760578513746</v>
      </c>
      <c r="G192" s="120">
        <v>1308.875188933801</v>
      </c>
      <c r="H192" s="136">
        <v>7.854320242447001</v>
      </c>
      <c r="I192" s="120">
        <v>3573.035629302507</v>
      </c>
      <c r="J192" s="136">
        <v>10.992068413677316</v>
      </c>
      <c r="K192" s="120">
        <v>4881.910818236308</v>
      </c>
      <c r="L192" s="136">
        <v>1.0671562940875299</v>
      </c>
      <c r="M192" s="136">
        <v>7.854320242447001</v>
      </c>
      <c r="N192" s="136">
        <v>0.9804575982109409</v>
      </c>
      <c r="O192" s="136">
        <v>10.992068413677316</v>
      </c>
      <c r="P192" s="161"/>
    </row>
    <row r="193" spans="1:16" ht="12">
      <c r="A193" s="27" t="s">
        <v>30</v>
      </c>
      <c r="B193" s="121">
        <v>9180.537354967097</v>
      </c>
      <c r="C193" s="135">
        <v>56.59486332207533</v>
      </c>
      <c r="D193" s="121">
        <v>8688.062806427683</v>
      </c>
      <c r="E193" s="135">
        <v>40.66020349606246</v>
      </c>
      <c r="F193" s="121">
        <v>17868.60016139478</v>
      </c>
      <c r="G193" s="121">
        <v>41080.667310159566</v>
      </c>
      <c r="H193" s="135">
        <v>12.108377528304255</v>
      </c>
      <c r="I193" s="121">
        <v>45798.82103833752</v>
      </c>
      <c r="J193" s="135">
        <v>14.038306449278348</v>
      </c>
      <c r="K193" s="121">
        <v>86879.48834849708</v>
      </c>
      <c r="L193" s="135">
        <v>4.474756293860405</v>
      </c>
      <c r="M193" s="135">
        <v>12.108377528304255</v>
      </c>
      <c r="N193" s="135">
        <v>5.27146523439658</v>
      </c>
      <c r="O193" s="135">
        <v>14.038306449278348</v>
      </c>
      <c r="P193" s="161"/>
    </row>
    <row r="194" spans="1:16" ht="12">
      <c r="A194" s="25" t="s">
        <v>31</v>
      </c>
      <c r="B194" s="120">
        <v>2773.869356274988</v>
      </c>
      <c r="C194" s="136">
        <v>44.00040262875271</v>
      </c>
      <c r="D194" s="120">
        <v>9925.587716401822</v>
      </c>
      <c r="E194" s="136">
        <v>19.381278934591894</v>
      </c>
      <c r="F194" s="120">
        <v>12699.45707267681</v>
      </c>
      <c r="G194" s="120">
        <v>10145.720832523599</v>
      </c>
      <c r="H194" s="136">
        <v>14.431277292204145</v>
      </c>
      <c r="I194" s="120">
        <v>48987.76203333309</v>
      </c>
      <c r="J194" s="136">
        <v>8.788992916401538</v>
      </c>
      <c r="K194" s="120">
        <v>59133.48286585669</v>
      </c>
      <c r="L194" s="136">
        <v>3.6576058672598135</v>
      </c>
      <c r="M194" s="136">
        <v>14.431277292204145</v>
      </c>
      <c r="N194" s="136">
        <v>4.935502403790343</v>
      </c>
      <c r="O194" s="136">
        <v>8.788992916401538</v>
      </c>
      <c r="P194" s="161"/>
    </row>
    <row r="195" spans="1:16" ht="12">
      <c r="A195" s="27" t="s">
        <v>32</v>
      </c>
      <c r="B195" s="121">
        <v>5742.113025497671</v>
      </c>
      <c r="C195" s="135">
        <v>30.586103477151923</v>
      </c>
      <c r="D195" s="121">
        <v>7005.9846131323</v>
      </c>
      <c r="E195" s="135">
        <v>15.37709035019895</v>
      </c>
      <c r="F195" s="121">
        <v>12748.09763862997</v>
      </c>
      <c r="G195" s="121">
        <v>10206.045165024685</v>
      </c>
      <c r="H195" s="135">
        <v>23.986656692454826</v>
      </c>
      <c r="I195" s="121">
        <v>25279.431224576867</v>
      </c>
      <c r="J195" s="135">
        <v>25.23176004858827</v>
      </c>
      <c r="K195" s="121">
        <v>35485.47638960155</v>
      </c>
      <c r="L195" s="135">
        <v>1.7774023464367674</v>
      </c>
      <c r="M195" s="135">
        <v>23.986656692454826</v>
      </c>
      <c r="N195" s="135">
        <v>3.6082624528167075</v>
      </c>
      <c r="O195" s="135">
        <v>25.23176004858827</v>
      </c>
      <c r="P195" s="161"/>
    </row>
    <row r="196" spans="1:16" ht="12">
      <c r="A196" s="25" t="s">
        <v>33</v>
      </c>
      <c r="B196" s="120">
        <v>392.7023809523809</v>
      </c>
      <c r="C196" s="136">
        <v>47.89502413372723</v>
      </c>
      <c r="D196" s="120">
        <v>2543.540236862206</v>
      </c>
      <c r="E196" s="136">
        <v>36.757783112888134</v>
      </c>
      <c r="F196" s="120">
        <v>2936.2426178145865</v>
      </c>
      <c r="G196" s="120">
        <v>2175.249738095238</v>
      </c>
      <c r="H196" s="136">
        <v>11.920031815604142</v>
      </c>
      <c r="I196" s="120">
        <v>11518.141712226785</v>
      </c>
      <c r="J196" s="136">
        <v>15.772534073147392</v>
      </c>
      <c r="K196" s="120">
        <v>13693.391450322022</v>
      </c>
      <c r="L196" s="136">
        <v>5.539181435110802</v>
      </c>
      <c r="M196" s="136">
        <v>11.920031815604142</v>
      </c>
      <c r="N196" s="136">
        <v>4.528389818765336</v>
      </c>
      <c r="O196" s="136">
        <v>15.772534073147392</v>
      </c>
      <c r="P196" s="161"/>
    </row>
    <row r="197" spans="1:16" ht="12">
      <c r="A197" s="27" t="s">
        <v>34</v>
      </c>
      <c r="B197" s="121">
        <v>73.86919436523209</v>
      </c>
      <c r="C197" s="135">
        <v>81.73168595052493</v>
      </c>
      <c r="D197" s="121">
        <v>30.619888046482167</v>
      </c>
      <c r="E197" s="135">
        <v>90.04296833490373</v>
      </c>
      <c r="F197" s="121">
        <v>104.48908241171426</v>
      </c>
      <c r="G197" s="121">
        <v>174.06015412661353</v>
      </c>
      <c r="H197" s="135">
        <v>18.05743201799536</v>
      </c>
      <c r="I197" s="121">
        <v>60.69636925708682</v>
      </c>
      <c r="J197" s="135">
        <v>1.2548359779035732</v>
      </c>
      <c r="K197" s="121">
        <v>234.75652338370034</v>
      </c>
      <c r="L197" s="135">
        <v>2.3563293957966622</v>
      </c>
      <c r="M197" s="135">
        <v>18.05743201799536</v>
      </c>
      <c r="N197" s="135">
        <v>1.9822531409960547</v>
      </c>
      <c r="O197" s="135">
        <v>1.2548359779035732</v>
      </c>
      <c r="P197" s="161"/>
    </row>
    <row r="198" spans="1:16" ht="12">
      <c r="A198" s="25" t="s">
        <v>35</v>
      </c>
      <c r="B198" s="120">
        <v>659.6</v>
      </c>
      <c r="C198" s="136">
        <v>99.69632483784665</v>
      </c>
      <c r="D198" s="120">
        <v>4677.834927234927</v>
      </c>
      <c r="E198" s="136">
        <v>62.140514545246006</v>
      </c>
      <c r="F198" s="120">
        <v>5337.434927234927</v>
      </c>
      <c r="G198" s="120">
        <v>989.4000000000001</v>
      </c>
      <c r="H198" s="136">
        <v>0</v>
      </c>
      <c r="I198" s="120">
        <v>23062.90962701443</v>
      </c>
      <c r="J198" s="136">
        <v>28.6128370229168</v>
      </c>
      <c r="K198" s="120">
        <v>24052.30962701443</v>
      </c>
      <c r="L198" s="136">
        <v>1.5</v>
      </c>
      <c r="M198" s="136">
        <v>0</v>
      </c>
      <c r="N198" s="136">
        <v>4.930252987923826</v>
      </c>
      <c r="O198" s="136">
        <v>28.6128370229168</v>
      </c>
      <c r="P198" s="161"/>
    </row>
    <row r="199" spans="1:16" ht="12">
      <c r="A199" s="27" t="s">
        <v>36</v>
      </c>
      <c r="B199" s="121">
        <v>5021.84746031746</v>
      </c>
      <c r="C199" s="135">
        <v>36.12179584907609</v>
      </c>
      <c r="D199" s="121">
        <v>2551.0880952380953</v>
      </c>
      <c r="E199" s="135">
        <v>32.27851779001292</v>
      </c>
      <c r="F199" s="121">
        <v>7572.935555555556</v>
      </c>
      <c r="G199" s="121">
        <v>30977.13774872535</v>
      </c>
      <c r="H199" s="135">
        <v>10.247107618825058</v>
      </c>
      <c r="I199" s="121">
        <v>10307.306137085137</v>
      </c>
      <c r="J199" s="135">
        <v>11.834545370025753</v>
      </c>
      <c r="K199" s="121">
        <v>41284.443885810484</v>
      </c>
      <c r="L199" s="135">
        <v>6.168474449593717</v>
      </c>
      <c r="M199" s="135">
        <v>10.247107618825058</v>
      </c>
      <c r="N199" s="135">
        <v>4.040356801603571</v>
      </c>
      <c r="O199" s="135">
        <v>11.834545370025753</v>
      </c>
      <c r="P199" s="161"/>
    </row>
    <row r="200" spans="1:16" ht="12">
      <c r="A200" s="25" t="s">
        <v>37</v>
      </c>
      <c r="B200" s="120">
        <v>5712.717418467635</v>
      </c>
      <c r="C200" s="136">
        <v>41.88146478702052</v>
      </c>
      <c r="D200" s="120">
        <v>6786.839145579195</v>
      </c>
      <c r="E200" s="136">
        <v>27.669813882536708</v>
      </c>
      <c r="F200" s="120">
        <v>12499.55656404683</v>
      </c>
      <c r="G200" s="120">
        <v>10239.21726072706</v>
      </c>
      <c r="H200" s="136">
        <v>14.00492443018252</v>
      </c>
      <c r="I200" s="120">
        <v>12512.66274720618</v>
      </c>
      <c r="J200" s="136">
        <v>9.638720998481901</v>
      </c>
      <c r="K200" s="120">
        <v>22751.88000793324</v>
      </c>
      <c r="L200" s="136">
        <v>1.7923549356084907</v>
      </c>
      <c r="M200" s="136">
        <v>14.00492443018252</v>
      </c>
      <c r="N200" s="136">
        <v>1.8436657299232833</v>
      </c>
      <c r="O200" s="136">
        <v>9.638720998481901</v>
      </c>
      <c r="P200" s="161"/>
    </row>
    <row r="201" spans="1:16" ht="12">
      <c r="A201" s="27" t="s">
        <v>38</v>
      </c>
      <c r="B201" s="121">
        <v>905.8795710212459</v>
      </c>
      <c r="C201" s="135">
        <v>33.69411597712704</v>
      </c>
      <c r="D201" s="121">
        <v>3170.222961984642</v>
      </c>
      <c r="E201" s="135">
        <v>38.9400055972443</v>
      </c>
      <c r="F201" s="121">
        <v>4076.102533005888</v>
      </c>
      <c r="G201" s="121">
        <v>1941.408250063241</v>
      </c>
      <c r="H201" s="135">
        <v>12.479927283351493</v>
      </c>
      <c r="I201" s="121">
        <v>4941.339283347285</v>
      </c>
      <c r="J201" s="135">
        <v>19.68329028449808</v>
      </c>
      <c r="K201" s="121">
        <v>6882.747533410527</v>
      </c>
      <c r="L201" s="135">
        <v>2.143119584730881</v>
      </c>
      <c r="M201" s="135">
        <v>12.479927283351493</v>
      </c>
      <c r="N201" s="135">
        <v>1.5586724790655981</v>
      </c>
      <c r="O201" s="135">
        <v>19.68329028449808</v>
      </c>
      <c r="P201" s="161"/>
    </row>
    <row r="202" spans="1:16" ht="12">
      <c r="A202" s="25" t="s">
        <v>79</v>
      </c>
      <c r="B202" s="120">
        <v>114.71044259122033</v>
      </c>
      <c r="C202" s="136">
        <v>73.02604870972212</v>
      </c>
      <c r="D202" s="120">
        <v>380.0125971373259</v>
      </c>
      <c r="E202" s="136">
        <v>50.95931146616074</v>
      </c>
      <c r="F202" s="120">
        <v>494.7230397285462</v>
      </c>
      <c r="G202" s="120">
        <v>502.80318830722626</v>
      </c>
      <c r="H202" s="136">
        <v>11.87906269799601</v>
      </c>
      <c r="I202" s="120">
        <v>1929.312733559964</v>
      </c>
      <c r="J202" s="136">
        <v>30.99365978416722</v>
      </c>
      <c r="K202" s="120">
        <v>2432.11592186719</v>
      </c>
      <c r="L202" s="136">
        <v>4.383238151203068</v>
      </c>
      <c r="M202" s="136">
        <v>11.87906269799601</v>
      </c>
      <c r="N202" s="136">
        <v>5.076970469120434</v>
      </c>
      <c r="O202" s="136">
        <v>30.99365978416722</v>
      </c>
      <c r="P202" s="161"/>
    </row>
    <row r="203" spans="1:16" ht="12">
      <c r="A203" s="27" t="s">
        <v>40</v>
      </c>
      <c r="B203" s="121">
        <v>962.5873865103007</v>
      </c>
      <c r="C203" s="135">
        <v>52.699095683587295</v>
      </c>
      <c r="D203" s="121">
        <v>897.0170147939898</v>
      </c>
      <c r="E203" s="135">
        <v>53.08697164694486</v>
      </c>
      <c r="F203" s="121">
        <v>1859.6044013042906</v>
      </c>
      <c r="G203" s="121">
        <v>2456.1455375940845</v>
      </c>
      <c r="H203" s="135">
        <v>39.299585523469574</v>
      </c>
      <c r="I203" s="121">
        <v>5252.14964925649</v>
      </c>
      <c r="J203" s="135">
        <v>21.27540123758985</v>
      </c>
      <c r="K203" s="121">
        <v>7708.295186850575</v>
      </c>
      <c r="L203" s="135">
        <v>2.551607856091309</v>
      </c>
      <c r="M203" s="135">
        <v>39.299585523469574</v>
      </c>
      <c r="N203" s="135">
        <v>5.855128233507038</v>
      </c>
      <c r="O203" s="135">
        <v>21.27540123758985</v>
      </c>
      <c r="P203" s="161"/>
    </row>
    <row r="204" spans="1:16" ht="12">
      <c r="A204" s="25" t="s">
        <v>41</v>
      </c>
      <c r="B204" s="120">
        <v>537.5619132786851</v>
      </c>
      <c r="C204" s="136">
        <v>28.746168008222938</v>
      </c>
      <c r="D204" s="120">
        <v>3830.637352575375</v>
      </c>
      <c r="E204" s="136">
        <v>19.281730344558206</v>
      </c>
      <c r="F204" s="120">
        <v>4368.19926585406</v>
      </c>
      <c r="G204" s="120">
        <v>864.6351586155411</v>
      </c>
      <c r="H204" s="136">
        <v>14.62215965433929</v>
      </c>
      <c r="I204" s="120">
        <v>8380.71123037207</v>
      </c>
      <c r="J204" s="136">
        <v>6.713900728271086</v>
      </c>
      <c r="K204" s="120">
        <v>9245.346388987611</v>
      </c>
      <c r="L204" s="136">
        <v>1.608438278936055</v>
      </c>
      <c r="M204" s="136">
        <v>14.62215965433929</v>
      </c>
      <c r="N204" s="136">
        <v>2.1878111810134246</v>
      </c>
      <c r="O204" s="136">
        <v>6.713900728271086</v>
      </c>
      <c r="P204" s="161"/>
    </row>
    <row r="205" spans="1:16" ht="12">
      <c r="A205" s="27" t="s">
        <v>42</v>
      </c>
      <c r="B205" s="121">
        <v>503.24153001166496</v>
      </c>
      <c r="C205" s="135">
        <v>28.551944935945528</v>
      </c>
      <c r="D205" s="121">
        <v>1849.9072262636216</v>
      </c>
      <c r="E205" s="135">
        <v>21.334801619537156</v>
      </c>
      <c r="F205" s="121">
        <v>2353.1487562752864</v>
      </c>
      <c r="G205" s="121">
        <v>510.2168018971613</v>
      </c>
      <c r="H205" s="135">
        <v>18.428227597258687</v>
      </c>
      <c r="I205" s="121">
        <v>3701.8901837434373</v>
      </c>
      <c r="J205" s="135">
        <v>11.017319150525108</v>
      </c>
      <c r="K205" s="121">
        <v>4212.106985640598</v>
      </c>
      <c r="L205" s="135">
        <v>1.0138606841238533</v>
      </c>
      <c r="M205" s="135">
        <v>18.428227597258687</v>
      </c>
      <c r="N205" s="135">
        <v>2.001122073143304</v>
      </c>
      <c r="O205" s="135">
        <v>11.017319150525108</v>
      </c>
      <c r="P205" s="161"/>
    </row>
    <row r="206" spans="1:16" ht="12">
      <c r="A206" s="25" t="s">
        <v>43</v>
      </c>
      <c r="B206" s="120">
        <v>5217.303882599357</v>
      </c>
      <c r="C206" s="136">
        <v>26.453557378916614</v>
      </c>
      <c r="D206" s="120">
        <v>5515.075929918908</v>
      </c>
      <c r="E206" s="136">
        <v>34.386311354044715</v>
      </c>
      <c r="F206" s="120">
        <v>10732.379812518266</v>
      </c>
      <c r="G206" s="120">
        <v>22292.457797313986</v>
      </c>
      <c r="H206" s="136">
        <v>12.266924462249852</v>
      </c>
      <c r="I206" s="120">
        <v>27568.521123694787</v>
      </c>
      <c r="J206" s="136">
        <v>9.126509642982326</v>
      </c>
      <c r="K206" s="120">
        <v>49860.97892100878</v>
      </c>
      <c r="L206" s="136">
        <v>4.272792672028042</v>
      </c>
      <c r="M206" s="136">
        <v>12.266924462249852</v>
      </c>
      <c r="N206" s="136">
        <v>4.998756404084567</v>
      </c>
      <c r="O206" s="136">
        <v>9.126509642982326</v>
      </c>
      <c r="P206" s="161"/>
    </row>
    <row r="207" spans="1:16" ht="12">
      <c r="A207" s="27" t="s">
        <v>80</v>
      </c>
      <c r="B207" s="121">
        <v>1485.314456902937</v>
      </c>
      <c r="C207" s="135">
        <v>37.99380580968783</v>
      </c>
      <c r="D207" s="121">
        <v>2107.0677845763585</v>
      </c>
      <c r="E207" s="135">
        <v>36.429292067908165</v>
      </c>
      <c r="F207" s="121">
        <v>3592.3822414792958</v>
      </c>
      <c r="G207" s="121">
        <v>8274.82420196066</v>
      </c>
      <c r="H207" s="135">
        <v>11.331681300980048</v>
      </c>
      <c r="I207" s="121">
        <v>7474.023480503291</v>
      </c>
      <c r="J207" s="135">
        <v>24.628267633797726</v>
      </c>
      <c r="K207" s="121">
        <v>15748.847682463951</v>
      </c>
      <c r="L207" s="135">
        <v>5.571092480453388</v>
      </c>
      <c r="M207" s="135">
        <v>11.331681300980048</v>
      </c>
      <c r="N207" s="135">
        <v>3.5471205697381007</v>
      </c>
      <c r="O207" s="135">
        <v>24.628267633797726</v>
      </c>
      <c r="P207" s="161"/>
    </row>
    <row r="208" spans="1:16" ht="12">
      <c r="A208" s="32" t="s">
        <v>45</v>
      </c>
      <c r="B208" s="143">
        <v>3.3852952883191225</v>
      </c>
      <c r="C208" s="153">
        <v>96.23674965577688</v>
      </c>
      <c r="D208" s="143">
        <v>462.3732906919728</v>
      </c>
      <c r="E208" s="153">
        <v>41.45253422274534</v>
      </c>
      <c r="F208" s="143">
        <v>465.7585859802919</v>
      </c>
      <c r="G208" s="143">
        <v>4.021320463700292</v>
      </c>
      <c r="H208" s="153">
        <v>0</v>
      </c>
      <c r="I208" s="143">
        <v>1169.3006992158435</v>
      </c>
      <c r="J208" s="153">
        <v>19.53441570425681</v>
      </c>
      <c r="K208" s="143">
        <v>1173.3220196795437</v>
      </c>
      <c r="L208" s="153">
        <v>1.187878787878788</v>
      </c>
      <c r="M208" s="153">
        <v>0</v>
      </c>
      <c r="N208" s="153">
        <v>2.528910563726348</v>
      </c>
      <c r="O208" s="153">
        <v>19.53441570425681</v>
      </c>
      <c r="P208" s="161"/>
    </row>
    <row r="209" spans="1:16" ht="12" hidden="1">
      <c r="A209" s="29" t="s">
        <v>86</v>
      </c>
      <c r="B209" s="122"/>
      <c r="C209" s="138"/>
      <c r="D209" s="122"/>
      <c r="E209" s="138"/>
      <c r="F209" s="122"/>
      <c r="G209" s="122">
        <v>0</v>
      </c>
      <c r="H209" s="138"/>
      <c r="I209" s="122">
        <v>0</v>
      </c>
      <c r="J209" s="138"/>
      <c r="K209" s="122"/>
      <c r="L209" s="138">
        <v>0</v>
      </c>
      <c r="M209" s="138"/>
      <c r="N209" s="138">
        <v>0</v>
      </c>
      <c r="O209" s="138"/>
      <c r="P209" s="161"/>
    </row>
    <row r="210" ht="12">
      <c r="A210" s="318" t="s">
        <v>47</v>
      </c>
    </row>
    <row r="211" ht="12">
      <c r="A211" s="318" t="s">
        <v>97</v>
      </c>
    </row>
    <row r="212" ht="12">
      <c r="A212" s="431" t="s">
        <v>78</v>
      </c>
    </row>
    <row r="214" ht="57.75" customHeight="1"/>
    <row r="215" ht="30.75" customHeight="1"/>
    <row r="218" ht="12">
      <c r="A218" s="118" t="s">
        <v>100</v>
      </c>
    </row>
    <row r="219" ht="12">
      <c r="A219" s="118" t="s">
        <v>17</v>
      </c>
    </row>
    <row r="220" ht="12">
      <c r="A220" s="119">
        <v>2013</v>
      </c>
    </row>
    <row r="221" spans="1:16" ht="12" customHeight="1">
      <c r="A221" s="669" t="s">
        <v>1</v>
      </c>
      <c r="B221" s="669" t="s">
        <v>89</v>
      </c>
      <c r="C221" s="669"/>
      <c r="D221" s="669"/>
      <c r="E221" s="669"/>
      <c r="F221" s="669"/>
      <c r="G221" s="671" t="s">
        <v>76</v>
      </c>
      <c r="H221" s="669"/>
      <c r="I221" s="669"/>
      <c r="J221" s="669"/>
      <c r="K221" s="669"/>
      <c r="L221" s="671" t="s">
        <v>75</v>
      </c>
      <c r="M221" s="669"/>
      <c r="N221" s="669"/>
      <c r="O221" s="669"/>
      <c r="P221" s="149"/>
    </row>
    <row r="222" spans="1:16" ht="12" customHeight="1">
      <c r="A222" s="669"/>
      <c r="B222" s="669" t="s">
        <v>84</v>
      </c>
      <c r="C222" s="669"/>
      <c r="D222" s="671" t="s">
        <v>85</v>
      </c>
      <c r="E222" s="669"/>
      <c r="F222" s="659" t="s">
        <v>51</v>
      </c>
      <c r="G222" s="669" t="s">
        <v>84</v>
      </c>
      <c r="H222" s="669"/>
      <c r="I222" s="671" t="s">
        <v>85</v>
      </c>
      <c r="J222" s="669"/>
      <c r="K222" s="659" t="s">
        <v>51</v>
      </c>
      <c r="L222" s="669" t="s">
        <v>84</v>
      </c>
      <c r="M222" s="669"/>
      <c r="N222" s="671" t="s">
        <v>85</v>
      </c>
      <c r="O222" s="669"/>
      <c r="P222" s="149"/>
    </row>
    <row r="223" spans="1:16" ht="36">
      <c r="A223" s="670"/>
      <c r="B223" s="338" t="s">
        <v>15</v>
      </c>
      <c r="C223" s="339" t="s">
        <v>0</v>
      </c>
      <c r="D223" s="338" t="s">
        <v>15</v>
      </c>
      <c r="E223" s="339" t="s">
        <v>0</v>
      </c>
      <c r="F223" s="672"/>
      <c r="G223" s="338" t="s">
        <v>77</v>
      </c>
      <c r="H223" s="339" t="s">
        <v>0</v>
      </c>
      <c r="I223" s="338" t="s">
        <v>77</v>
      </c>
      <c r="J223" s="339" t="s">
        <v>0</v>
      </c>
      <c r="K223" s="672"/>
      <c r="L223" s="339" t="s">
        <v>90</v>
      </c>
      <c r="M223" s="339" t="s">
        <v>0</v>
      </c>
      <c r="N223" s="339" t="s">
        <v>90</v>
      </c>
      <c r="O223" s="339" t="s">
        <v>0</v>
      </c>
      <c r="P223" s="149"/>
    </row>
    <row r="224" spans="1:16" s="134" customFormat="1" ht="12">
      <c r="A224" s="182" t="s">
        <v>131</v>
      </c>
      <c r="B224" s="147">
        <v>37682.87472486422</v>
      </c>
      <c r="C224" s="150">
        <v>19.215690230539487</v>
      </c>
      <c r="D224" s="147">
        <v>57154.82171011498</v>
      </c>
      <c r="E224" s="150">
        <v>15.630969196376295</v>
      </c>
      <c r="F224" s="147">
        <v>94837.6964349792</v>
      </c>
      <c r="G224" s="147">
        <v>140911.29596735662</v>
      </c>
      <c r="H224" s="150">
        <v>10.926310454239873</v>
      </c>
      <c r="I224" s="147">
        <v>236741.60161787496</v>
      </c>
      <c r="J224" s="150">
        <v>5.53729748851616</v>
      </c>
      <c r="K224" s="147">
        <v>377652.8975852316</v>
      </c>
      <c r="L224" s="150">
        <v>3.7393987851563617</v>
      </c>
      <c r="M224" s="150">
        <v>10.926310454239873</v>
      </c>
      <c r="N224" s="150">
        <v>4.142110753465575</v>
      </c>
      <c r="O224" s="150">
        <v>5.53729748851616</v>
      </c>
      <c r="P224" s="161"/>
    </row>
    <row r="225" spans="1:16" ht="12">
      <c r="A225" s="27" t="s">
        <v>24</v>
      </c>
      <c r="B225" s="121">
        <v>403.54590853368586</v>
      </c>
      <c r="C225" s="135">
        <v>33.83808042568657</v>
      </c>
      <c r="D225" s="121">
        <v>1045.5323440134164</v>
      </c>
      <c r="E225" s="135">
        <v>29.332979493123734</v>
      </c>
      <c r="F225" s="121">
        <v>1449.0782525471022</v>
      </c>
      <c r="G225" s="121">
        <v>375.75411455398273</v>
      </c>
      <c r="H225" s="135">
        <v>12.519833371828668</v>
      </c>
      <c r="I225" s="121">
        <v>1581.872558849357</v>
      </c>
      <c r="J225" s="135">
        <v>15.120943187419867</v>
      </c>
      <c r="K225" s="121">
        <v>1957.6266734033397</v>
      </c>
      <c r="L225" s="135">
        <v>0.9311310227857675</v>
      </c>
      <c r="M225" s="135">
        <v>12.519833371828668</v>
      </c>
      <c r="N225" s="135">
        <v>1.5129829009183269</v>
      </c>
      <c r="O225" s="135">
        <v>15.120943187419867</v>
      </c>
      <c r="P225" s="161"/>
    </row>
    <row r="226" spans="1:16" ht="12">
      <c r="A226" s="25" t="s">
        <v>25</v>
      </c>
      <c r="B226" s="120">
        <v>0</v>
      </c>
      <c r="C226" s="136">
        <v>0</v>
      </c>
      <c r="D226" s="120">
        <v>71.99950112860893</v>
      </c>
      <c r="E226" s="136">
        <v>56.68975036754771</v>
      </c>
      <c r="F226" s="120">
        <v>71.99950112860893</v>
      </c>
      <c r="G226" s="120">
        <v>0</v>
      </c>
      <c r="H226" s="136">
        <v>0</v>
      </c>
      <c r="I226" s="120">
        <v>120.15349042371116</v>
      </c>
      <c r="J226" s="136">
        <v>24.958727021668007</v>
      </c>
      <c r="K226" s="120">
        <v>120.15349042371116</v>
      </c>
      <c r="L226" s="136">
        <v>0</v>
      </c>
      <c r="M226" s="136">
        <v>0</v>
      </c>
      <c r="N226" s="136">
        <v>1.6688100409069127</v>
      </c>
      <c r="O226" s="136">
        <v>24.958727021668007</v>
      </c>
      <c r="P226" s="161" t="s">
        <v>226</v>
      </c>
    </row>
    <row r="227" spans="1:16" ht="12">
      <c r="A227" s="27" t="s">
        <v>26</v>
      </c>
      <c r="B227" s="121">
        <v>3792.463974876934</v>
      </c>
      <c r="C227" s="135">
        <v>48.963525660241615</v>
      </c>
      <c r="D227" s="121">
        <v>7070.190924980108</v>
      </c>
      <c r="E227" s="135">
        <v>44.64167360654146</v>
      </c>
      <c r="F227" s="121">
        <v>10862.654899857043</v>
      </c>
      <c r="G227" s="121">
        <v>6158.79955079541</v>
      </c>
      <c r="H227" s="135">
        <v>8.268921071425545</v>
      </c>
      <c r="I227" s="121">
        <v>13334.240090178811</v>
      </c>
      <c r="J227" s="135">
        <v>7.133008055238705</v>
      </c>
      <c r="K227" s="121">
        <v>19493.03964097422</v>
      </c>
      <c r="L227" s="135">
        <v>1.6239572983670236</v>
      </c>
      <c r="M227" s="135">
        <v>8.268921071425545</v>
      </c>
      <c r="N227" s="135">
        <v>1.885980199355978</v>
      </c>
      <c r="O227" s="135">
        <v>7.133008055238705</v>
      </c>
      <c r="P227" s="161"/>
    </row>
    <row r="228" spans="1:16" ht="12">
      <c r="A228" s="25" t="s">
        <v>27</v>
      </c>
      <c r="B228" s="120">
        <v>763.9094149433361</v>
      </c>
      <c r="C228" s="136">
        <v>35.28199560123081</v>
      </c>
      <c r="D228" s="120">
        <v>797.8844879816102</v>
      </c>
      <c r="E228" s="136">
        <v>22.736549360637905</v>
      </c>
      <c r="F228" s="120">
        <v>1561.7939029249462</v>
      </c>
      <c r="G228" s="120">
        <v>1653.4741401097122</v>
      </c>
      <c r="H228" s="136">
        <v>11.841284439310822</v>
      </c>
      <c r="I228" s="120">
        <v>1695.176787289013</v>
      </c>
      <c r="J228" s="136">
        <v>13.82911339024673</v>
      </c>
      <c r="K228" s="120">
        <v>3348.650927398725</v>
      </c>
      <c r="L228" s="136">
        <v>2.164489804373416</v>
      </c>
      <c r="M228" s="136">
        <v>11.841284439310822</v>
      </c>
      <c r="N228" s="136">
        <v>2.124589226665206</v>
      </c>
      <c r="O228" s="136">
        <v>13.82911339024673</v>
      </c>
      <c r="P228" s="161"/>
    </row>
    <row r="229" spans="1:16" ht="12">
      <c r="A229" s="27" t="s">
        <v>28</v>
      </c>
      <c r="B229" s="121">
        <v>38.191636363636356</v>
      </c>
      <c r="C229" s="135">
        <v>98.92064145329304</v>
      </c>
      <c r="D229" s="121">
        <v>0</v>
      </c>
      <c r="E229" s="135">
        <v>0</v>
      </c>
      <c r="F229" s="121">
        <v>38.191636363636356</v>
      </c>
      <c r="G229" s="121">
        <v>12.87337596452328</v>
      </c>
      <c r="H229" s="135">
        <v>1.1246832376810546E-14</v>
      </c>
      <c r="I229" s="121">
        <v>0</v>
      </c>
      <c r="J229" s="135">
        <v>0</v>
      </c>
      <c r="K229" s="121">
        <v>12.87337596452328</v>
      </c>
      <c r="L229" s="135">
        <v>0.33707317073170734</v>
      </c>
      <c r="M229" s="135">
        <v>1.1246832376810546E-14</v>
      </c>
      <c r="N229" s="135">
        <v>0</v>
      </c>
      <c r="O229" s="135">
        <v>0</v>
      </c>
      <c r="P229" s="161"/>
    </row>
    <row r="230" spans="1:16" ht="12">
      <c r="A230" s="25" t="s">
        <v>29</v>
      </c>
      <c r="B230" s="120">
        <v>210.497324394526</v>
      </c>
      <c r="C230" s="136">
        <v>46.8658110905805</v>
      </c>
      <c r="D230" s="120">
        <v>499.6113250820686</v>
      </c>
      <c r="E230" s="136">
        <v>53.679217811557955</v>
      </c>
      <c r="F230" s="120">
        <v>710.1086494765946</v>
      </c>
      <c r="G230" s="120">
        <v>212.2037147812539</v>
      </c>
      <c r="H230" s="136">
        <v>25.27343903209796</v>
      </c>
      <c r="I230" s="120">
        <v>903.7849983287787</v>
      </c>
      <c r="J230" s="136">
        <v>18.598493664347878</v>
      </c>
      <c r="K230" s="120">
        <v>1115.9887131100327</v>
      </c>
      <c r="L230" s="136">
        <v>1.0081064706719487</v>
      </c>
      <c r="M230" s="136">
        <v>25.27343903209796</v>
      </c>
      <c r="N230" s="136">
        <v>1.8089762040128263</v>
      </c>
      <c r="O230" s="136">
        <v>18.598493664347878</v>
      </c>
      <c r="P230" s="161"/>
    </row>
    <row r="231" spans="1:16" ht="12">
      <c r="A231" s="27" t="s">
        <v>30</v>
      </c>
      <c r="B231" s="121">
        <v>241.66303731832454</v>
      </c>
      <c r="C231" s="135">
        <v>88.24503397313835</v>
      </c>
      <c r="D231" s="121">
        <v>2002.6881960252774</v>
      </c>
      <c r="E231" s="135">
        <v>43.9020131586752</v>
      </c>
      <c r="F231" s="121">
        <v>2244.351233343602</v>
      </c>
      <c r="G231" s="121">
        <v>966.6521492732984</v>
      </c>
      <c r="H231" s="135">
        <v>1.1024618262543956E-14</v>
      </c>
      <c r="I231" s="121">
        <v>6516.952834164757</v>
      </c>
      <c r="J231" s="135">
        <v>15.23196339564364</v>
      </c>
      <c r="K231" s="121">
        <v>7483.604983438056</v>
      </c>
      <c r="L231" s="135">
        <v>4.000000000000001</v>
      </c>
      <c r="M231" s="135">
        <v>1.1024618262543956E-14</v>
      </c>
      <c r="N231" s="135">
        <v>3.2541025842659446</v>
      </c>
      <c r="O231" s="135">
        <v>15.23196339564364</v>
      </c>
      <c r="P231" s="161"/>
    </row>
    <row r="232" spans="1:16" ht="12">
      <c r="A232" s="25" t="s">
        <v>31</v>
      </c>
      <c r="B232" s="120">
        <v>2048.7432282554605</v>
      </c>
      <c r="C232" s="136">
        <v>84.39789523944408</v>
      </c>
      <c r="D232" s="120">
        <v>24937.113059138763</v>
      </c>
      <c r="E232" s="136">
        <v>30.638283907206514</v>
      </c>
      <c r="F232" s="120">
        <v>26985.856287394225</v>
      </c>
      <c r="G232" s="120">
        <v>7146.718241801388</v>
      </c>
      <c r="H232" s="136">
        <v>3.441161926151455</v>
      </c>
      <c r="I232" s="120">
        <v>130908.76123927439</v>
      </c>
      <c r="J232" s="136">
        <v>3.4560344785729757</v>
      </c>
      <c r="K232" s="120">
        <v>138055.47948107577</v>
      </c>
      <c r="L232" s="136">
        <v>3.488342581557641</v>
      </c>
      <c r="M232" s="136">
        <v>3.441161926151455</v>
      </c>
      <c r="N232" s="136">
        <v>5.249555589246524</v>
      </c>
      <c r="O232" s="136">
        <v>3.4560344785729757</v>
      </c>
      <c r="P232" s="161"/>
    </row>
    <row r="233" spans="1:16" ht="12">
      <c r="A233" s="27" t="s">
        <v>32</v>
      </c>
      <c r="B233" s="121">
        <v>1824.584029783853</v>
      </c>
      <c r="C233" s="135">
        <v>57.2419867045724</v>
      </c>
      <c r="D233" s="121">
        <v>1531.4227222269255</v>
      </c>
      <c r="E233" s="135">
        <v>30.99042157502006</v>
      </c>
      <c r="F233" s="121">
        <v>3356.0067520107787</v>
      </c>
      <c r="G233" s="121">
        <v>1939.7068803574596</v>
      </c>
      <c r="H233" s="135">
        <v>4.566241692958027</v>
      </c>
      <c r="I233" s="121">
        <v>3889.4536096210945</v>
      </c>
      <c r="J233" s="135">
        <v>20.08585425600363</v>
      </c>
      <c r="K233" s="121">
        <v>5829.160489978554</v>
      </c>
      <c r="L233" s="135">
        <v>1.0630953952760642</v>
      </c>
      <c r="M233" s="135">
        <v>4.566241692958027</v>
      </c>
      <c r="N233" s="135">
        <v>2.539764856019132</v>
      </c>
      <c r="O233" s="135">
        <v>20.08585425600363</v>
      </c>
      <c r="P233" s="161"/>
    </row>
    <row r="234" spans="1:16" ht="12">
      <c r="A234" s="25" t="s">
        <v>33</v>
      </c>
      <c r="B234" s="120">
        <v>11.544642857142858</v>
      </c>
      <c r="C234" s="136">
        <v>98.91132059887823</v>
      </c>
      <c r="D234" s="120">
        <v>680.3667421932296</v>
      </c>
      <c r="E234" s="136">
        <v>57.19430561898218</v>
      </c>
      <c r="F234" s="120">
        <v>691.9113850503725</v>
      </c>
      <c r="G234" s="120">
        <v>7.836363636363637</v>
      </c>
      <c r="H234" s="136">
        <v>0</v>
      </c>
      <c r="I234" s="120">
        <v>2495.620527013291</v>
      </c>
      <c r="J234" s="136">
        <v>27.99661764663671</v>
      </c>
      <c r="K234" s="120">
        <v>2503.4568906496547</v>
      </c>
      <c r="L234" s="136">
        <v>0.6787878787878788</v>
      </c>
      <c r="M234" s="136">
        <v>0</v>
      </c>
      <c r="N234" s="136">
        <v>3.6680519082523215</v>
      </c>
      <c r="O234" s="136">
        <v>27.99661764663671</v>
      </c>
      <c r="P234" s="161"/>
    </row>
    <row r="235" spans="1:16" ht="12">
      <c r="A235" s="27" t="s">
        <v>34</v>
      </c>
      <c r="B235" s="121">
        <v>0</v>
      </c>
      <c r="C235" s="135">
        <v>0</v>
      </c>
      <c r="D235" s="121">
        <v>708.8047231232849</v>
      </c>
      <c r="E235" s="135">
        <v>99.00458060650965</v>
      </c>
      <c r="F235" s="121">
        <v>708.8047231232849</v>
      </c>
      <c r="G235" s="121">
        <v>0</v>
      </c>
      <c r="H235" s="135">
        <v>0</v>
      </c>
      <c r="I235" s="121">
        <v>494.38601232291603</v>
      </c>
      <c r="J235" s="135">
        <v>0.5058533609461932</v>
      </c>
      <c r="K235" s="121">
        <v>494.38601232291603</v>
      </c>
      <c r="L235" s="135">
        <v>0</v>
      </c>
      <c r="M235" s="135">
        <v>0</v>
      </c>
      <c r="N235" s="135">
        <v>0.697492547939647</v>
      </c>
      <c r="O235" s="135">
        <v>0.5058533609461932</v>
      </c>
      <c r="P235" s="161"/>
    </row>
    <row r="236" spans="1:16" ht="12">
      <c r="A236" s="25" t="s">
        <v>35</v>
      </c>
      <c r="B236" s="120">
        <v>0</v>
      </c>
      <c r="C236" s="136">
        <v>0</v>
      </c>
      <c r="D236" s="120">
        <v>2028.8405405405408</v>
      </c>
      <c r="E236" s="136">
        <v>67.58289680070358</v>
      </c>
      <c r="F236" s="120">
        <v>2028.8405405405408</v>
      </c>
      <c r="G236" s="120">
        <v>0</v>
      </c>
      <c r="H236" s="136">
        <v>0</v>
      </c>
      <c r="I236" s="120">
        <v>7200.45581081081</v>
      </c>
      <c r="J236" s="136">
        <v>39.669059500280845</v>
      </c>
      <c r="K236" s="120">
        <v>7200.45581081081</v>
      </c>
      <c r="L236" s="136">
        <v>0</v>
      </c>
      <c r="M236" s="136">
        <v>0</v>
      </c>
      <c r="N236" s="136">
        <v>3.549049650246246</v>
      </c>
      <c r="O236" s="136">
        <v>39.669059500280845</v>
      </c>
      <c r="P236" s="161"/>
    </row>
    <row r="237" spans="1:16" ht="12">
      <c r="A237" s="27" t="s">
        <v>36</v>
      </c>
      <c r="B237" s="121">
        <v>0</v>
      </c>
      <c r="C237" s="135">
        <v>0</v>
      </c>
      <c r="D237" s="121">
        <v>1369.8946031746032</v>
      </c>
      <c r="E237" s="135">
        <v>69.80113438395007</v>
      </c>
      <c r="F237" s="121">
        <v>1369.8946031746032</v>
      </c>
      <c r="G237" s="121">
        <v>0</v>
      </c>
      <c r="H237" s="135">
        <v>0</v>
      </c>
      <c r="I237" s="121">
        <v>5820.7851851851865</v>
      </c>
      <c r="J237" s="135">
        <v>42.5987786827231</v>
      </c>
      <c r="K237" s="121">
        <v>5820.7851851851865</v>
      </c>
      <c r="L237" s="135">
        <v>0</v>
      </c>
      <c r="M237" s="135">
        <v>0</v>
      </c>
      <c r="N237" s="135">
        <v>4.2490752001621575</v>
      </c>
      <c r="O237" s="135">
        <v>42.5987786827231</v>
      </c>
      <c r="P237" s="161"/>
    </row>
    <row r="238" spans="1:16" ht="12">
      <c r="A238" s="25" t="s">
        <v>37</v>
      </c>
      <c r="B238" s="120">
        <v>5773.440456519186</v>
      </c>
      <c r="C238" s="136">
        <v>65.02865307604871</v>
      </c>
      <c r="D238" s="120">
        <v>3827.3180245556805</v>
      </c>
      <c r="E238" s="136">
        <v>17.110821980209604</v>
      </c>
      <c r="F238" s="120">
        <v>9600.758481074867</v>
      </c>
      <c r="G238" s="120">
        <v>8448.325661784362</v>
      </c>
      <c r="H238" s="136">
        <v>8.757337744727648</v>
      </c>
      <c r="I238" s="120">
        <v>7427.416598529667</v>
      </c>
      <c r="J238" s="136">
        <v>6.661919799870522</v>
      </c>
      <c r="K238" s="120">
        <v>15875.74226031403</v>
      </c>
      <c r="L238" s="136">
        <v>1.4633087022218754</v>
      </c>
      <c r="M238" s="136">
        <v>8.757337744727648</v>
      </c>
      <c r="N238" s="136">
        <v>1.9406322001140544</v>
      </c>
      <c r="O238" s="136">
        <v>6.661919799870522</v>
      </c>
      <c r="P238" s="161"/>
    </row>
    <row r="239" spans="1:16" ht="12">
      <c r="A239" s="27" t="s">
        <v>38</v>
      </c>
      <c r="B239" s="121">
        <v>106</v>
      </c>
      <c r="C239" s="135">
        <v>99.289931846274</v>
      </c>
      <c r="D239" s="121">
        <v>37.60526315789474</v>
      </c>
      <c r="E239" s="135">
        <v>99.3329748272626</v>
      </c>
      <c r="F239" s="121">
        <v>143.60526315789474</v>
      </c>
      <c r="G239" s="121">
        <v>32.71866666666667</v>
      </c>
      <c r="H239" s="135">
        <v>1.3332834196878993E-14</v>
      </c>
      <c r="I239" s="121">
        <v>15.794210526315792</v>
      </c>
      <c r="J239" s="135">
        <v>0</v>
      </c>
      <c r="K239" s="121">
        <v>48.512877192982465</v>
      </c>
      <c r="L239" s="135">
        <v>0.3086666666666667</v>
      </c>
      <c r="M239" s="135">
        <v>1.3332834196878993E-14</v>
      </c>
      <c r="N239" s="135">
        <v>0.42000000000000004</v>
      </c>
      <c r="O239" s="135">
        <v>0</v>
      </c>
      <c r="P239" s="161"/>
    </row>
    <row r="240" spans="1:16" ht="12">
      <c r="A240" s="25" t="s">
        <v>79</v>
      </c>
      <c r="B240" s="120">
        <v>24.595404184190436</v>
      </c>
      <c r="C240" s="136">
        <v>88.22314965875364</v>
      </c>
      <c r="D240" s="120">
        <v>118.57560210537812</v>
      </c>
      <c r="E240" s="136">
        <v>69.83411954844466</v>
      </c>
      <c r="F240" s="120">
        <v>143.17100628956857</v>
      </c>
      <c r="G240" s="120">
        <v>2.354328416874032</v>
      </c>
      <c r="H240" s="136">
        <v>14.36021909074835</v>
      </c>
      <c r="I240" s="120">
        <v>606.9606522912848</v>
      </c>
      <c r="J240" s="136">
        <v>32.02988833599237</v>
      </c>
      <c r="K240" s="120">
        <v>609.3149807081588</v>
      </c>
      <c r="L240" s="136">
        <v>0.09572229019872582</v>
      </c>
      <c r="M240" s="136">
        <v>14.36021909074835</v>
      </c>
      <c r="N240" s="136">
        <v>5.11876508754203</v>
      </c>
      <c r="O240" s="136">
        <v>32.02988833599237</v>
      </c>
      <c r="P240" s="161"/>
    </row>
    <row r="241" spans="1:16" ht="12">
      <c r="A241" s="27" t="s">
        <v>40</v>
      </c>
      <c r="B241" s="121">
        <v>23.914481455232725</v>
      </c>
      <c r="C241" s="135">
        <v>97.88689047608446</v>
      </c>
      <c r="D241" s="121">
        <v>49.451291587028464</v>
      </c>
      <c r="E241" s="135">
        <v>68.6789386605509</v>
      </c>
      <c r="F241" s="121">
        <v>73.3657730422612</v>
      </c>
      <c r="G241" s="121">
        <v>62.808994094023234</v>
      </c>
      <c r="H241" s="135">
        <v>0</v>
      </c>
      <c r="I241" s="121">
        <v>64.86749316696972</v>
      </c>
      <c r="J241" s="135">
        <v>38.64144995716625</v>
      </c>
      <c r="K241" s="121">
        <v>127.67648726099296</v>
      </c>
      <c r="L241" s="135">
        <v>2.6264000000000003</v>
      </c>
      <c r="M241" s="135">
        <v>0</v>
      </c>
      <c r="N241" s="135">
        <v>1.3117451756100356</v>
      </c>
      <c r="O241" s="135">
        <v>38.64144995716625</v>
      </c>
      <c r="P241" s="161"/>
    </row>
    <row r="242" spans="1:16" ht="12">
      <c r="A242" s="25" t="s">
        <v>41</v>
      </c>
      <c r="B242" s="120">
        <v>83.85088532312193</v>
      </c>
      <c r="C242" s="136">
        <v>70.69517606037508</v>
      </c>
      <c r="D242" s="120">
        <v>66.73998166235457</v>
      </c>
      <c r="E242" s="136">
        <v>46.690604184860774</v>
      </c>
      <c r="F242" s="120">
        <v>150.5908669854765</v>
      </c>
      <c r="G242" s="120">
        <v>66.71145959658682</v>
      </c>
      <c r="H242" s="136">
        <v>3.3283852869920665</v>
      </c>
      <c r="I242" s="120">
        <v>113.59421030428574</v>
      </c>
      <c r="J242" s="136">
        <v>22.919450892678643</v>
      </c>
      <c r="K242" s="120">
        <v>180.30566990087254</v>
      </c>
      <c r="L242" s="136">
        <v>0.7955963653754183</v>
      </c>
      <c r="M242" s="136">
        <v>3.3283852869920665</v>
      </c>
      <c r="N242" s="136">
        <v>1.7020413772208125</v>
      </c>
      <c r="O242" s="136">
        <v>22.919450892678643</v>
      </c>
      <c r="P242" s="161"/>
    </row>
    <row r="243" spans="1:16" ht="12">
      <c r="A243" s="27" t="s">
        <v>42</v>
      </c>
      <c r="B243" s="121">
        <v>2246.9871905910404</v>
      </c>
      <c r="C243" s="135">
        <v>56.94383800291508</v>
      </c>
      <c r="D243" s="121">
        <v>1253.1662993482705</v>
      </c>
      <c r="E243" s="135">
        <v>43.12096401780488</v>
      </c>
      <c r="F243" s="121">
        <v>3500.153489939311</v>
      </c>
      <c r="G243" s="121">
        <v>4776.486808407808</v>
      </c>
      <c r="H243" s="135">
        <v>3.1663890235355048</v>
      </c>
      <c r="I243" s="121">
        <v>2215.664825497148</v>
      </c>
      <c r="J243" s="135">
        <v>13.571408605111435</v>
      </c>
      <c r="K243" s="121">
        <v>6992.151633904956</v>
      </c>
      <c r="L243" s="135">
        <v>2.125729433798604</v>
      </c>
      <c r="M243" s="135">
        <v>3.1663890235355048</v>
      </c>
      <c r="N243" s="135">
        <v>1.7680533115592403</v>
      </c>
      <c r="O243" s="135">
        <v>13.571408605111435</v>
      </c>
      <c r="P243" s="161"/>
    </row>
    <row r="244" spans="1:16" ht="12">
      <c r="A244" s="25" t="s">
        <v>43</v>
      </c>
      <c r="B244" s="120">
        <v>15016.058550758762</v>
      </c>
      <c r="C244" s="136">
        <v>34.100716646729545</v>
      </c>
      <c r="D244" s="120">
        <v>3877.7372158261305</v>
      </c>
      <c r="E244" s="136">
        <v>48.179218980274655</v>
      </c>
      <c r="F244" s="120">
        <v>18893.79576658489</v>
      </c>
      <c r="G244" s="120">
        <v>75687.49180170678</v>
      </c>
      <c r="H244" s="136">
        <v>9.843605422399682</v>
      </c>
      <c r="I244" s="120">
        <v>15990.400129156344</v>
      </c>
      <c r="J244" s="136">
        <v>17.66623649642167</v>
      </c>
      <c r="K244" s="120">
        <v>91677.89193086313</v>
      </c>
      <c r="L244" s="136">
        <v>5.0404366462650945</v>
      </c>
      <c r="M244" s="136">
        <v>9.843605422399682</v>
      </c>
      <c r="N244" s="136">
        <v>4.123642020891732</v>
      </c>
      <c r="O244" s="136">
        <v>17.66623649642167</v>
      </c>
      <c r="P244" s="161"/>
    </row>
    <row r="245" spans="1:16" ht="12">
      <c r="A245" s="27" t="s">
        <v>80</v>
      </c>
      <c r="B245" s="121">
        <v>5072.884558705784</v>
      </c>
      <c r="C245" s="135">
        <v>32.90891279164862</v>
      </c>
      <c r="D245" s="121">
        <v>5179.878862263818</v>
      </c>
      <c r="E245" s="135">
        <v>31.241596896366875</v>
      </c>
      <c r="F245" s="121">
        <v>10252.7634209696</v>
      </c>
      <c r="G245" s="121">
        <v>33360.37971541024</v>
      </c>
      <c r="H245" s="135">
        <v>6.911865006576952</v>
      </c>
      <c r="I245" s="121">
        <v>35345.26035494056</v>
      </c>
      <c r="J245" s="135">
        <v>6.7229462087792</v>
      </c>
      <c r="K245" s="121">
        <v>68705.64007035081</v>
      </c>
      <c r="L245" s="135">
        <v>6.576215036898314</v>
      </c>
      <c r="M245" s="135">
        <v>6.911865006576952</v>
      </c>
      <c r="N245" s="135">
        <v>6.823568908615992</v>
      </c>
      <c r="O245" s="135">
        <v>6.7229462087792</v>
      </c>
      <c r="P245" s="161"/>
    </row>
    <row r="246" spans="1:16" ht="12">
      <c r="A246" s="29" t="s">
        <v>45</v>
      </c>
      <c r="B246" s="122">
        <v>0</v>
      </c>
      <c r="C246" s="138">
        <v>0</v>
      </c>
      <c r="D246" s="122">
        <v>0</v>
      </c>
      <c r="E246" s="138">
        <v>0</v>
      </c>
      <c r="F246" s="122">
        <v>0</v>
      </c>
      <c r="G246" s="122">
        <v>0</v>
      </c>
      <c r="H246" s="138">
        <v>0</v>
      </c>
      <c r="I246" s="122">
        <v>0</v>
      </c>
      <c r="J246" s="138">
        <v>0</v>
      </c>
      <c r="K246" s="122">
        <v>0</v>
      </c>
      <c r="L246" s="138">
        <v>0</v>
      </c>
      <c r="M246" s="138">
        <v>0</v>
      </c>
      <c r="N246" s="138">
        <v>0</v>
      </c>
      <c r="O246" s="138">
        <v>0</v>
      </c>
      <c r="P246" s="161"/>
    </row>
    <row r="247" spans="1:16" ht="12" hidden="1">
      <c r="A247" s="29" t="s">
        <v>86</v>
      </c>
      <c r="B247" s="122"/>
      <c r="C247" s="138"/>
      <c r="D247" s="122"/>
      <c r="E247" s="138"/>
      <c r="F247" s="122"/>
      <c r="G247" s="122">
        <v>0</v>
      </c>
      <c r="H247" s="138"/>
      <c r="I247" s="122">
        <v>0</v>
      </c>
      <c r="J247" s="138"/>
      <c r="K247" s="122"/>
      <c r="L247" s="138">
        <v>0</v>
      </c>
      <c r="M247" s="138"/>
      <c r="N247" s="138">
        <v>0</v>
      </c>
      <c r="O247" s="138"/>
      <c r="P247" s="161"/>
    </row>
    <row r="248" ht="12">
      <c r="A248" s="318" t="s">
        <v>47</v>
      </c>
    </row>
    <row r="249" ht="12">
      <c r="A249" s="318" t="s">
        <v>97</v>
      </c>
    </row>
    <row r="250" ht="12">
      <c r="A250" s="431" t="s">
        <v>78</v>
      </c>
    </row>
    <row r="251" ht="12">
      <c r="A251" s="141"/>
    </row>
    <row r="252" ht="12">
      <c r="A252" s="141"/>
    </row>
    <row r="253" ht="71.25" customHeight="1"/>
    <row r="254" ht="12">
      <c r="A254" s="118" t="s">
        <v>101</v>
      </c>
    </row>
    <row r="255" ht="12">
      <c r="A255" s="118" t="s">
        <v>17</v>
      </c>
    </row>
    <row r="256" ht="12">
      <c r="A256" s="119">
        <v>2013</v>
      </c>
    </row>
    <row r="257" spans="1:16" ht="12" customHeight="1">
      <c r="A257" s="669" t="s">
        <v>1</v>
      </c>
      <c r="B257" s="669" t="s">
        <v>89</v>
      </c>
      <c r="C257" s="669"/>
      <c r="D257" s="669"/>
      <c r="E257" s="669"/>
      <c r="F257" s="669"/>
      <c r="G257" s="671" t="s">
        <v>76</v>
      </c>
      <c r="H257" s="669"/>
      <c r="I257" s="669"/>
      <c r="J257" s="669"/>
      <c r="K257" s="669"/>
      <c r="L257" s="671" t="s">
        <v>75</v>
      </c>
      <c r="M257" s="669"/>
      <c r="N257" s="669"/>
      <c r="O257" s="669"/>
      <c r="P257" s="149"/>
    </row>
    <row r="258" spans="1:16" ht="12" customHeight="1">
      <c r="A258" s="669"/>
      <c r="B258" s="669" t="s">
        <v>84</v>
      </c>
      <c r="C258" s="669"/>
      <c r="D258" s="671" t="s">
        <v>85</v>
      </c>
      <c r="E258" s="669"/>
      <c r="F258" s="659" t="s">
        <v>51</v>
      </c>
      <c r="G258" s="669" t="s">
        <v>84</v>
      </c>
      <c r="H258" s="669"/>
      <c r="I258" s="671" t="s">
        <v>85</v>
      </c>
      <c r="J258" s="669"/>
      <c r="K258" s="659" t="s">
        <v>51</v>
      </c>
      <c r="L258" s="669" t="s">
        <v>84</v>
      </c>
      <c r="M258" s="669"/>
      <c r="N258" s="671" t="s">
        <v>85</v>
      </c>
      <c r="O258" s="669"/>
      <c r="P258" s="149"/>
    </row>
    <row r="259" spans="1:16" ht="12" customHeight="1">
      <c r="A259" s="670"/>
      <c r="B259" s="338" t="s">
        <v>15</v>
      </c>
      <c r="C259" s="339" t="s">
        <v>0</v>
      </c>
      <c r="D259" s="338" t="s">
        <v>15</v>
      </c>
      <c r="E259" s="339" t="s">
        <v>0</v>
      </c>
      <c r="F259" s="672"/>
      <c r="G259" s="338" t="s">
        <v>77</v>
      </c>
      <c r="H259" s="339" t="s">
        <v>0</v>
      </c>
      <c r="I259" s="338" t="s">
        <v>77</v>
      </c>
      <c r="J259" s="339" t="s">
        <v>0</v>
      </c>
      <c r="K259" s="672"/>
      <c r="L259" s="339" t="s">
        <v>90</v>
      </c>
      <c r="M259" s="339" t="s">
        <v>0</v>
      </c>
      <c r="N259" s="339" t="s">
        <v>90</v>
      </c>
      <c r="O259" s="339" t="s">
        <v>0</v>
      </c>
      <c r="P259" s="149"/>
    </row>
    <row r="260" spans="1:17" s="134" customFormat="1" ht="12">
      <c r="A260" s="182" t="s">
        <v>131</v>
      </c>
      <c r="B260" s="147">
        <v>82631.95565040446</v>
      </c>
      <c r="C260" s="150">
        <v>12.938593599329378</v>
      </c>
      <c r="D260" s="147">
        <v>139599.14707004474</v>
      </c>
      <c r="E260" s="150">
        <v>8.264873134966837</v>
      </c>
      <c r="F260" s="147">
        <v>222231.1027204492</v>
      </c>
      <c r="G260" s="147">
        <v>292195.39292920195</v>
      </c>
      <c r="H260" s="150">
        <v>7.514222652214476</v>
      </c>
      <c r="I260" s="147">
        <v>513542.3244789878</v>
      </c>
      <c r="J260" s="150">
        <v>4.851678925046665</v>
      </c>
      <c r="K260" s="147">
        <v>805737.7174081898</v>
      </c>
      <c r="L260" s="150">
        <v>3.5361064690930104</v>
      </c>
      <c r="M260" s="150">
        <v>7.514222652214476</v>
      </c>
      <c r="N260" s="150">
        <v>3.678692422248932</v>
      </c>
      <c r="O260" s="150">
        <v>4.851678925046665</v>
      </c>
      <c r="P260" s="161"/>
      <c r="Q260" s="161"/>
    </row>
    <row r="261" spans="1:16" ht="12">
      <c r="A261" s="27" t="s">
        <v>24</v>
      </c>
      <c r="B261" s="121">
        <v>837.3048444685035</v>
      </c>
      <c r="C261" s="135">
        <v>20.58486371974122</v>
      </c>
      <c r="D261" s="121">
        <v>2049.4368979880896</v>
      </c>
      <c r="E261" s="135">
        <v>22.53536505125382</v>
      </c>
      <c r="F261" s="121">
        <v>2886.741742456593</v>
      </c>
      <c r="G261" s="121">
        <v>855.7563598021013</v>
      </c>
      <c r="H261" s="135">
        <v>10.883775365107647</v>
      </c>
      <c r="I261" s="121">
        <v>2725.8290951725307</v>
      </c>
      <c r="J261" s="135">
        <v>9.802418138656046</v>
      </c>
      <c r="K261" s="121">
        <v>3581.585454974632</v>
      </c>
      <c r="L261" s="135">
        <v>1.022036795147543</v>
      </c>
      <c r="M261" s="135">
        <v>10.883775365107647</v>
      </c>
      <c r="N261" s="135">
        <v>1.3300380694074787</v>
      </c>
      <c r="O261" s="135">
        <v>9.802418138656046</v>
      </c>
      <c r="P261" s="161"/>
    </row>
    <row r="262" spans="1:16" ht="12">
      <c r="A262" s="25" t="s">
        <v>25</v>
      </c>
      <c r="B262" s="120">
        <v>157.64936508793897</v>
      </c>
      <c r="C262" s="136">
        <v>79.76987468944306</v>
      </c>
      <c r="D262" s="120">
        <v>3179.864358994184</v>
      </c>
      <c r="E262" s="136">
        <v>52.40726186472712</v>
      </c>
      <c r="F262" s="120">
        <v>3337.5137240821227</v>
      </c>
      <c r="G262" s="120">
        <v>210.44585925572653</v>
      </c>
      <c r="H262" s="136">
        <v>8.413634303684312</v>
      </c>
      <c r="I262" s="120">
        <v>5616.577562751934</v>
      </c>
      <c r="J262" s="136">
        <v>9.540711993977983</v>
      </c>
      <c r="K262" s="120">
        <v>5827.023422007661</v>
      </c>
      <c r="L262" s="136">
        <v>1.334898235323288</v>
      </c>
      <c r="M262" s="136">
        <v>8.413634303684312</v>
      </c>
      <c r="N262" s="136">
        <v>1.766294699604263</v>
      </c>
      <c r="O262" s="136">
        <v>9.540711993977983</v>
      </c>
      <c r="P262" s="161"/>
    </row>
    <row r="263" spans="1:16" ht="12">
      <c r="A263" s="27" t="s">
        <v>26</v>
      </c>
      <c r="B263" s="121">
        <v>5327.024168129141</v>
      </c>
      <c r="C263" s="135">
        <v>36.35781524193296</v>
      </c>
      <c r="D263" s="121">
        <v>13084.425021120724</v>
      </c>
      <c r="E263" s="135">
        <v>27.89490692356742</v>
      </c>
      <c r="F263" s="121">
        <v>18411.449189249863</v>
      </c>
      <c r="G263" s="121">
        <v>8733.426543821875</v>
      </c>
      <c r="H263" s="135">
        <v>7.123364310202682</v>
      </c>
      <c r="I263" s="121">
        <v>25095.6015401524</v>
      </c>
      <c r="J263" s="135">
        <v>5.38205310264101</v>
      </c>
      <c r="K263" s="121">
        <v>33829.02808397428</v>
      </c>
      <c r="L263" s="135">
        <v>1.639456902800024</v>
      </c>
      <c r="M263" s="135">
        <v>7.123364310202682</v>
      </c>
      <c r="N263" s="135">
        <v>1.9179751116035573</v>
      </c>
      <c r="O263" s="135">
        <v>5.38205310264101</v>
      </c>
      <c r="P263" s="161"/>
    </row>
    <row r="264" spans="1:16" ht="12">
      <c r="A264" s="25" t="s">
        <v>27</v>
      </c>
      <c r="B264" s="120">
        <v>3065.821659397784</v>
      </c>
      <c r="C264" s="136">
        <v>19.860127436968465</v>
      </c>
      <c r="D264" s="120">
        <v>8847.250136656183</v>
      </c>
      <c r="E264" s="136">
        <v>12.406568539824846</v>
      </c>
      <c r="F264" s="120">
        <v>11913.071796053966</v>
      </c>
      <c r="G264" s="120">
        <v>5522.307363817647</v>
      </c>
      <c r="H264" s="136">
        <v>7.891519162527591</v>
      </c>
      <c r="I264" s="120">
        <v>17088.29526602313</v>
      </c>
      <c r="J264" s="136">
        <v>8.703353816992644</v>
      </c>
      <c r="K264" s="120">
        <v>22610.602629840778</v>
      </c>
      <c r="L264" s="136">
        <v>1.8012487278540485</v>
      </c>
      <c r="M264" s="136">
        <v>7.891519162527591</v>
      </c>
      <c r="N264" s="136">
        <v>1.9314809688970376</v>
      </c>
      <c r="O264" s="136">
        <v>8.703353816992644</v>
      </c>
      <c r="P264" s="161"/>
    </row>
    <row r="265" spans="1:16" ht="12">
      <c r="A265" s="27" t="s">
        <v>28</v>
      </c>
      <c r="B265" s="121">
        <v>45.643662971175154</v>
      </c>
      <c r="C265" s="135">
        <v>98.92064145329306</v>
      </c>
      <c r="D265" s="121">
        <v>202.83152905277814</v>
      </c>
      <c r="E265" s="135">
        <v>85.29392631956502</v>
      </c>
      <c r="F265" s="121">
        <v>248.4751920239533</v>
      </c>
      <c r="G265" s="121">
        <v>20.176362039911304</v>
      </c>
      <c r="H265" s="135">
        <v>1.435191352239352E-14</v>
      </c>
      <c r="I265" s="121">
        <v>1487.8474217204928</v>
      </c>
      <c r="J265" s="135">
        <v>8.38042768991735</v>
      </c>
      <c r="K265" s="121">
        <v>1508.023783760404</v>
      </c>
      <c r="L265" s="135">
        <v>0.44204081632653064</v>
      </c>
      <c r="M265" s="135">
        <v>1.435191352239352E-14</v>
      </c>
      <c r="N265" s="135">
        <v>7.335385325293016</v>
      </c>
      <c r="O265" s="135">
        <v>8.38042768991735</v>
      </c>
      <c r="P265" s="161"/>
    </row>
    <row r="266" spans="1:16" ht="12">
      <c r="A266" s="25" t="s">
        <v>29</v>
      </c>
      <c r="B266" s="120">
        <v>1437.0048155516224</v>
      </c>
      <c r="C266" s="136">
        <v>29.488058665847323</v>
      </c>
      <c r="D266" s="120">
        <v>4143.864412438717</v>
      </c>
      <c r="E266" s="136">
        <v>28.220427067202277</v>
      </c>
      <c r="F266" s="120">
        <v>5580.86922799034</v>
      </c>
      <c r="G266" s="120">
        <v>1521.0789037150548</v>
      </c>
      <c r="H266" s="136">
        <v>8.470919312311292</v>
      </c>
      <c r="I266" s="120">
        <v>4476.820627631284</v>
      </c>
      <c r="J266" s="136">
        <v>11.065448018469946</v>
      </c>
      <c r="K266" s="120">
        <v>5997.899531346338</v>
      </c>
      <c r="L266" s="136">
        <v>1.0585064762856475</v>
      </c>
      <c r="M266" s="136">
        <v>8.470919312311292</v>
      </c>
      <c r="N266" s="136">
        <v>1.0803492059713937</v>
      </c>
      <c r="O266" s="136">
        <v>11.065448018469946</v>
      </c>
      <c r="P266" s="161"/>
    </row>
    <row r="267" spans="1:16" ht="12">
      <c r="A267" s="27" t="s">
        <v>30</v>
      </c>
      <c r="B267" s="121">
        <v>9422.20039228542</v>
      </c>
      <c r="C267" s="135">
        <v>55.235477976234215</v>
      </c>
      <c r="D267" s="121">
        <v>10690.75100245296</v>
      </c>
      <c r="E267" s="135">
        <v>33.90646561379293</v>
      </c>
      <c r="F267" s="121">
        <v>20112.951394738382</v>
      </c>
      <c r="G267" s="121">
        <v>42047.31945943286</v>
      </c>
      <c r="H267" s="135">
        <v>11.835119798814416</v>
      </c>
      <c r="I267" s="121">
        <v>52315.77387250227</v>
      </c>
      <c r="J267" s="135">
        <v>14.359641303320583</v>
      </c>
      <c r="K267" s="121">
        <v>94363.09333193513</v>
      </c>
      <c r="L267" s="135">
        <v>4.462579621407732</v>
      </c>
      <c r="M267" s="135">
        <v>11.835119798814416</v>
      </c>
      <c r="N267" s="135">
        <v>4.893554611878864</v>
      </c>
      <c r="O267" s="135">
        <v>14.359641303320583</v>
      </c>
      <c r="P267" s="161"/>
    </row>
    <row r="268" spans="1:16" ht="12">
      <c r="A268" s="25" t="s">
        <v>31</v>
      </c>
      <c r="B268" s="120">
        <v>4822.612584530449</v>
      </c>
      <c r="C268" s="136">
        <v>44.69496109818134</v>
      </c>
      <c r="D268" s="120">
        <v>34862.700775540594</v>
      </c>
      <c r="E268" s="136">
        <v>22.765501743951642</v>
      </c>
      <c r="F268" s="120">
        <v>39685.31336007104</v>
      </c>
      <c r="G268" s="120">
        <v>17292.439074324982</v>
      </c>
      <c r="H268" s="136">
        <v>8.780972254856973</v>
      </c>
      <c r="I268" s="120">
        <v>179896.52327260753</v>
      </c>
      <c r="J268" s="136">
        <v>3.3496072368218512</v>
      </c>
      <c r="K268" s="120">
        <v>197188.9623469325</v>
      </c>
      <c r="L268" s="136">
        <v>3.585699404881525</v>
      </c>
      <c r="M268" s="136">
        <v>8.780972254856973</v>
      </c>
      <c r="N268" s="136">
        <v>5.160143054631659</v>
      </c>
      <c r="O268" s="136">
        <v>3.3496072368218512</v>
      </c>
      <c r="P268" s="161"/>
    </row>
    <row r="269" spans="1:16" ht="12">
      <c r="A269" s="27" t="s">
        <v>32</v>
      </c>
      <c r="B269" s="121">
        <v>7566.697055281524</v>
      </c>
      <c r="C269" s="135">
        <v>27.2605331795167</v>
      </c>
      <c r="D269" s="121">
        <v>8537.407335359227</v>
      </c>
      <c r="E269" s="135">
        <v>14.38921587823065</v>
      </c>
      <c r="F269" s="121">
        <v>16104.10439064075</v>
      </c>
      <c r="G269" s="121">
        <v>12145.752045382153</v>
      </c>
      <c r="H269" s="135">
        <v>20.18392742692266</v>
      </c>
      <c r="I269" s="121">
        <v>29168.884834197976</v>
      </c>
      <c r="J269" s="135">
        <v>22.551709119364666</v>
      </c>
      <c r="K269" s="121">
        <v>41314.636879580125</v>
      </c>
      <c r="L269" s="135">
        <v>1.6051590220470724</v>
      </c>
      <c r="M269" s="135">
        <v>20.18392742692266</v>
      </c>
      <c r="N269" s="135">
        <v>3.4165975322964535</v>
      </c>
      <c r="O269" s="135">
        <v>22.551709119364666</v>
      </c>
      <c r="P269" s="161"/>
    </row>
    <row r="270" spans="1:16" ht="12">
      <c r="A270" s="25" t="s">
        <v>33</v>
      </c>
      <c r="B270" s="120">
        <v>404.24702380952374</v>
      </c>
      <c r="C270" s="136">
        <v>46.612888294867076</v>
      </c>
      <c r="D270" s="120">
        <v>3223.9069790554354</v>
      </c>
      <c r="E270" s="136">
        <v>30.938670312166515</v>
      </c>
      <c r="F270" s="120">
        <v>3628.1540028649592</v>
      </c>
      <c r="G270" s="120">
        <v>2183.0861017316015</v>
      </c>
      <c r="H270" s="136">
        <v>12.551579817947092</v>
      </c>
      <c r="I270" s="120">
        <v>14013.762239240079</v>
      </c>
      <c r="J270" s="136">
        <v>14.211858319806453</v>
      </c>
      <c r="K270" s="120">
        <v>16196.848340971681</v>
      </c>
      <c r="L270" s="136">
        <v>5.400376436068074</v>
      </c>
      <c r="M270" s="136">
        <v>12.551579817947092</v>
      </c>
      <c r="N270" s="136">
        <v>4.346825863860978</v>
      </c>
      <c r="O270" s="136">
        <v>14.211858319806453</v>
      </c>
      <c r="P270" s="161"/>
    </row>
    <row r="271" spans="1:16" ht="12">
      <c r="A271" s="27" t="s">
        <v>34</v>
      </c>
      <c r="B271" s="121">
        <v>73.86919436523209</v>
      </c>
      <c r="C271" s="135">
        <v>81.73168595052493</v>
      </c>
      <c r="D271" s="121">
        <v>739.4246111697671</v>
      </c>
      <c r="E271" s="135">
        <v>94.97603558430157</v>
      </c>
      <c r="F271" s="121">
        <v>813.2938055349991</v>
      </c>
      <c r="G271" s="121">
        <v>174.06015412661353</v>
      </c>
      <c r="H271" s="135">
        <v>18.05743201799536</v>
      </c>
      <c r="I271" s="121">
        <v>555.0823815800029</v>
      </c>
      <c r="J271" s="135">
        <v>9.423197707204038</v>
      </c>
      <c r="K271" s="121">
        <v>729.1425357066164</v>
      </c>
      <c r="L271" s="135">
        <v>2.3563293957966622</v>
      </c>
      <c r="M271" s="135">
        <v>18.05743201799536</v>
      </c>
      <c r="N271" s="135">
        <v>0.750695031237687</v>
      </c>
      <c r="O271" s="135">
        <v>9.423197707204038</v>
      </c>
      <c r="P271" s="161"/>
    </row>
    <row r="272" spans="1:16" ht="12">
      <c r="A272" s="25" t="s">
        <v>35</v>
      </c>
      <c r="B272" s="120">
        <v>659.6</v>
      </c>
      <c r="C272" s="136">
        <v>99.69632483784665</v>
      </c>
      <c r="D272" s="120">
        <v>6706.675467775468</v>
      </c>
      <c r="E272" s="136">
        <v>61.182016227456835</v>
      </c>
      <c r="F272" s="120">
        <v>7366.275467775468</v>
      </c>
      <c r="G272" s="120">
        <v>989.4000000000001</v>
      </c>
      <c r="H272" s="136">
        <v>0</v>
      </c>
      <c r="I272" s="120">
        <v>30263.36543782524</v>
      </c>
      <c r="J272" s="136">
        <v>31.854466835932477</v>
      </c>
      <c r="K272" s="120">
        <v>31252.76543782524</v>
      </c>
      <c r="L272" s="136">
        <v>1.5</v>
      </c>
      <c r="M272" s="136">
        <v>0</v>
      </c>
      <c r="N272" s="136">
        <v>4.512424312647302</v>
      </c>
      <c r="O272" s="136">
        <v>31.854466835932477</v>
      </c>
      <c r="P272" s="161"/>
    </row>
    <row r="273" spans="1:16" ht="12">
      <c r="A273" s="27" t="s">
        <v>36</v>
      </c>
      <c r="B273" s="121">
        <v>5021.84746031746</v>
      </c>
      <c r="C273" s="135">
        <v>36.12179584907609</v>
      </c>
      <c r="D273" s="121">
        <v>3920.9826984126985</v>
      </c>
      <c r="E273" s="135">
        <v>31.967473543833812</v>
      </c>
      <c r="F273" s="121">
        <v>8942.830158730158</v>
      </c>
      <c r="G273" s="121">
        <v>30977.13774872535</v>
      </c>
      <c r="H273" s="135">
        <v>10.247107618825058</v>
      </c>
      <c r="I273" s="121">
        <v>16128.091322270322</v>
      </c>
      <c r="J273" s="135">
        <v>17.01763443797527</v>
      </c>
      <c r="K273" s="121">
        <v>47105.22907099567</v>
      </c>
      <c r="L273" s="135">
        <v>6.168474449593717</v>
      </c>
      <c r="M273" s="135">
        <v>10.247107618825058</v>
      </c>
      <c r="N273" s="135">
        <v>4.113277859858789</v>
      </c>
      <c r="O273" s="135">
        <v>17.01763443797527</v>
      </c>
      <c r="P273" s="161"/>
    </row>
    <row r="274" spans="1:16" ht="12">
      <c r="A274" s="25" t="s">
        <v>37</v>
      </c>
      <c r="B274" s="120">
        <v>11486.157874986824</v>
      </c>
      <c r="C274" s="136">
        <v>52.35200950110046</v>
      </c>
      <c r="D274" s="120">
        <v>10614.157170134873</v>
      </c>
      <c r="E274" s="136">
        <v>19.298198825471484</v>
      </c>
      <c r="F274" s="120">
        <v>22100.315045121697</v>
      </c>
      <c r="G274" s="120">
        <v>18687.542922511424</v>
      </c>
      <c r="H274" s="136">
        <v>11.255110327551021</v>
      </c>
      <c r="I274" s="120">
        <v>19940.079345735856</v>
      </c>
      <c r="J274" s="136">
        <v>6.903937278542776</v>
      </c>
      <c r="K274" s="120">
        <v>38627.62226824728</v>
      </c>
      <c r="L274" s="136">
        <v>1.6269620464826546</v>
      </c>
      <c r="M274" s="136">
        <v>11.255110327551021</v>
      </c>
      <c r="N274" s="136">
        <v>1.8786304956781115</v>
      </c>
      <c r="O274" s="136">
        <v>6.903937278542776</v>
      </c>
      <c r="P274" s="161"/>
    </row>
    <row r="275" spans="1:16" ht="12">
      <c r="A275" s="27" t="s">
        <v>38</v>
      </c>
      <c r="B275" s="121">
        <v>1011.879571021246</v>
      </c>
      <c r="C275" s="135">
        <v>32.46753904893019</v>
      </c>
      <c r="D275" s="121">
        <v>3207.828225142537</v>
      </c>
      <c r="E275" s="135">
        <v>38.497110020993816</v>
      </c>
      <c r="F275" s="121">
        <v>4219.707796163783</v>
      </c>
      <c r="G275" s="121">
        <v>1974.1269167299079</v>
      </c>
      <c r="H275" s="135">
        <v>16.23104858425835</v>
      </c>
      <c r="I275" s="121">
        <v>4957.133493873601</v>
      </c>
      <c r="J275" s="135">
        <v>19.47142768709599</v>
      </c>
      <c r="K275" s="121">
        <v>6931.260410603509</v>
      </c>
      <c r="L275" s="135">
        <v>1.9509504621557954</v>
      </c>
      <c r="M275" s="135">
        <v>16.23104858425835</v>
      </c>
      <c r="N275" s="135">
        <v>1.5453238596194891</v>
      </c>
      <c r="O275" s="135">
        <v>19.47142768709599</v>
      </c>
      <c r="P275" s="161"/>
    </row>
    <row r="276" spans="1:16" ht="12">
      <c r="A276" s="25" t="s">
        <v>79</v>
      </c>
      <c r="B276" s="120">
        <v>139.30584677541074</v>
      </c>
      <c r="C276" s="136">
        <v>61.58328179040914</v>
      </c>
      <c r="D276" s="120">
        <v>498.58819924270404</v>
      </c>
      <c r="E276" s="136">
        <v>41.71846624499305</v>
      </c>
      <c r="F276" s="120">
        <v>637.8940460181148</v>
      </c>
      <c r="G276" s="120">
        <v>505.15751672410033</v>
      </c>
      <c r="H276" s="136">
        <v>27.5068293236063</v>
      </c>
      <c r="I276" s="120">
        <v>2536.273385851249</v>
      </c>
      <c r="J276" s="136">
        <v>24.780719476588455</v>
      </c>
      <c r="K276" s="120">
        <v>3041.430902575349</v>
      </c>
      <c r="L276" s="136">
        <v>3.6262477736380774</v>
      </c>
      <c r="M276" s="136">
        <v>27.5068293236063</v>
      </c>
      <c r="N276" s="136">
        <v>5.086910178988482</v>
      </c>
      <c r="O276" s="136">
        <v>24.780719476588455</v>
      </c>
      <c r="P276" s="161"/>
    </row>
    <row r="277" spans="1:16" ht="12">
      <c r="A277" s="27" t="s">
        <v>40</v>
      </c>
      <c r="B277" s="121">
        <v>986.5018679655334</v>
      </c>
      <c r="C277" s="135">
        <v>51.43879751462011</v>
      </c>
      <c r="D277" s="121">
        <v>946.4683063810182</v>
      </c>
      <c r="E277" s="135">
        <v>50.5175743042127</v>
      </c>
      <c r="F277" s="121">
        <v>1932.9701743465516</v>
      </c>
      <c r="G277" s="121">
        <v>2518.954531688108</v>
      </c>
      <c r="H277" s="135">
        <v>38.32257233318116</v>
      </c>
      <c r="I277" s="121">
        <v>5317.017142423461</v>
      </c>
      <c r="J277" s="135">
        <v>23.102397956573252</v>
      </c>
      <c r="K277" s="121">
        <v>7835.97167411157</v>
      </c>
      <c r="L277" s="135">
        <v>2.553420944739778</v>
      </c>
      <c r="M277" s="135">
        <v>38.32257233318116</v>
      </c>
      <c r="N277" s="135">
        <v>5.6177445209485946</v>
      </c>
      <c r="O277" s="135">
        <v>23.102397956573252</v>
      </c>
      <c r="P277" s="161"/>
    </row>
    <row r="278" spans="1:16" ht="12">
      <c r="A278" s="25" t="s">
        <v>41</v>
      </c>
      <c r="B278" s="120">
        <v>621.412798601807</v>
      </c>
      <c r="C278" s="136">
        <v>26.60522297993048</v>
      </c>
      <c r="D278" s="120">
        <v>3897.37733423773</v>
      </c>
      <c r="E278" s="136">
        <v>18.94040836928968</v>
      </c>
      <c r="F278" s="120">
        <v>4518.790132839536</v>
      </c>
      <c r="G278" s="120">
        <v>931.3466182121277</v>
      </c>
      <c r="H278" s="136">
        <v>14.619233907697629</v>
      </c>
      <c r="I278" s="120">
        <v>8494.30544067636</v>
      </c>
      <c r="J278" s="136">
        <v>6.659430543787067</v>
      </c>
      <c r="K278" s="120">
        <v>9425.652058888489</v>
      </c>
      <c r="L278" s="136">
        <v>1.4987567367580437</v>
      </c>
      <c r="M278" s="136">
        <v>14.619233907697629</v>
      </c>
      <c r="N278" s="136">
        <v>2.1794926978343816</v>
      </c>
      <c r="O278" s="136">
        <v>6.659430543787067</v>
      </c>
      <c r="P278" s="161"/>
    </row>
    <row r="279" spans="1:16" ht="12">
      <c r="A279" s="27" t="s">
        <v>42</v>
      </c>
      <c r="B279" s="121">
        <v>2750.2287206027054</v>
      </c>
      <c r="C279" s="135">
        <v>46.739246336292126</v>
      </c>
      <c r="D279" s="121">
        <v>3103.0735256118924</v>
      </c>
      <c r="E279" s="135">
        <v>21.825121166414704</v>
      </c>
      <c r="F279" s="121">
        <v>5853.302246214598</v>
      </c>
      <c r="G279" s="121">
        <v>5286.7036103049695</v>
      </c>
      <c r="H279" s="135">
        <v>5.95892749014934</v>
      </c>
      <c r="I279" s="121">
        <v>5917.555009240587</v>
      </c>
      <c r="J279" s="135">
        <v>8.971584166657543</v>
      </c>
      <c r="K279" s="121">
        <v>11204.258619545557</v>
      </c>
      <c r="L279" s="135">
        <v>1.922277798461214</v>
      </c>
      <c r="M279" s="135">
        <v>5.95892749014934</v>
      </c>
      <c r="N279" s="135">
        <v>1.9069980006592688</v>
      </c>
      <c r="O279" s="135">
        <v>8.971584166657543</v>
      </c>
      <c r="P279" s="161"/>
    </row>
    <row r="280" spans="1:16" ht="12">
      <c r="A280" s="25" t="s">
        <v>43</v>
      </c>
      <c r="B280" s="120">
        <v>20233.362433358117</v>
      </c>
      <c r="C280" s="136">
        <v>26.526920290958007</v>
      </c>
      <c r="D280" s="120">
        <v>9392.813145745038</v>
      </c>
      <c r="E280" s="136">
        <v>27.409120630291817</v>
      </c>
      <c r="F280" s="120">
        <v>29626.175579103154</v>
      </c>
      <c r="G280" s="120">
        <v>97979.94959902078</v>
      </c>
      <c r="H280" s="136">
        <v>8.286698948167375</v>
      </c>
      <c r="I280" s="120">
        <v>43558.92125285115</v>
      </c>
      <c r="J280" s="136">
        <v>9.310202123266095</v>
      </c>
      <c r="K280" s="120">
        <v>141538.87085187194</v>
      </c>
      <c r="L280" s="136">
        <v>4.842494663046429</v>
      </c>
      <c r="M280" s="136">
        <v>8.286698948167375</v>
      </c>
      <c r="N280" s="136">
        <v>4.637473414722768</v>
      </c>
      <c r="O280" s="136">
        <v>9.310202123266095</v>
      </c>
      <c r="P280" s="161"/>
    </row>
    <row r="281" spans="1:16" ht="12">
      <c r="A281" s="27" t="s">
        <v>80</v>
      </c>
      <c r="B281" s="121">
        <v>6558.199015608721</v>
      </c>
      <c r="C281" s="135">
        <v>27.231126521070887</v>
      </c>
      <c r="D281" s="121">
        <v>7286.946646840176</v>
      </c>
      <c r="E281" s="135">
        <v>23.799014910376968</v>
      </c>
      <c r="F281" s="121">
        <v>13845.145662448896</v>
      </c>
      <c r="G281" s="121">
        <v>41635.2039173709</v>
      </c>
      <c r="H281" s="135">
        <v>6.289804424073267</v>
      </c>
      <c r="I281" s="121">
        <v>42819.283835443835</v>
      </c>
      <c r="J281" s="135">
        <v>10.958225233139917</v>
      </c>
      <c r="K281" s="121">
        <v>84454.48775281473</v>
      </c>
      <c r="L281" s="135">
        <v>6.348572804557745</v>
      </c>
      <c r="M281" s="135">
        <v>6.289804424073267</v>
      </c>
      <c r="N281" s="135">
        <v>5.87616266602027</v>
      </c>
      <c r="O281" s="135">
        <v>10.958225233139917</v>
      </c>
      <c r="P281" s="161"/>
    </row>
    <row r="282" spans="1:16" ht="12">
      <c r="A282" s="32" t="s">
        <v>45</v>
      </c>
      <c r="B282" s="143">
        <v>3.3852952883191225</v>
      </c>
      <c r="C282" s="153">
        <v>96.23674965577688</v>
      </c>
      <c r="D282" s="143">
        <v>462.3732906919728</v>
      </c>
      <c r="E282" s="153">
        <v>41.45253422274534</v>
      </c>
      <c r="F282" s="143">
        <v>465.7585859802919</v>
      </c>
      <c r="G282" s="143">
        <v>4.021320463700292</v>
      </c>
      <c r="H282" s="153">
        <v>0</v>
      </c>
      <c r="I282" s="143">
        <v>1169.3006992158435</v>
      </c>
      <c r="J282" s="153">
        <v>19.53441570425681</v>
      </c>
      <c r="K282" s="143">
        <v>1173.3220196795437</v>
      </c>
      <c r="L282" s="153">
        <v>1.187878787878788</v>
      </c>
      <c r="M282" s="153">
        <v>0</v>
      </c>
      <c r="N282" s="153">
        <v>2.528910563726348</v>
      </c>
      <c r="O282" s="153">
        <v>19.53441570425681</v>
      </c>
      <c r="P282" s="161"/>
    </row>
    <row r="283" spans="1:15" ht="12" hidden="1">
      <c r="A283" s="29" t="s">
        <v>86</v>
      </c>
      <c r="B283" s="122"/>
      <c r="C283" s="138"/>
      <c r="D283" s="122"/>
      <c r="E283" s="138"/>
      <c r="F283" s="122"/>
      <c r="G283" s="122"/>
      <c r="H283" s="138"/>
      <c r="I283" s="122"/>
      <c r="J283" s="138"/>
      <c r="K283" s="122"/>
      <c r="L283" s="138"/>
      <c r="M283" s="138"/>
      <c r="N283" s="138"/>
      <c r="O283" s="138"/>
    </row>
    <row r="284" ht="12">
      <c r="A284" s="318" t="s">
        <v>47</v>
      </c>
    </row>
    <row r="285" ht="12">
      <c r="A285" s="318" t="s">
        <v>97</v>
      </c>
    </row>
    <row r="286" ht="12">
      <c r="A286" s="431" t="s">
        <v>78</v>
      </c>
    </row>
    <row r="287" ht="65.25" customHeight="1"/>
    <row r="290" ht="12">
      <c r="A290" s="117" t="s">
        <v>102</v>
      </c>
    </row>
    <row r="291" ht="12">
      <c r="A291" s="118" t="s">
        <v>17</v>
      </c>
    </row>
    <row r="292" ht="12">
      <c r="A292" s="119">
        <v>2013</v>
      </c>
    </row>
    <row r="293" spans="1:15" ht="12" customHeight="1">
      <c r="A293" s="669" t="s">
        <v>1</v>
      </c>
      <c r="B293" s="669" t="s">
        <v>89</v>
      </c>
      <c r="C293" s="669"/>
      <c r="D293" s="669"/>
      <c r="E293" s="669"/>
      <c r="F293" s="669"/>
      <c r="G293" s="671" t="s">
        <v>76</v>
      </c>
      <c r="H293" s="669"/>
      <c r="I293" s="669"/>
      <c r="J293" s="669"/>
      <c r="K293" s="669"/>
      <c r="L293" s="671" t="s">
        <v>75</v>
      </c>
      <c r="M293" s="669"/>
      <c r="N293" s="669"/>
      <c r="O293" s="669"/>
    </row>
    <row r="294" spans="1:15" ht="12" customHeight="1">
      <c r="A294" s="669"/>
      <c r="B294" s="669" t="s">
        <v>84</v>
      </c>
      <c r="C294" s="669"/>
      <c r="D294" s="671" t="s">
        <v>85</v>
      </c>
      <c r="E294" s="669"/>
      <c r="F294" s="659" t="s">
        <v>51</v>
      </c>
      <c r="G294" s="669" t="s">
        <v>84</v>
      </c>
      <c r="H294" s="669"/>
      <c r="I294" s="671" t="s">
        <v>85</v>
      </c>
      <c r="J294" s="669"/>
      <c r="K294" s="659" t="s">
        <v>51</v>
      </c>
      <c r="L294" s="669" t="s">
        <v>84</v>
      </c>
      <c r="M294" s="669"/>
      <c r="N294" s="671" t="s">
        <v>85</v>
      </c>
      <c r="O294" s="669"/>
    </row>
    <row r="295" spans="1:15" ht="36">
      <c r="A295" s="670"/>
      <c r="B295" s="338" t="s">
        <v>15</v>
      </c>
      <c r="C295" s="339" t="s">
        <v>0</v>
      </c>
      <c r="D295" s="338" t="s">
        <v>15</v>
      </c>
      <c r="E295" s="339" t="s">
        <v>0</v>
      </c>
      <c r="F295" s="672"/>
      <c r="G295" s="338" t="s">
        <v>77</v>
      </c>
      <c r="H295" s="339" t="s">
        <v>0</v>
      </c>
      <c r="I295" s="338" t="s">
        <v>77</v>
      </c>
      <c r="J295" s="339" t="s">
        <v>0</v>
      </c>
      <c r="K295" s="672"/>
      <c r="L295" s="339" t="s">
        <v>90</v>
      </c>
      <c r="M295" s="339" t="s">
        <v>0</v>
      </c>
      <c r="N295" s="339" t="s">
        <v>90</v>
      </c>
      <c r="O295" s="339" t="s">
        <v>0</v>
      </c>
    </row>
    <row r="296" spans="1:18" s="134" customFormat="1" ht="12">
      <c r="A296" s="182" t="s">
        <v>131</v>
      </c>
      <c r="B296" s="147">
        <v>45823.04735888968</v>
      </c>
      <c r="C296" s="150">
        <v>6.610682419297347</v>
      </c>
      <c r="D296" s="147">
        <v>68891.54154976556</v>
      </c>
      <c r="E296" s="150">
        <v>5.748423948238684</v>
      </c>
      <c r="F296" s="147">
        <v>114714.58890865525</v>
      </c>
      <c r="G296" s="147">
        <v>803239.2167854777</v>
      </c>
      <c r="H296" s="150">
        <v>3.1625688854154372</v>
      </c>
      <c r="I296" s="147">
        <v>1326079.577082255</v>
      </c>
      <c r="J296" s="150">
        <v>3.1180634821848514</v>
      </c>
      <c r="K296" s="147">
        <v>2129318.7938677324</v>
      </c>
      <c r="L296" s="150">
        <v>17.529153189975464</v>
      </c>
      <c r="M296" s="150">
        <v>3.1625688854154372</v>
      </c>
      <c r="N296" s="150">
        <v>19.24880104655994</v>
      </c>
      <c r="O296" s="150">
        <v>3.1180634821848514</v>
      </c>
      <c r="Q296" s="151"/>
      <c r="R296" s="151"/>
    </row>
    <row r="297" spans="1:18" ht="12">
      <c r="A297" s="27" t="s">
        <v>24</v>
      </c>
      <c r="B297" s="121">
        <v>1312.9680514417987</v>
      </c>
      <c r="C297" s="135">
        <v>41.889584167720464</v>
      </c>
      <c r="D297" s="121">
        <v>3166.297954821297</v>
      </c>
      <c r="E297" s="135">
        <v>28.81825991735344</v>
      </c>
      <c r="F297" s="121">
        <v>4479.266006263096</v>
      </c>
      <c r="G297" s="121">
        <v>13696.334330995369</v>
      </c>
      <c r="H297" s="135">
        <v>14.265997531562357</v>
      </c>
      <c r="I297" s="121">
        <v>60742.94962923618</v>
      </c>
      <c r="J297" s="135">
        <v>24.390644128943112</v>
      </c>
      <c r="K297" s="121">
        <v>74439.28396023155</v>
      </c>
      <c r="L297" s="135">
        <v>10.431582334356976</v>
      </c>
      <c r="M297" s="135">
        <v>14.265997531562357</v>
      </c>
      <c r="N297" s="135">
        <v>19.184217813975266</v>
      </c>
      <c r="O297" s="135">
        <v>24.390644128943112</v>
      </c>
      <c r="Q297" s="151"/>
      <c r="R297" s="151"/>
    </row>
    <row r="298" spans="1:18" ht="12" hidden="1">
      <c r="A298" s="27" t="s">
        <v>25</v>
      </c>
      <c r="B298" s="121">
        <v>0</v>
      </c>
      <c r="C298" s="135">
        <v>0</v>
      </c>
      <c r="D298" s="121">
        <v>0</v>
      </c>
      <c r="E298" s="135">
        <v>0</v>
      </c>
      <c r="F298" s="121">
        <v>0</v>
      </c>
      <c r="G298" s="121">
        <v>0</v>
      </c>
      <c r="H298" s="135">
        <v>0</v>
      </c>
      <c r="I298" s="121">
        <v>0</v>
      </c>
      <c r="J298" s="135">
        <v>0</v>
      </c>
      <c r="K298" s="121">
        <v>0</v>
      </c>
      <c r="L298" s="135">
        <v>0</v>
      </c>
      <c r="M298" s="135">
        <v>0</v>
      </c>
      <c r="N298" s="135">
        <v>0</v>
      </c>
      <c r="O298" s="135">
        <v>0</v>
      </c>
      <c r="Q298" s="151"/>
      <c r="R298" s="151"/>
    </row>
    <row r="299" spans="1:18" ht="12" hidden="1">
      <c r="A299" s="27" t="s">
        <v>26</v>
      </c>
      <c r="B299" s="121">
        <v>0</v>
      </c>
      <c r="C299" s="135">
        <v>0</v>
      </c>
      <c r="D299" s="121">
        <v>0</v>
      </c>
      <c r="E299" s="135">
        <v>0</v>
      </c>
      <c r="F299" s="121">
        <v>0</v>
      </c>
      <c r="G299" s="121">
        <v>0</v>
      </c>
      <c r="H299" s="135">
        <v>0</v>
      </c>
      <c r="I299" s="121">
        <v>0</v>
      </c>
      <c r="J299" s="135">
        <v>0</v>
      </c>
      <c r="K299" s="121">
        <v>0</v>
      </c>
      <c r="L299" s="135">
        <v>0</v>
      </c>
      <c r="M299" s="135">
        <v>0</v>
      </c>
      <c r="N299" s="135">
        <v>0</v>
      </c>
      <c r="O299" s="135">
        <v>0</v>
      </c>
      <c r="Q299" s="151"/>
      <c r="R299" s="151"/>
    </row>
    <row r="300" spans="1:18" ht="12">
      <c r="A300" s="25" t="s">
        <v>27</v>
      </c>
      <c r="B300" s="120">
        <v>13966.725653727151</v>
      </c>
      <c r="C300" s="136">
        <v>10.819120054722495</v>
      </c>
      <c r="D300" s="120">
        <v>19983.122460893115</v>
      </c>
      <c r="E300" s="136">
        <v>9.607624442786793</v>
      </c>
      <c r="F300" s="120">
        <v>33949.84811462027</v>
      </c>
      <c r="G300" s="120">
        <v>249532.02990299452</v>
      </c>
      <c r="H300" s="136">
        <v>5.375239502173902</v>
      </c>
      <c r="I300" s="120">
        <v>367305.1411856844</v>
      </c>
      <c r="J300" s="136">
        <v>4.60647338951058</v>
      </c>
      <c r="K300" s="120">
        <v>616837.171088679</v>
      </c>
      <c r="L300" s="136">
        <v>17.86617966798858</v>
      </c>
      <c r="M300" s="136">
        <v>5.375239502173902</v>
      </c>
      <c r="N300" s="136">
        <v>18.380768165961</v>
      </c>
      <c r="O300" s="136">
        <v>4.60647338951058</v>
      </c>
      <c r="Q300" s="151"/>
      <c r="R300" s="151"/>
    </row>
    <row r="301" spans="1:18" ht="12" hidden="1">
      <c r="A301" s="27" t="s">
        <v>28</v>
      </c>
      <c r="B301" s="121">
        <v>0</v>
      </c>
      <c r="C301" s="135">
        <v>0</v>
      </c>
      <c r="D301" s="121">
        <v>0</v>
      </c>
      <c r="E301" s="135">
        <v>0</v>
      </c>
      <c r="F301" s="121">
        <v>0</v>
      </c>
      <c r="G301" s="121">
        <v>0</v>
      </c>
      <c r="H301" s="135">
        <v>0</v>
      </c>
      <c r="I301" s="121">
        <v>0</v>
      </c>
      <c r="J301" s="135">
        <v>0</v>
      </c>
      <c r="K301" s="121">
        <v>0</v>
      </c>
      <c r="L301" s="135">
        <v>0</v>
      </c>
      <c r="M301" s="135">
        <v>0</v>
      </c>
      <c r="N301" s="135">
        <v>0</v>
      </c>
      <c r="O301" s="135">
        <v>0</v>
      </c>
      <c r="Q301" s="151"/>
      <c r="R301" s="151"/>
    </row>
    <row r="302" spans="1:18" ht="12">
      <c r="A302" s="27" t="s">
        <v>29</v>
      </c>
      <c r="B302" s="121">
        <v>970.4090887316436</v>
      </c>
      <c r="C302" s="135">
        <v>46.70050248240861</v>
      </c>
      <c r="D302" s="121">
        <v>1593.127949307199</v>
      </c>
      <c r="E302" s="135">
        <v>53.89956757711043</v>
      </c>
      <c r="F302" s="121">
        <v>2563.5370380388426</v>
      </c>
      <c r="G302" s="121">
        <v>18031.937352718363</v>
      </c>
      <c r="H302" s="135">
        <v>35.795330654546795</v>
      </c>
      <c r="I302" s="121">
        <v>43514.337735478104</v>
      </c>
      <c r="J302" s="135">
        <v>9.572313169746925</v>
      </c>
      <c r="K302" s="121">
        <v>61546.27508819647</v>
      </c>
      <c r="L302" s="135">
        <v>18.58178943509968</v>
      </c>
      <c r="M302" s="135">
        <v>35.795330654546795</v>
      </c>
      <c r="N302" s="135">
        <v>27.313774612014754</v>
      </c>
      <c r="O302" s="135">
        <v>9.572313169746925</v>
      </c>
      <c r="Q302" s="151"/>
      <c r="R302" s="151"/>
    </row>
    <row r="303" spans="1:18" ht="12" hidden="1">
      <c r="A303" s="27" t="s">
        <v>30</v>
      </c>
      <c r="B303" s="121">
        <v>0</v>
      </c>
      <c r="C303" s="135">
        <v>0</v>
      </c>
      <c r="D303" s="121">
        <v>0</v>
      </c>
      <c r="E303" s="135">
        <v>0</v>
      </c>
      <c r="F303" s="121">
        <v>0</v>
      </c>
      <c r="G303" s="121">
        <v>0</v>
      </c>
      <c r="H303" s="135">
        <v>0</v>
      </c>
      <c r="I303" s="121">
        <v>0</v>
      </c>
      <c r="J303" s="135">
        <v>0</v>
      </c>
      <c r="K303" s="121">
        <v>0</v>
      </c>
      <c r="L303" s="135">
        <v>0</v>
      </c>
      <c r="M303" s="135">
        <v>0</v>
      </c>
      <c r="N303" s="135">
        <v>0</v>
      </c>
      <c r="O303" s="135">
        <v>0</v>
      </c>
      <c r="Q303" s="151"/>
      <c r="R303" s="151"/>
    </row>
    <row r="304" spans="1:18" ht="12" hidden="1">
      <c r="A304" s="27" t="s">
        <v>31</v>
      </c>
      <c r="B304" s="121">
        <v>0</v>
      </c>
      <c r="C304" s="135">
        <v>0</v>
      </c>
      <c r="D304" s="121">
        <v>0</v>
      </c>
      <c r="E304" s="135">
        <v>0</v>
      </c>
      <c r="F304" s="121">
        <v>0</v>
      </c>
      <c r="G304" s="121">
        <v>0</v>
      </c>
      <c r="H304" s="135">
        <v>0</v>
      </c>
      <c r="I304" s="121">
        <v>0</v>
      </c>
      <c r="J304" s="135">
        <v>0</v>
      </c>
      <c r="K304" s="121">
        <v>0</v>
      </c>
      <c r="L304" s="135">
        <v>0</v>
      </c>
      <c r="M304" s="135">
        <v>0</v>
      </c>
      <c r="N304" s="135">
        <v>0</v>
      </c>
      <c r="O304" s="135">
        <v>0</v>
      </c>
      <c r="Q304" s="151"/>
      <c r="R304" s="151"/>
    </row>
    <row r="305" spans="1:18" ht="12">
      <c r="A305" s="25" t="s">
        <v>32</v>
      </c>
      <c r="B305" s="120">
        <v>15491.834235480968</v>
      </c>
      <c r="C305" s="136">
        <v>13.222586649155488</v>
      </c>
      <c r="D305" s="120">
        <v>26747.956454587656</v>
      </c>
      <c r="E305" s="136">
        <v>10.167571333326089</v>
      </c>
      <c r="F305" s="120">
        <v>42239.79069006862</v>
      </c>
      <c r="G305" s="120">
        <v>290267.39367958874</v>
      </c>
      <c r="H305" s="136">
        <v>5.398731741977019</v>
      </c>
      <c r="I305" s="120">
        <v>585695.8502687571</v>
      </c>
      <c r="J305" s="136">
        <v>4.79702014036441</v>
      </c>
      <c r="K305" s="120">
        <v>875963.2439483458</v>
      </c>
      <c r="L305" s="136">
        <v>18.736799611164763</v>
      </c>
      <c r="M305" s="136">
        <v>5.398731741977019</v>
      </c>
      <c r="N305" s="136">
        <v>21.896844765062486</v>
      </c>
      <c r="O305" s="136">
        <v>4.79702014036441</v>
      </c>
      <c r="Q305" s="151"/>
      <c r="R305" s="151"/>
    </row>
    <row r="306" spans="1:18" ht="12">
      <c r="A306" s="27" t="s">
        <v>33</v>
      </c>
      <c r="B306" s="121">
        <v>0</v>
      </c>
      <c r="C306" s="135">
        <v>0</v>
      </c>
      <c r="D306" s="121">
        <v>4.3</v>
      </c>
      <c r="E306" s="135">
        <v>97.64672918705591</v>
      </c>
      <c r="F306" s="121">
        <v>4.3</v>
      </c>
      <c r="G306" s="121">
        <v>0</v>
      </c>
      <c r="H306" s="135">
        <v>0</v>
      </c>
      <c r="I306" s="121">
        <v>17.2</v>
      </c>
      <c r="J306" s="135">
        <v>0</v>
      </c>
      <c r="K306" s="121">
        <v>17.2</v>
      </c>
      <c r="L306" s="135">
        <v>0</v>
      </c>
      <c r="M306" s="135">
        <v>0</v>
      </c>
      <c r="N306" s="135">
        <v>4</v>
      </c>
      <c r="O306" s="135">
        <v>0</v>
      </c>
      <c r="Q306" s="151"/>
      <c r="R306" s="151"/>
    </row>
    <row r="307" spans="1:18" ht="12" hidden="1">
      <c r="A307" s="27" t="s">
        <v>34</v>
      </c>
      <c r="B307" s="121">
        <v>0</v>
      </c>
      <c r="C307" s="135">
        <v>0</v>
      </c>
      <c r="D307" s="121">
        <v>0</v>
      </c>
      <c r="E307" s="135">
        <v>0</v>
      </c>
      <c r="F307" s="121">
        <v>0</v>
      </c>
      <c r="G307" s="121">
        <v>0</v>
      </c>
      <c r="H307" s="135">
        <v>0</v>
      </c>
      <c r="I307" s="121">
        <v>0</v>
      </c>
      <c r="J307" s="135">
        <v>0</v>
      </c>
      <c r="K307" s="121">
        <v>0</v>
      </c>
      <c r="L307" s="135">
        <v>0</v>
      </c>
      <c r="M307" s="135">
        <v>0</v>
      </c>
      <c r="N307" s="135">
        <v>0</v>
      </c>
      <c r="O307" s="135">
        <v>0</v>
      </c>
      <c r="Q307" s="151"/>
      <c r="R307" s="151"/>
    </row>
    <row r="308" spans="1:18" ht="12" hidden="1">
      <c r="A308" s="27" t="s">
        <v>35</v>
      </c>
      <c r="B308" s="121">
        <v>0</v>
      </c>
      <c r="C308" s="135">
        <v>0</v>
      </c>
      <c r="D308" s="121">
        <v>0</v>
      </c>
      <c r="E308" s="135">
        <v>0</v>
      </c>
      <c r="F308" s="121">
        <v>0</v>
      </c>
      <c r="G308" s="121">
        <v>0</v>
      </c>
      <c r="H308" s="135">
        <v>0</v>
      </c>
      <c r="I308" s="121">
        <v>0</v>
      </c>
      <c r="J308" s="135">
        <v>0</v>
      </c>
      <c r="K308" s="121">
        <v>0</v>
      </c>
      <c r="L308" s="135">
        <v>0</v>
      </c>
      <c r="M308" s="135">
        <v>0</v>
      </c>
      <c r="N308" s="135">
        <v>0</v>
      </c>
      <c r="O308" s="135">
        <v>0</v>
      </c>
      <c r="Q308" s="151"/>
      <c r="R308" s="151"/>
    </row>
    <row r="309" spans="1:18" ht="12" hidden="1">
      <c r="A309" s="27" t="s">
        <v>36</v>
      </c>
      <c r="B309" s="121">
        <v>0</v>
      </c>
      <c r="C309" s="135">
        <v>0</v>
      </c>
      <c r="D309" s="121">
        <v>0</v>
      </c>
      <c r="E309" s="135">
        <v>0</v>
      </c>
      <c r="F309" s="121">
        <v>0</v>
      </c>
      <c r="G309" s="121">
        <v>0</v>
      </c>
      <c r="H309" s="135">
        <v>0</v>
      </c>
      <c r="I309" s="121">
        <v>0</v>
      </c>
      <c r="J309" s="135">
        <v>0</v>
      </c>
      <c r="K309" s="121">
        <v>0</v>
      </c>
      <c r="L309" s="135">
        <v>0</v>
      </c>
      <c r="M309" s="135">
        <v>0</v>
      </c>
      <c r="N309" s="135">
        <v>0</v>
      </c>
      <c r="O309" s="135">
        <v>0</v>
      </c>
      <c r="Q309" s="151"/>
      <c r="R309" s="151"/>
    </row>
    <row r="310" spans="1:18" ht="12">
      <c r="A310" s="25" t="s">
        <v>37</v>
      </c>
      <c r="B310" s="120">
        <v>12313.721518370367</v>
      </c>
      <c r="C310" s="136">
        <v>11.53324790048769</v>
      </c>
      <c r="D310" s="120">
        <v>13827.326277605096</v>
      </c>
      <c r="E310" s="136">
        <v>10.346598948383852</v>
      </c>
      <c r="F310" s="120">
        <v>26141.047795975464</v>
      </c>
      <c r="G310" s="120">
        <v>209692.5144823389</v>
      </c>
      <c r="H310" s="136">
        <v>5.638251840946398</v>
      </c>
      <c r="I310" s="120">
        <v>234859.8318642929</v>
      </c>
      <c r="J310" s="136">
        <v>3.859885755060248</v>
      </c>
      <c r="K310" s="120">
        <v>444552.3463466318</v>
      </c>
      <c r="L310" s="136">
        <v>17.029174662550776</v>
      </c>
      <c r="M310" s="136">
        <v>5.638251840946398</v>
      </c>
      <c r="N310" s="136">
        <v>16.985194906745978</v>
      </c>
      <c r="O310" s="136">
        <v>3.859885755060248</v>
      </c>
      <c r="Q310" s="151"/>
      <c r="R310" s="151"/>
    </row>
    <row r="311" spans="1:18" ht="12">
      <c r="A311" s="27" t="s">
        <v>38</v>
      </c>
      <c r="B311" s="121">
        <v>833.8820338787906</v>
      </c>
      <c r="C311" s="135">
        <v>26.691033122594988</v>
      </c>
      <c r="D311" s="121">
        <v>1120.8026072319506</v>
      </c>
      <c r="E311" s="135">
        <v>42.79758168734763</v>
      </c>
      <c r="F311" s="121">
        <v>1954.6846411107413</v>
      </c>
      <c r="G311" s="121">
        <v>7404.514019533507</v>
      </c>
      <c r="H311" s="135">
        <v>12.334721449777044</v>
      </c>
      <c r="I311" s="121">
        <v>11643.323628614153</v>
      </c>
      <c r="J311" s="135">
        <v>14.378947551469551</v>
      </c>
      <c r="K311" s="121">
        <v>19047.83764814766</v>
      </c>
      <c r="L311" s="135">
        <v>8.879570153456255</v>
      </c>
      <c r="M311" s="135">
        <v>12.334721449777044</v>
      </c>
      <c r="N311" s="135">
        <v>10.388380213862726</v>
      </c>
      <c r="O311" s="135">
        <v>14.378947551469551</v>
      </c>
      <c r="Q311" s="151"/>
      <c r="R311" s="151"/>
    </row>
    <row r="312" spans="1:18" ht="12" hidden="1">
      <c r="A312" s="27" t="s">
        <v>79</v>
      </c>
      <c r="B312" s="121">
        <v>0</v>
      </c>
      <c r="C312" s="135">
        <v>0</v>
      </c>
      <c r="D312" s="121">
        <v>0</v>
      </c>
      <c r="E312" s="135">
        <v>0</v>
      </c>
      <c r="F312" s="148">
        <v>0</v>
      </c>
      <c r="G312" s="121">
        <v>0</v>
      </c>
      <c r="H312" s="135">
        <v>0</v>
      </c>
      <c r="I312" s="121">
        <v>0</v>
      </c>
      <c r="J312" s="135">
        <v>0</v>
      </c>
      <c r="K312" s="121">
        <v>0</v>
      </c>
      <c r="L312" s="135">
        <v>0</v>
      </c>
      <c r="M312" s="135">
        <v>0</v>
      </c>
      <c r="N312" s="135">
        <v>0</v>
      </c>
      <c r="O312" s="135">
        <v>0</v>
      </c>
      <c r="Q312" s="151"/>
      <c r="R312" s="151"/>
    </row>
    <row r="313" spans="1:18" ht="12">
      <c r="A313" s="25" t="s">
        <v>40</v>
      </c>
      <c r="B313" s="120">
        <v>0</v>
      </c>
      <c r="C313" s="136">
        <v>0</v>
      </c>
      <c r="D313" s="120">
        <v>4.265624306941677</v>
      </c>
      <c r="E313" s="136">
        <v>97.74752519736155</v>
      </c>
      <c r="F313" s="120">
        <v>4.265624306941677</v>
      </c>
      <c r="G313" s="120">
        <v>0</v>
      </c>
      <c r="H313" s="136">
        <v>0</v>
      </c>
      <c r="I313" s="120">
        <v>43.65305211798631</v>
      </c>
      <c r="J313" s="136">
        <v>1.1419697846380953E-14</v>
      </c>
      <c r="K313" s="120">
        <v>43.65305211798631</v>
      </c>
      <c r="L313" s="136">
        <v>0</v>
      </c>
      <c r="M313" s="136">
        <v>0</v>
      </c>
      <c r="N313" s="136">
        <v>10.233684210526318</v>
      </c>
      <c r="O313" s="136">
        <v>1.1419697846380953E-14</v>
      </c>
      <c r="Q313" s="151"/>
      <c r="R313" s="151"/>
    </row>
    <row r="314" spans="1:18" ht="12">
      <c r="A314" s="27" t="s">
        <v>41</v>
      </c>
      <c r="B314" s="121">
        <v>758.2968249527602</v>
      </c>
      <c r="C314" s="135">
        <v>44.39693354086573</v>
      </c>
      <c r="D314" s="121">
        <v>1632.3418059912538</v>
      </c>
      <c r="E314" s="135">
        <v>47.7986379281064</v>
      </c>
      <c r="F314" s="121">
        <v>2390.638630944014</v>
      </c>
      <c r="G314" s="121">
        <v>11897.773469947546</v>
      </c>
      <c r="H314" s="135">
        <v>5.660908286131659</v>
      </c>
      <c r="I314" s="121">
        <v>13589.285460665424</v>
      </c>
      <c r="J314" s="135">
        <v>10.522383247872568</v>
      </c>
      <c r="K314" s="121">
        <v>25487.05893061297</v>
      </c>
      <c r="L314" s="135">
        <v>15.690126977241063</v>
      </c>
      <c r="M314" s="135">
        <v>5.660908286131659</v>
      </c>
      <c r="N314" s="135">
        <v>8.325024459208292</v>
      </c>
      <c r="O314" s="135">
        <v>10.522383247872568</v>
      </c>
      <c r="Q314" s="151"/>
      <c r="R314" s="151"/>
    </row>
    <row r="315" spans="1:18" ht="12" hidden="1">
      <c r="A315" s="27" t="s">
        <v>42</v>
      </c>
      <c r="B315" s="135">
        <v>0</v>
      </c>
      <c r="C315" s="135">
        <v>0</v>
      </c>
      <c r="D315" s="121">
        <v>0</v>
      </c>
      <c r="E315" s="135">
        <v>0</v>
      </c>
      <c r="F315" s="148">
        <v>0</v>
      </c>
      <c r="G315" s="148">
        <v>0</v>
      </c>
      <c r="H315" s="168">
        <v>0</v>
      </c>
      <c r="I315" s="148">
        <v>0</v>
      </c>
      <c r="J315" s="168">
        <v>0</v>
      </c>
      <c r="K315" s="148">
        <v>0</v>
      </c>
      <c r="L315" s="135">
        <v>0</v>
      </c>
      <c r="M315" s="135">
        <v>0</v>
      </c>
      <c r="N315" s="135">
        <v>0</v>
      </c>
      <c r="O315" s="135">
        <v>0</v>
      </c>
      <c r="Q315" s="151"/>
      <c r="R315" s="151"/>
    </row>
    <row r="316" spans="1:18" ht="12">
      <c r="A316" s="25" t="s">
        <v>43</v>
      </c>
      <c r="B316" s="120">
        <v>88.28200399624697</v>
      </c>
      <c r="C316" s="136">
        <v>88.40240677446941</v>
      </c>
      <c r="D316" s="120">
        <v>656.2453183164255</v>
      </c>
      <c r="E316" s="136">
        <v>56.469432333340805</v>
      </c>
      <c r="F316" s="120">
        <v>744.5273223126725</v>
      </c>
      <c r="G316" s="120">
        <v>1890.9040384175814</v>
      </c>
      <c r="H316" s="136">
        <v>14.115987296457336</v>
      </c>
      <c r="I316" s="120">
        <v>5652.009030583802</v>
      </c>
      <c r="J316" s="136">
        <v>7.5510168852377015</v>
      </c>
      <c r="K316" s="120">
        <v>7542.9130690013835</v>
      </c>
      <c r="L316" s="136">
        <v>21.41890705718424</v>
      </c>
      <c r="M316" s="136">
        <v>14.115987296457336</v>
      </c>
      <c r="N316" s="136">
        <v>8.612646632030586</v>
      </c>
      <c r="O316" s="136">
        <v>7.5510168852377015</v>
      </c>
      <c r="Q316" s="151"/>
      <c r="R316" s="151"/>
    </row>
    <row r="317" spans="1:18" ht="12">
      <c r="A317" s="29" t="s">
        <v>80</v>
      </c>
      <c r="B317" s="122">
        <v>86.92794830995561</v>
      </c>
      <c r="C317" s="138">
        <v>63.38508829827349</v>
      </c>
      <c r="D317" s="122">
        <v>155.75509670462696</v>
      </c>
      <c r="E317" s="138">
        <v>56.35055121729696</v>
      </c>
      <c r="F317" s="122">
        <v>242.68304501458258</v>
      </c>
      <c r="G317" s="122">
        <v>825.8155089445783</v>
      </c>
      <c r="H317" s="138">
        <v>1.2886199828527391E-14</v>
      </c>
      <c r="I317" s="122">
        <v>3015.9952268259935</v>
      </c>
      <c r="J317" s="138">
        <v>11.494245085757584</v>
      </c>
      <c r="K317" s="122">
        <v>3841.8107357705717</v>
      </c>
      <c r="L317" s="138">
        <v>9.5</v>
      </c>
      <c r="M317" s="138">
        <v>1.2886199828527391E-14</v>
      </c>
      <c r="N317" s="138">
        <v>19.363701674209153</v>
      </c>
      <c r="O317" s="138">
        <v>11.494245085757584</v>
      </c>
      <c r="Q317" s="151"/>
      <c r="R317" s="151"/>
    </row>
    <row r="318" spans="1:15" ht="12" hidden="1">
      <c r="A318" s="27" t="s">
        <v>45</v>
      </c>
      <c r="B318" s="121">
        <v>0</v>
      </c>
      <c r="C318" s="135">
        <v>0</v>
      </c>
      <c r="D318" s="121">
        <v>0</v>
      </c>
      <c r="E318" s="135">
        <v>0</v>
      </c>
      <c r="F318" s="122">
        <v>0</v>
      </c>
      <c r="G318" s="122">
        <v>0</v>
      </c>
      <c r="H318" s="138">
        <v>0</v>
      </c>
      <c r="I318" s="122">
        <v>0</v>
      </c>
      <c r="J318" s="138">
        <v>0</v>
      </c>
      <c r="K318" s="122">
        <v>0</v>
      </c>
      <c r="L318" s="135">
        <v>0</v>
      </c>
      <c r="M318" s="135">
        <v>0</v>
      </c>
      <c r="N318" s="135">
        <v>0</v>
      </c>
      <c r="O318" s="135">
        <v>0</v>
      </c>
    </row>
    <row r="319" spans="1:15" ht="12" hidden="1">
      <c r="A319" s="29" t="s">
        <v>86</v>
      </c>
      <c r="B319" s="122"/>
      <c r="C319" s="138"/>
      <c r="D319" s="122"/>
      <c r="E319" s="138"/>
      <c r="F319" s="122"/>
      <c r="G319" s="122"/>
      <c r="H319" s="138"/>
      <c r="I319" s="122"/>
      <c r="J319" s="138"/>
      <c r="K319" s="122"/>
      <c r="L319" s="138"/>
      <c r="M319" s="138"/>
      <c r="N319" s="138"/>
      <c r="O319" s="138"/>
    </row>
    <row r="320" ht="12">
      <c r="A320" s="318" t="s">
        <v>47</v>
      </c>
    </row>
    <row r="321" ht="12">
      <c r="A321" s="318" t="s">
        <v>78</v>
      </c>
    </row>
    <row r="322" spans="1:4" ht="30" customHeight="1">
      <c r="A322" s="141"/>
      <c r="D322" s="121"/>
    </row>
    <row r="323" spans="1:15" ht="12" hidden="1">
      <c r="A323" s="29" t="s">
        <v>80</v>
      </c>
      <c r="B323" s="122">
        <v>274.0266113703127</v>
      </c>
      <c r="C323" s="138">
        <v>96.91625099120878</v>
      </c>
      <c r="D323" s="122">
        <v>0</v>
      </c>
      <c r="E323" s="138">
        <v>0</v>
      </c>
      <c r="F323" s="122">
        <v>274.0266113703127</v>
      </c>
      <c r="G323" s="122">
        <v>1918.1862795921888</v>
      </c>
      <c r="H323" s="138">
        <v>0</v>
      </c>
      <c r="I323" s="122">
        <v>0</v>
      </c>
      <c r="J323" s="138">
        <v>0</v>
      </c>
      <c r="K323" s="122">
        <v>1918.1862795921888</v>
      </c>
      <c r="L323" s="138">
        <v>7</v>
      </c>
      <c r="M323" s="138">
        <v>0</v>
      </c>
      <c r="N323" s="138">
        <v>0</v>
      </c>
      <c r="O323" s="138">
        <v>0</v>
      </c>
    </row>
    <row r="324" spans="1:15" ht="12" hidden="1">
      <c r="A324" s="27" t="s">
        <v>45</v>
      </c>
      <c r="B324" s="121">
        <v>0</v>
      </c>
      <c r="C324" s="135">
        <v>0</v>
      </c>
      <c r="D324" s="121">
        <v>0</v>
      </c>
      <c r="E324" s="135">
        <v>0</v>
      </c>
      <c r="F324" s="121">
        <v>0</v>
      </c>
      <c r="G324" s="121">
        <v>0</v>
      </c>
      <c r="H324" s="135">
        <v>0</v>
      </c>
      <c r="I324" s="121">
        <v>0</v>
      </c>
      <c r="J324" s="135">
        <v>0</v>
      </c>
      <c r="K324" s="121">
        <v>0</v>
      </c>
      <c r="L324" s="135">
        <v>0</v>
      </c>
      <c r="M324" s="135">
        <v>0</v>
      </c>
      <c r="N324" s="135">
        <v>0</v>
      </c>
      <c r="O324" s="135">
        <v>0</v>
      </c>
    </row>
    <row r="325" spans="1:15" ht="12" hidden="1">
      <c r="A325" s="29" t="s">
        <v>86</v>
      </c>
      <c r="B325" s="122"/>
      <c r="C325" s="138"/>
      <c r="D325" s="122"/>
      <c r="E325" s="138"/>
      <c r="F325" s="122"/>
      <c r="G325" s="122"/>
      <c r="H325" s="138"/>
      <c r="I325" s="122"/>
      <c r="J325" s="138"/>
      <c r="K325" s="122"/>
      <c r="L325" s="138"/>
      <c r="M325" s="138"/>
      <c r="N325" s="138"/>
      <c r="O325" s="138"/>
    </row>
    <row r="326" ht="21" customHeight="1"/>
    <row r="327" ht="75" customHeight="1"/>
    <row r="328" ht="12">
      <c r="A328" s="117" t="s">
        <v>103</v>
      </c>
    </row>
    <row r="329" ht="12">
      <c r="A329" s="118" t="s">
        <v>17</v>
      </c>
    </row>
    <row r="330" ht="12">
      <c r="A330" s="119">
        <v>2013</v>
      </c>
    </row>
    <row r="331" spans="1:15" ht="12" customHeight="1">
      <c r="A331" s="669" t="s">
        <v>1</v>
      </c>
      <c r="B331" s="669" t="s">
        <v>89</v>
      </c>
      <c r="C331" s="669"/>
      <c r="D331" s="669"/>
      <c r="E331" s="669"/>
      <c r="F331" s="669"/>
      <c r="G331" s="671" t="s">
        <v>76</v>
      </c>
      <c r="H331" s="671"/>
      <c r="I331" s="671"/>
      <c r="J331" s="671"/>
      <c r="K331" s="671"/>
      <c r="L331" s="671" t="s">
        <v>75</v>
      </c>
      <c r="M331" s="671"/>
      <c r="N331" s="671"/>
      <c r="O331" s="671"/>
    </row>
    <row r="332" spans="1:15" ht="12" customHeight="1">
      <c r="A332" s="669"/>
      <c r="B332" s="669" t="s">
        <v>84</v>
      </c>
      <c r="C332" s="669"/>
      <c r="D332" s="671" t="s">
        <v>85</v>
      </c>
      <c r="E332" s="671"/>
      <c r="F332" s="672" t="s">
        <v>51</v>
      </c>
      <c r="G332" s="669" t="s">
        <v>84</v>
      </c>
      <c r="H332" s="669"/>
      <c r="I332" s="671" t="s">
        <v>85</v>
      </c>
      <c r="J332" s="671"/>
      <c r="K332" s="672" t="s">
        <v>51</v>
      </c>
      <c r="L332" s="669" t="s">
        <v>84</v>
      </c>
      <c r="M332" s="669"/>
      <c r="N332" s="671" t="s">
        <v>85</v>
      </c>
      <c r="O332" s="671"/>
    </row>
    <row r="333" spans="1:15" ht="36">
      <c r="A333" s="670"/>
      <c r="B333" s="338" t="s">
        <v>15</v>
      </c>
      <c r="C333" s="339" t="s">
        <v>0</v>
      </c>
      <c r="D333" s="338" t="s">
        <v>15</v>
      </c>
      <c r="E333" s="339" t="s">
        <v>0</v>
      </c>
      <c r="F333" s="673"/>
      <c r="G333" s="338" t="s">
        <v>77</v>
      </c>
      <c r="H333" s="339" t="s">
        <v>0</v>
      </c>
      <c r="I333" s="338" t="s">
        <v>77</v>
      </c>
      <c r="J333" s="339" t="s">
        <v>0</v>
      </c>
      <c r="K333" s="673"/>
      <c r="L333" s="339" t="s">
        <v>90</v>
      </c>
      <c r="M333" s="339" t="s">
        <v>0</v>
      </c>
      <c r="N333" s="339" t="s">
        <v>90</v>
      </c>
      <c r="O333" s="339" t="s">
        <v>0</v>
      </c>
    </row>
    <row r="334" spans="1:15" ht="12">
      <c r="A334" s="182" t="s">
        <v>131</v>
      </c>
      <c r="B334" s="147">
        <v>845.1165464788095</v>
      </c>
      <c r="C334" s="150">
        <v>45.12481352478907</v>
      </c>
      <c r="D334" s="147">
        <v>7150.948205804079</v>
      </c>
      <c r="E334" s="150">
        <v>37.71677844235514</v>
      </c>
      <c r="F334" s="147">
        <v>7996.064752282889</v>
      </c>
      <c r="G334" s="147">
        <v>1905.686195765279</v>
      </c>
      <c r="H334" s="150">
        <v>9.502861734150192</v>
      </c>
      <c r="I334" s="147">
        <v>14118.384532657166</v>
      </c>
      <c r="J334" s="150">
        <v>10.028856985761623</v>
      </c>
      <c r="K334" s="147">
        <v>16024.070728422445</v>
      </c>
      <c r="L334" s="150">
        <v>2.2549389237559585</v>
      </c>
      <c r="M334" s="150">
        <v>9.502861734150192</v>
      </c>
      <c r="N334" s="150">
        <v>1.9743374062194934</v>
      </c>
      <c r="O334" s="150">
        <v>10.028856985761623</v>
      </c>
    </row>
    <row r="335" spans="1:15" ht="12" hidden="1">
      <c r="A335" s="27" t="s">
        <v>24</v>
      </c>
      <c r="B335" s="148">
        <v>0</v>
      </c>
      <c r="C335" s="168">
        <v>0</v>
      </c>
      <c r="D335" s="148">
        <v>0</v>
      </c>
      <c r="E335" s="168">
        <v>0</v>
      </c>
      <c r="F335" s="121">
        <v>0</v>
      </c>
      <c r="G335" s="121">
        <v>0</v>
      </c>
      <c r="H335" s="135">
        <v>0</v>
      </c>
      <c r="I335" s="121">
        <v>0</v>
      </c>
      <c r="J335" s="135">
        <v>0</v>
      </c>
      <c r="K335" s="121">
        <v>0</v>
      </c>
      <c r="L335" s="168">
        <v>0</v>
      </c>
      <c r="M335" s="168">
        <v>0</v>
      </c>
      <c r="N335" s="168">
        <v>0</v>
      </c>
      <c r="O335" s="168">
        <v>0</v>
      </c>
    </row>
    <row r="336" spans="1:15" ht="12" hidden="1">
      <c r="A336" s="27" t="s">
        <v>25</v>
      </c>
      <c r="B336" s="148">
        <v>0</v>
      </c>
      <c r="C336" s="168">
        <v>0</v>
      </c>
      <c r="D336" s="148">
        <v>0</v>
      </c>
      <c r="E336" s="168">
        <v>0</v>
      </c>
      <c r="F336" s="121">
        <v>0</v>
      </c>
      <c r="G336" s="121">
        <v>0</v>
      </c>
      <c r="H336" s="135">
        <v>0</v>
      </c>
      <c r="I336" s="121">
        <v>0</v>
      </c>
      <c r="J336" s="135">
        <v>0</v>
      </c>
      <c r="K336" s="121">
        <v>0</v>
      </c>
      <c r="L336" s="168">
        <v>0</v>
      </c>
      <c r="M336" s="168">
        <v>0</v>
      </c>
      <c r="N336" s="168">
        <v>0</v>
      </c>
      <c r="O336" s="168">
        <v>0</v>
      </c>
    </row>
    <row r="337" spans="1:15" ht="12">
      <c r="A337" s="1" t="s">
        <v>26</v>
      </c>
      <c r="B337" s="121">
        <v>0</v>
      </c>
      <c r="C337" s="135">
        <v>0</v>
      </c>
      <c r="D337" s="121">
        <v>412.8730334700512</v>
      </c>
      <c r="E337" s="135">
        <v>72.56335767143763</v>
      </c>
      <c r="F337" s="121">
        <v>412.8730334700512</v>
      </c>
      <c r="G337" s="121">
        <v>0</v>
      </c>
      <c r="H337" s="135">
        <v>0</v>
      </c>
      <c r="I337" s="121">
        <v>773.2799156974957</v>
      </c>
      <c r="J337" s="135">
        <v>8.783389677940212</v>
      </c>
      <c r="K337" s="121">
        <v>773.2799156974957</v>
      </c>
      <c r="L337" s="135">
        <v>0</v>
      </c>
      <c r="M337" s="135">
        <v>0</v>
      </c>
      <c r="N337" s="135">
        <v>1.8729242479179438</v>
      </c>
      <c r="O337" s="135">
        <v>8.783389677940212</v>
      </c>
    </row>
    <row r="338" spans="1:15" ht="12">
      <c r="A338" s="23" t="s">
        <v>27</v>
      </c>
      <c r="B338" s="120">
        <v>82.61199463503846</v>
      </c>
      <c r="C338" s="136">
        <v>57.939161543931824</v>
      </c>
      <c r="D338" s="120">
        <v>199.0479920311339</v>
      </c>
      <c r="E338" s="136">
        <v>67.59824987889724</v>
      </c>
      <c r="F338" s="120">
        <v>281.65998666617236</v>
      </c>
      <c r="G338" s="120">
        <v>225.0508781695485</v>
      </c>
      <c r="H338" s="136">
        <v>13.844410210147135</v>
      </c>
      <c r="I338" s="120">
        <v>308.9973615004455</v>
      </c>
      <c r="J338" s="136">
        <v>6.465609806779951</v>
      </c>
      <c r="K338" s="120">
        <v>534.048239669994</v>
      </c>
      <c r="L338" s="136">
        <v>2.724191313425775</v>
      </c>
      <c r="M338" s="136">
        <v>13.844410210147135</v>
      </c>
      <c r="N338" s="136">
        <v>1.552376179972285</v>
      </c>
      <c r="O338" s="136">
        <v>6.465609806779951</v>
      </c>
    </row>
    <row r="339" spans="1:15" ht="12" hidden="1">
      <c r="A339" s="27" t="s">
        <v>28</v>
      </c>
      <c r="B339" s="148">
        <v>0</v>
      </c>
      <c r="C339" s="168">
        <v>0</v>
      </c>
      <c r="D339" s="148">
        <v>0</v>
      </c>
      <c r="E339" s="168">
        <v>0</v>
      </c>
      <c r="F339" s="121">
        <v>0</v>
      </c>
      <c r="G339" s="121">
        <v>0</v>
      </c>
      <c r="H339" s="135">
        <v>0</v>
      </c>
      <c r="I339" s="121">
        <v>0</v>
      </c>
      <c r="J339" s="135">
        <v>0</v>
      </c>
      <c r="K339" s="121">
        <v>0</v>
      </c>
      <c r="L339" s="135">
        <v>0</v>
      </c>
      <c r="M339" s="135">
        <v>0</v>
      </c>
      <c r="N339" s="135">
        <v>0</v>
      </c>
      <c r="O339" s="168">
        <v>0</v>
      </c>
    </row>
    <row r="340" spans="1:15" ht="12" hidden="1">
      <c r="A340" s="27" t="s">
        <v>29</v>
      </c>
      <c r="B340" s="148">
        <v>0</v>
      </c>
      <c r="C340" s="168">
        <v>0</v>
      </c>
      <c r="D340" s="148">
        <v>0</v>
      </c>
      <c r="E340" s="168">
        <v>0</v>
      </c>
      <c r="F340" s="121">
        <v>0</v>
      </c>
      <c r="G340" s="121">
        <v>0</v>
      </c>
      <c r="H340" s="135">
        <v>0</v>
      </c>
      <c r="I340" s="121">
        <v>0</v>
      </c>
      <c r="J340" s="135">
        <v>0</v>
      </c>
      <c r="K340" s="121">
        <v>0</v>
      </c>
      <c r="L340" s="135">
        <v>0</v>
      </c>
      <c r="M340" s="135">
        <v>0</v>
      </c>
      <c r="N340" s="135">
        <v>0</v>
      </c>
      <c r="O340" s="168">
        <v>0</v>
      </c>
    </row>
    <row r="341" spans="1:15" ht="12" hidden="1">
      <c r="A341" s="27" t="s">
        <v>30</v>
      </c>
      <c r="B341" s="148">
        <v>0</v>
      </c>
      <c r="C341" s="168">
        <v>0</v>
      </c>
      <c r="D341" s="148">
        <v>0</v>
      </c>
      <c r="E341" s="168">
        <v>0</v>
      </c>
      <c r="F341" s="121">
        <v>0</v>
      </c>
      <c r="G341" s="121">
        <v>0</v>
      </c>
      <c r="H341" s="135">
        <v>0</v>
      </c>
      <c r="I341" s="121">
        <v>0</v>
      </c>
      <c r="J341" s="135">
        <v>0</v>
      </c>
      <c r="K341" s="121">
        <v>0</v>
      </c>
      <c r="L341" s="135">
        <v>0</v>
      </c>
      <c r="M341" s="135">
        <v>0</v>
      </c>
      <c r="N341" s="135">
        <v>0</v>
      </c>
      <c r="O341" s="168">
        <v>0</v>
      </c>
    </row>
    <row r="342" spans="1:15" ht="12" hidden="1">
      <c r="A342" s="27" t="s">
        <v>31</v>
      </c>
      <c r="B342" s="148">
        <v>0</v>
      </c>
      <c r="C342" s="168">
        <v>0</v>
      </c>
      <c r="D342" s="148">
        <v>0</v>
      </c>
      <c r="E342" s="168">
        <v>0</v>
      </c>
      <c r="F342" s="121">
        <v>0</v>
      </c>
      <c r="G342" s="121">
        <v>0</v>
      </c>
      <c r="H342" s="135">
        <v>0</v>
      </c>
      <c r="I342" s="121">
        <v>0</v>
      </c>
      <c r="J342" s="135">
        <v>0</v>
      </c>
      <c r="K342" s="121">
        <v>0</v>
      </c>
      <c r="L342" s="135">
        <v>0</v>
      </c>
      <c r="M342" s="135">
        <v>0</v>
      </c>
      <c r="N342" s="135">
        <v>0</v>
      </c>
      <c r="O342" s="168">
        <v>0</v>
      </c>
    </row>
    <row r="343" spans="1:15" ht="12" hidden="1">
      <c r="A343" s="27" t="s">
        <v>32</v>
      </c>
      <c r="B343" s="148">
        <v>0</v>
      </c>
      <c r="C343" s="168">
        <v>0</v>
      </c>
      <c r="D343" s="148">
        <v>0</v>
      </c>
      <c r="E343" s="168">
        <v>0</v>
      </c>
      <c r="F343" s="121">
        <v>0</v>
      </c>
      <c r="G343" s="121">
        <v>0</v>
      </c>
      <c r="H343" s="135">
        <v>0</v>
      </c>
      <c r="I343" s="121">
        <v>0</v>
      </c>
      <c r="J343" s="135">
        <v>0</v>
      </c>
      <c r="K343" s="121">
        <v>0</v>
      </c>
      <c r="L343" s="135">
        <v>0</v>
      </c>
      <c r="M343" s="135">
        <v>0</v>
      </c>
      <c r="N343" s="135">
        <v>0</v>
      </c>
      <c r="O343" s="168">
        <v>0</v>
      </c>
    </row>
    <row r="344" spans="1:15" ht="12">
      <c r="A344" s="1" t="s">
        <v>33</v>
      </c>
      <c r="B344" s="121">
        <v>455.26190476190476</v>
      </c>
      <c r="C344" s="135">
        <v>73.04383529181743</v>
      </c>
      <c r="D344" s="121">
        <v>4500.187738095238</v>
      </c>
      <c r="E344" s="135">
        <v>58.65183346716232</v>
      </c>
      <c r="F344" s="121">
        <v>4955.449642857143</v>
      </c>
      <c r="G344" s="121">
        <v>1126.540238095238</v>
      </c>
      <c r="H344" s="135">
        <v>6.586321889563881</v>
      </c>
      <c r="I344" s="121">
        <v>9061.78240952381</v>
      </c>
      <c r="J344" s="135">
        <v>15.596169339372622</v>
      </c>
      <c r="K344" s="121">
        <v>10188.322647619048</v>
      </c>
      <c r="L344" s="135">
        <v>2.4744882589822708</v>
      </c>
      <c r="M344" s="135">
        <v>6.586321889563881</v>
      </c>
      <c r="N344" s="135">
        <v>2.0136454159042096</v>
      </c>
      <c r="O344" s="135">
        <v>15.596169339372622</v>
      </c>
    </row>
    <row r="345" spans="1:15" ht="12" hidden="1">
      <c r="A345" s="27" t="s">
        <v>34</v>
      </c>
      <c r="B345" s="148">
        <v>0</v>
      </c>
      <c r="C345" s="168">
        <v>0</v>
      </c>
      <c r="D345" s="148">
        <v>0</v>
      </c>
      <c r="E345" s="168">
        <v>0</v>
      </c>
      <c r="F345" s="121">
        <v>0</v>
      </c>
      <c r="G345" s="121">
        <v>0</v>
      </c>
      <c r="H345" s="135">
        <v>0</v>
      </c>
      <c r="I345" s="121">
        <v>0</v>
      </c>
      <c r="J345" s="135">
        <v>0</v>
      </c>
      <c r="K345" s="121">
        <v>0</v>
      </c>
      <c r="L345" s="135">
        <v>0</v>
      </c>
      <c r="M345" s="135">
        <v>0</v>
      </c>
      <c r="N345" s="135">
        <v>0</v>
      </c>
      <c r="O345" s="168">
        <v>0</v>
      </c>
    </row>
    <row r="346" spans="1:15" ht="12" hidden="1">
      <c r="A346" s="27" t="s">
        <v>35</v>
      </c>
      <c r="B346" s="148">
        <v>0</v>
      </c>
      <c r="C346" s="168">
        <v>0</v>
      </c>
      <c r="D346" s="148">
        <v>0</v>
      </c>
      <c r="E346" s="168">
        <v>0</v>
      </c>
      <c r="F346" s="121">
        <v>0</v>
      </c>
      <c r="G346" s="121">
        <v>0</v>
      </c>
      <c r="H346" s="135">
        <v>0</v>
      </c>
      <c r="I346" s="121">
        <v>0</v>
      </c>
      <c r="J346" s="135">
        <v>0</v>
      </c>
      <c r="K346" s="121">
        <v>0</v>
      </c>
      <c r="L346" s="135">
        <v>0</v>
      </c>
      <c r="M346" s="135">
        <v>0</v>
      </c>
      <c r="N346" s="135">
        <v>0</v>
      </c>
      <c r="O346" s="168">
        <v>0</v>
      </c>
    </row>
    <row r="347" spans="1:15" ht="12" hidden="1">
      <c r="A347" s="27" t="s">
        <v>36</v>
      </c>
      <c r="B347" s="148">
        <v>0</v>
      </c>
      <c r="C347" s="168">
        <v>0</v>
      </c>
      <c r="D347" s="148">
        <v>0</v>
      </c>
      <c r="E347" s="168">
        <v>0</v>
      </c>
      <c r="F347" s="121">
        <v>0</v>
      </c>
      <c r="G347" s="121">
        <v>0</v>
      </c>
      <c r="H347" s="135">
        <v>0</v>
      </c>
      <c r="I347" s="121">
        <v>0</v>
      </c>
      <c r="J347" s="135">
        <v>0</v>
      </c>
      <c r="K347" s="121">
        <v>0</v>
      </c>
      <c r="L347" s="135">
        <v>0</v>
      </c>
      <c r="M347" s="135">
        <v>0</v>
      </c>
      <c r="N347" s="135">
        <v>0</v>
      </c>
      <c r="O347" s="168">
        <v>0</v>
      </c>
    </row>
    <row r="348" spans="1:15" ht="12" hidden="1">
      <c r="A348" s="1" t="s">
        <v>37</v>
      </c>
      <c r="B348" s="148">
        <v>0</v>
      </c>
      <c r="C348" s="168">
        <v>0</v>
      </c>
      <c r="D348" s="148">
        <v>0</v>
      </c>
      <c r="E348" s="168">
        <v>0</v>
      </c>
      <c r="F348" s="121">
        <v>0</v>
      </c>
      <c r="G348" s="121">
        <v>0</v>
      </c>
      <c r="H348" s="135">
        <v>0</v>
      </c>
      <c r="I348" s="121">
        <v>0</v>
      </c>
      <c r="J348" s="135">
        <v>0</v>
      </c>
      <c r="K348" s="121">
        <v>0</v>
      </c>
      <c r="L348" s="135">
        <v>0</v>
      </c>
      <c r="M348" s="135">
        <v>0</v>
      </c>
      <c r="N348" s="135">
        <v>0</v>
      </c>
      <c r="O348" s="168">
        <v>0</v>
      </c>
    </row>
    <row r="349" spans="1:15" ht="12">
      <c r="A349" s="23" t="s">
        <v>38</v>
      </c>
      <c r="B349" s="120">
        <v>19.712222222222216</v>
      </c>
      <c r="C349" s="136">
        <v>79.60630065211882</v>
      </c>
      <c r="D349" s="120">
        <v>50.24</v>
      </c>
      <c r="E349" s="136">
        <v>71.02665015222901</v>
      </c>
      <c r="F349" s="120">
        <v>69.95222222222222</v>
      </c>
      <c r="G349" s="120">
        <v>33.948633333333326</v>
      </c>
      <c r="H349" s="136">
        <v>3.3258710190618372</v>
      </c>
      <c r="I349" s="120">
        <v>123.36013333333332</v>
      </c>
      <c r="J349" s="136">
        <v>9.421026715462496</v>
      </c>
      <c r="K349" s="120">
        <v>157.30876666666666</v>
      </c>
      <c r="L349" s="136">
        <v>1.7222123893805312</v>
      </c>
      <c r="M349" s="136">
        <v>3.3258710190618372</v>
      </c>
      <c r="N349" s="136">
        <v>2.4554166666666664</v>
      </c>
      <c r="O349" s="136">
        <v>9.421026715462496</v>
      </c>
    </row>
    <row r="350" spans="1:15" ht="12" hidden="1">
      <c r="A350" s="1" t="s">
        <v>79</v>
      </c>
      <c r="B350" s="121">
        <v>0</v>
      </c>
      <c r="C350" s="135">
        <v>0</v>
      </c>
      <c r="D350" s="121">
        <v>0</v>
      </c>
      <c r="E350" s="135">
        <v>0</v>
      </c>
      <c r="F350" s="121">
        <v>0</v>
      </c>
      <c r="G350" s="121">
        <v>0</v>
      </c>
      <c r="H350" s="135">
        <v>0</v>
      </c>
      <c r="I350" s="121">
        <v>0</v>
      </c>
      <c r="J350" s="135">
        <v>0</v>
      </c>
      <c r="K350" s="121">
        <v>0</v>
      </c>
      <c r="L350" s="135">
        <v>0</v>
      </c>
      <c r="M350" s="135">
        <v>0</v>
      </c>
      <c r="N350" s="135">
        <v>0</v>
      </c>
      <c r="O350" s="135">
        <v>0</v>
      </c>
    </row>
    <row r="351" spans="1:15" ht="12" hidden="1">
      <c r="A351" s="1" t="s">
        <v>40</v>
      </c>
      <c r="B351" s="121">
        <v>0</v>
      </c>
      <c r="C351" s="135">
        <v>0</v>
      </c>
      <c r="D351" s="121">
        <v>0</v>
      </c>
      <c r="E351" s="135">
        <v>0</v>
      </c>
      <c r="F351" s="121">
        <v>0</v>
      </c>
      <c r="G351" s="121">
        <v>0</v>
      </c>
      <c r="H351" s="135">
        <v>0</v>
      </c>
      <c r="I351" s="121">
        <v>0</v>
      </c>
      <c r="J351" s="135">
        <v>0</v>
      </c>
      <c r="K351" s="121">
        <v>0</v>
      </c>
      <c r="L351" s="135">
        <v>0</v>
      </c>
      <c r="M351" s="135">
        <v>0</v>
      </c>
      <c r="N351" s="135">
        <v>0</v>
      </c>
      <c r="O351" s="135">
        <v>0</v>
      </c>
    </row>
    <row r="352" spans="1:15" ht="12">
      <c r="A352" s="1" t="s">
        <v>41</v>
      </c>
      <c r="B352" s="121">
        <v>51.88100895192504</v>
      </c>
      <c r="C352" s="135">
        <v>78.78687624492157</v>
      </c>
      <c r="D352" s="121">
        <v>1181.1105932896994</v>
      </c>
      <c r="E352" s="135">
        <v>29.750256906962687</v>
      </c>
      <c r="F352" s="121">
        <v>1232.9916022416244</v>
      </c>
      <c r="G352" s="121">
        <v>155.6430268557751</v>
      </c>
      <c r="H352" s="135">
        <v>1.1656611011802202E-14</v>
      </c>
      <c r="I352" s="121">
        <v>2091.2431105780497</v>
      </c>
      <c r="J352" s="135">
        <v>16.405741735252594</v>
      </c>
      <c r="K352" s="121">
        <v>2246.886137433825</v>
      </c>
      <c r="L352" s="135">
        <v>2.9999999999999996</v>
      </c>
      <c r="M352" s="135">
        <v>1.1656611011802202E-14</v>
      </c>
      <c r="N352" s="135">
        <v>1.7705734945221303</v>
      </c>
      <c r="O352" s="135">
        <v>16.405741735252594</v>
      </c>
    </row>
    <row r="353" spans="1:15" ht="12">
      <c r="A353" s="23" t="s">
        <v>42</v>
      </c>
      <c r="B353" s="120">
        <v>177.94669280328694</v>
      </c>
      <c r="C353" s="136">
        <v>95.59264620306718</v>
      </c>
      <c r="D353" s="120">
        <v>807.4888489179573</v>
      </c>
      <c r="E353" s="136">
        <v>33.94351255309277</v>
      </c>
      <c r="F353" s="120">
        <v>985.4355417212442</v>
      </c>
      <c r="G353" s="120">
        <v>268.11877079321835</v>
      </c>
      <c r="H353" s="136">
        <v>2.405826383267899</v>
      </c>
      <c r="I353" s="120">
        <v>1759.7216020240346</v>
      </c>
      <c r="J353" s="136">
        <v>7.249220656866566</v>
      </c>
      <c r="K353" s="120">
        <v>2027.840372817253</v>
      </c>
      <c r="L353" s="136">
        <v>1.50673646455241</v>
      </c>
      <c r="M353" s="136">
        <v>2.405826383267899</v>
      </c>
      <c r="N353" s="136">
        <v>2.1792518923104365</v>
      </c>
      <c r="O353" s="136">
        <v>7.249220656866566</v>
      </c>
    </row>
    <row r="354" spans="1:15" ht="12" hidden="1">
      <c r="A354" s="1" t="s">
        <v>43</v>
      </c>
      <c r="B354" s="121">
        <v>0</v>
      </c>
      <c r="C354" s="135">
        <v>0</v>
      </c>
      <c r="D354" s="121">
        <v>0</v>
      </c>
      <c r="E354" s="135">
        <v>0</v>
      </c>
      <c r="F354" s="121">
        <v>0</v>
      </c>
      <c r="G354" s="121">
        <v>0</v>
      </c>
      <c r="H354" s="135">
        <v>0</v>
      </c>
      <c r="I354" s="121">
        <v>0</v>
      </c>
      <c r="J354" s="135">
        <v>0</v>
      </c>
      <c r="K354" s="121">
        <v>0</v>
      </c>
      <c r="L354" s="135">
        <v>0</v>
      </c>
      <c r="M354" s="135">
        <v>0</v>
      </c>
      <c r="N354" s="135">
        <v>0</v>
      </c>
      <c r="O354" s="135">
        <v>0</v>
      </c>
    </row>
    <row r="355" spans="1:15" ht="12">
      <c r="A355" s="1" t="s">
        <v>80</v>
      </c>
      <c r="B355" s="121">
        <v>57.702723104432046</v>
      </c>
      <c r="C355" s="135">
        <v>71.59244074620628</v>
      </c>
      <c r="D355" s="121">
        <v>0</v>
      </c>
      <c r="E355" s="135">
        <v>0</v>
      </c>
      <c r="F355" s="121">
        <v>57.702723104432046</v>
      </c>
      <c r="G355" s="121">
        <v>96.38464851816565</v>
      </c>
      <c r="H355" s="135">
        <v>3.3948650102765994</v>
      </c>
      <c r="I355" s="121">
        <v>0</v>
      </c>
      <c r="J355" s="135">
        <v>0</v>
      </c>
      <c r="K355" s="121">
        <v>96.38464851816565</v>
      </c>
      <c r="L355" s="135">
        <v>1.6703656835003426</v>
      </c>
      <c r="M355" s="135">
        <v>3.3948650102765994</v>
      </c>
      <c r="N355" s="135">
        <v>0</v>
      </c>
      <c r="O355" s="135">
        <v>0</v>
      </c>
    </row>
    <row r="356" spans="1:15" ht="12" hidden="1">
      <c r="A356" s="27" t="s">
        <v>45</v>
      </c>
      <c r="B356" s="121">
        <v>0</v>
      </c>
      <c r="C356" s="135">
        <v>0</v>
      </c>
      <c r="D356" s="121">
        <v>0</v>
      </c>
      <c r="E356" s="135">
        <v>0</v>
      </c>
      <c r="F356" s="121">
        <v>0</v>
      </c>
      <c r="G356" s="121">
        <v>0</v>
      </c>
      <c r="H356" s="135">
        <v>0</v>
      </c>
      <c r="I356" s="121">
        <v>0</v>
      </c>
      <c r="J356" s="135">
        <v>0</v>
      </c>
      <c r="K356" s="121">
        <v>0</v>
      </c>
      <c r="L356" s="135">
        <v>0</v>
      </c>
      <c r="M356" s="135">
        <v>0</v>
      </c>
      <c r="N356" s="135">
        <v>0</v>
      </c>
      <c r="O356" s="135">
        <v>0</v>
      </c>
    </row>
    <row r="357" spans="1:15" ht="1.5" customHeight="1">
      <c r="A357" s="29" t="s">
        <v>86</v>
      </c>
      <c r="B357" s="122"/>
      <c r="C357" s="138"/>
      <c r="D357" s="122"/>
      <c r="E357" s="138"/>
      <c r="F357" s="122"/>
      <c r="G357" s="122"/>
      <c r="H357" s="138"/>
      <c r="I357" s="122"/>
      <c r="J357" s="138"/>
      <c r="K357" s="122"/>
      <c r="L357" s="138"/>
      <c r="M357" s="138"/>
      <c r="N357" s="138"/>
      <c r="O357" s="138"/>
    </row>
    <row r="358" ht="12">
      <c r="A358" s="318" t="s">
        <v>47</v>
      </c>
    </row>
    <row r="359" ht="12">
      <c r="A359" s="141" t="s">
        <v>78</v>
      </c>
    </row>
    <row r="362" ht="99.75" customHeight="1"/>
    <row r="363" ht="12">
      <c r="A363" s="117" t="s">
        <v>93</v>
      </c>
    </row>
    <row r="364" ht="12">
      <c r="A364" s="118" t="s">
        <v>17</v>
      </c>
    </row>
    <row r="365" ht="12">
      <c r="A365" s="119">
        <v>2013</v>
      </c>
    </row>
    <row r="366" spans="1:15" s="149" customFormat="1" ht="15" customHeight="1">
      <c r="A366" s="669" t="s">
        <v>1</v>
      </c>
      <c r="B366" s="669" t="s">
        <v>89</v>
      </c>
      <c r="C366" s="669"/>
      <c r="D366" s="669"/>
      <c r="E366" s="669"/>
      <c r="F366" s="669"/>
      <c r="G366" s="671" t="s">
        <v>76</v>
      </c>
      <c r="H366" s="669"/>
      <c r="I366" s="669"/>
      <c r="J366" s="669"/>
      <c r="K366" s="669"/>
      <c r="L366" s="671" t="s">
        <v>75</v>
      </c>
      <c r="M366" s="669"/>
      <c r="N366" s="669"/>
      <c r="O366" s="669"/>
    </row>
    <row r="367" spans="1:15" s="149" customFormat="1" ht="21.75" customHeight="1">
      <c r="A367" s="669"/>
      <c r="B367" s="669" t="s">
        <v>84</v>
      </c>
      <c r="C367" s="669"/>
      <c r="D367" s="671" t="s">
        <v>85</v>
      </c>
      <c r="E367" s="669"/>
      <c r="F367" s="659" t="s">
        <v>51</v>
      </c>
      <c r="G367" s="669" t="s">
        <v>84</v>
      </c>
      <c r="H367" s="669"/>
      <c r="I367" s="671" t="s">
        <v>85</v>
      </c>
      <c r="J367" s="669"/>
      <c r="K367" s="659" t="s">
        <v>51</v>
      </c>
      <c r="L367" s="669" t="s">
        <v>84</v>
      </c>
      <c r="M367" s="669"/>
      <c r="N367" s="671" t="s">
        <v>85</v>
      </c>
      <c r="O367" s="669"/>
    </row>
    <row r="368" spans="1:15" s="149" customFormat="1" ht="25.5" customHeight="1">
      <c r="A368" s="670"/>
      <c r="B368" s="338" t="s">
        <v>15</v>
      </c>
      <c r="C368" s="339" t="s">
        <v>0</v>
      </c>
      <c r="D368" s="338" t="s">
        <v>15</v>
      </c>
      <c r="E368" s="339" t="s">
        <v>0</v>
      </c>
      <c r="F368" s="672"/>
      <c r="G368" s="338" t="s">
        <v>77</v>
      </c>
      <c r="H368" s="339" t="s">
        <v>0</v>
      </c>
      <c r="I368" s="338" t="s">
        <v>77</v>
      </c>
      <c r="J368" s="339" t="s">
        <v>0</v>
      </c>
      <c r="K368" s="672"/>
      <c r="L368" s="339" t="s">
        <v>90</v>
      </c>
      <c r="M368" s="339" t="s">
        <v>0</v>
      </c>
      <c r="N368" s="339" t="s">
        <v>90</v>
      </c>
      <c r="O368" s="339" t="s">
        <v>0</v>
      </c>
    </row>
    <row r="369" spans="1:15" s="134" customFormat="1" ht="12">
      <c r="A369" s="182" t="s">
        <v>131</v>
      </c>
      <c r="B369" s="147">
        <v>1802.361739231602</v>
      </c>
      <c r="C369" s="150">
        <v>24.74014119564479</v>
      </c>
      <c r="D369" s="147">
        <v>2358.2602291716676</v>
      </c>
      <c r="E369" s="150">
        <v>16.074687474695125</v>
      </c>
      <c r="F369" s="147">
        <v>4160.621968403269</v>
      </c>
      <c r="G369" s="147">
        <v>80224.6915273298</v>
      </c>
      <c r="H369" s="150">
        <v>17.647904668441438</v>
      </c>
      <c r="I369" s="147">
        <v>95480.94513671039</v>
      </c>
      <c r="J369" s="150">
        <v>11.570695982323457</v>
      </c>
      <c r="K369" s="147">
        <v>175705.63666404018</v>
      </c>
      <c r="L369" s="150">
        <v>44.51087136455296</v>
      </c>
      <c r="M369" s="150">
        <v>17.647904668441438</v>
      </c>
      <c r="N369" s="150">
        <v>40.487874898457584</v>
      </c>
      <c r="O369" s="150">
        <v>11.570695982323457</v>
      </c>
    </row>
    <row r="370" spans="1:15" ht="12">
      <c r="A370" s="27" t="s">
        <v>24</v>
      </c>
      <c r="B370" s="121">
        <v>153.7850025004145</v>
      </c>
      <c r="C370" s="135">
        <v>47.4078582227074</v>
      </c>
      <c r="D370" s="121">
        <v>303.2159682007021</v>
      </c>
      <c r="E370" s="135">
        <v>35.35083421005553</v>
      </c>
      <c r="F370" s="121">
        <v>457.00097070111656</v>
      </c>
      <c r="G370" s="121">
        <v>5983.891695925018</v>
      </c>
      <c r="H370" s="135">
        <v>27.557799642872453</v>
      </c>
      <c r="I370" s="121">
        <v>11544.938731612172</v>
      </c>
      <c r="J370" s="135">
        <v>28.528438883885933</v>
      </c>
      <c r="K370" s="121">
        <v>17528.830427537192</v>
      </c>
      <c r="L370" s="135">
        <v>38.910762419169515</v>
      </c>
      <c r="M370" s="135">
        <v>27.557799642872453</v>
      </c>
      <c r="N370" s="135">
        <v>38.074969468528934</v>
      </c>
      <c r="O370" s="135">
        <v>28.528438883885933</v>
      </c>
    </row>
    <row r="371" spans="1:15" ht="12" hidden="1">
      <c r="A371" s="27" t="s">
        <v>25</v>
      </c>
      <c r="B371" s="121">
        <v>0</v>
      </c>
      <c r="C371" s="135">
        <v>0</v>
      </c>
      <c r="D371" s="121">
        <v>10.17966454588082</v>
      </c>
      <c r="E371" s="135">
        <v>98.7644285132501</v>
      </c>
      <c r="F371" s="121">
        <v>10.17966454588082</v>
      </c>
      <c r="G371" s="121">
        <v>0</v>
      </c>
      <c r="H371" s="135">
        <v>0</v>
      </c>
      <c r="I371" s="121">
        <v>305.3899363764246</v>
      </c>
      <c r="J371" s="135">
        <v>0</v>
      </c>
      <c r="K371" s="121">
        <v>305.3899363764246</v>
      </c>
      <c r="L371" s="135">
        <v>0</v>
      </c>
      <c r="M371" s="135">
        <v>0</v>
      </c>
      <c r="N371" s="135">
        <v>30</v>
      </c>
      <c r="O371" s="135">
        <v>0</v>
      </c>
    </row>
    <row r="372" spans="1:15" ht="12" hidden="1">
      <c r="A372" s="27" t="s">
        <v>26</v>
      </c>
      <c r="B372" s="121">
        <v>0</v>
      </c>
      <c r="C372" s="135">
        <v>0</v>
      </c>
      <c r="D372" s="121">
        <v>0</v>
      </c>
      <c r="E372" s="135">
        <v>0</v>
      </c>
      <c r="F372" s="121">
        <v>0</v>
      </c>
      <c r="G372" s="121">
        <v>0</v>
      </c>
      <c r="H372" s="135">
        <v>0</v>
      </c>
      <c r="I372" s="121">
        <v>0</v>
      </c>
      <c r="J372" s="135">
        <v>0</v>
      </c>
      <c r="K372" s="121">
        <v>0</v>
      </c>
      <c r="L372" s="135">
        <v>0</v>
      </c>
      <c r="M372" s="135">
        <v>0</v>
      </c>
      <c r="N372" s="135">
        <v>0</v>
      </c>
      <c r="O372" s="135">
        <v>0</v>
      </c>
    </row>
    <row r="373" spans="1:15" ht="12">
      <c r="A373" s="25" t="s">
        <v>27</v>
      </c>
      <c r="B373" s="120">
        <v>214.36013118516132</v>
      </c>
      <c r="C373" s="136">
        <v>29.367968982939814</v>
      </c>
      <c r="D373" s="120">
        <v>399.3737336925604</v>
      </c>
      <c r="E373" s="136">
        <v>37.97010101175671</v>
      </c>
      <c r="F373" s="120">
        <v>613.7338648777218</v>
      </c>
      <c r="G373" s="120">
        <v>22024.39067892157</v>
      </c>
      <c r="H373" s="136">
        <v>28.210456498724945</v>
      </c>
      <c r="I373" s="120">
        <v>21199.7062972336</v>
      </c>
      <c r="J373" s="136">
        <v>21.30220969180244</v>
      </c>
      <c r="K373" s="120">
        <v>43224.09697615517</v>
      </c>
      <c r="L373" s="136">
        <v>102.74480873449926</v>
      </c>
      <c r="M373" s="136">
        <v>28.210456498724945</v>
      </c>
      <c r="N373" s="136">
        <v>53.08237500053828</v>
      </c>
      <c r="O373" s="136">
        <v>21.30220969180244</v>
      </c>
    </row>
    <row r="374" spans="1:15" ht="12">
      <c r="A374" s="27" t="s">
        <v>28</v>
      </c>
      <c r="B374" s="121">
        <v>30.63961787365176</v>
      </c>
      <c r="C374" s="135">
        <v>98.8345783237466</v>
      </c>
      <c r="D374" s="121">
        <v>194.89546391752572</v>
      </c>
      <c r="E374" s="135">
        <v>98.69853003221361</v>
      </c>
      <c r="F374" s="121">
        <v>225.53508179117748</v>
      </c>
      <c r="G374" s="121">
        <v>359.0963214791986</v>
      </c>
      <c r="H374" s="135">
        <v>0</v>
      </c>
      <c r="I374" s="121">
        <v>10267.093039175255</v>
      </c>
      <c r="J374" s="135">
        <v>0</v>
      </c>
      <c r="K374" s="121">
        <v>10626.189360654455</v>
      </c>
      <c r="L374" s="135">
        <v>11.719999999999999</v>
      </c>
      <c r="M374" s="135">
        <v>0</v>
      </c>
      <c r="N374" s="135">
        <v>52.68</v>
      </c>
      <c r="O374" s="135">
        <v>0</v>
      </c>
    </row>
    <row r="375" spans="1:15" ht="12">
      <c r="A375" s="25" t="s">
        <v>29</v>
      </c>
      <c r="B375" s="120">
        <v>1.7505500241662637</v>
      </c>
      <c r="C375" s="136">
        <v>99.1394234982262</v>
      </c>
      <c r="D375" s="120">
        <v>16.646163200103164</v>
      </c>
      <c r="E375" s="136">
        <v>89.49037378763957</v>
      </c>
      <c r="F375" s="120">
        <v>18.396713224269426</v>
      </c>
      <c r="G375" s="120">
        <v>72.94541950700821</v>
      </c>
      <c r="H375" s="136">
        <v>0</v>
      </c>
      <c r="I375" s="120">
        <v>262.8644875002037</v>
      </c>
      <c r="J375" s="136">
        <v>24.372502969078297</v>
      </c>
      <c r="K375" s="120">
        <v>335.8099070072119</v>
      </c>
      <c r="L375" s="136">
        <v>41.67</v>
      </c>
      <c r="M375" s="136">
        <v>0</v>
      </c>
      <c r="N375" s="136">
        <v>15.79129582837291</v>
      </c>
      <c r="O375" s="136">
        <v>24.372502969078297</v>
      </c>
    </row>
    <row r="376" spans="1:15" ht="12">
      <c r="A376" s="27" t="s">
        <v>30</v>
      </c>
      <c r="B376" s="121">
        <v>311.491826074925</v>
      </c>
      <c r="C376" s="135">
        <v>99.67844730786427</v>
      </c>
      <c r="D376" s="121">
        <v>56.80591486816138</v>
      </c>
      <c r="E376" s="135">
        <v>99.55893228055965</v>
      </c>
      <c r="F376" s="121">
        <v>368.29774094308635</v>
      </c>
      <c r="G376" s="121">
        <v>4360.8855650489495</v>
      </c>
      <c r="H376" s="135">
        <v>0</v>
      </c>
      <c r="I376" s="121">
        <v>568.0591486816138</v>
      </c>
      <c r="J376" s="135">
        <v>0</v>
      </c>
      <c r="K376" s="121">
        <v>4928.944713730563</v>
      </c>
      <c r="L376" s="135">
        <v>14</v>
      </c>
      <c r="M376" s="135">
        <v>0</v>
      </c>
      <c r="N376" s="135">
        <v>10</v>
      </c>
      <c r="O376" s="135">
        <v>0</v>
      </c>
    </row>
    <row r="377" spans="1:15" ht="12" hidden="1">
      <c r="A377" s="27" t="s">
        <v>31</v>
      </c>
      <c r="B377" s="121">
        <v>0</v>
      </c>
      <c r="C377" s="135">
        <v>0</v>
      </c>
      <c r="D377" s="121">
        <v>0</v>
      </c>
      <c r="E377" s="135">
        <v>0</v>
      </c>
      <c r="F377" s="121">
        <v>0</v>
      </c>
      <c r="G377" s="121">
        <v>0</v>
      </c>
      <c r="H377" s="135">
        <v>0</v>
      </c>
      <c r="I377" s="121">
        <v>0</v>
      </c>
      <c r="J377" s="135">
        <v>0</v>
      </c>
      <c r="K377" s="121">
        <v>0</v>
      </c>
      <c r="L377" s="135">
        <v>0</v>
      </c>
      <c r="M377" s="135">
        <v>0</v>
      </c>
      <c r="N377" s="135">
        <v>0</v>
      </c>
      <c r="O377" s="135">
        <v>0</v>
      </c>
    </row>
    <row r="378" spans="1:15" ht="12">
      <c r="A378" s="25" t="s">
        <v>32</v>
      </c>
      <c r="B378" s="120">
        <v>172.98832813850305</v>
      </c>
      <c r="C378" s="136">
        <v>37.78621946017155</v>
      </c>
      <c r="D378" s="120">
        <v>229.0620973586916</v>
      </c>
      <c r="E378" s="136">
        <v>40.07948371796729</v>
      </c>
      <c r="F378" s="120">
        <v>402.0504254971946</v>
      </c>
      <c r="G378" s="120">
        <v>11978.41961667102</v>
      </c>
      <c r="H378" s="136">
        <v>21.627719831984475</v>
      </c>
      <c r="I378" s="120">
        <v>9826.439699243556</v>
      </c>
      <c r="J378" s="136">
        <v>15.475180483773215</v>
      </c>
      <c r="K378" s="120">
        <v>21804.859315914575</v>
      </c>
      <c r="L378" s="136">
        <v>69.24409146887935</v>
      </c>
      <c r="M378" s="136">
        <v>21.627719831984475</v>
      </c>
      <c r="N378" s="136">
        <v>42.898584325176216</v>
      </c>
      <c r="O378" s="136">
        <v>15.475180483773215</v>
      </c>
    </row>
    <row r="379" spans="1:15" ht="12">
      <c r="A379" s="27" t="s">
        <v>33</v>
      </c>
      <c r="B379" s="121">
        <v>116.84047619047618</v>
      </c>
      <c r="C379" s="135">
        <v>95.45717637579752</v>
      </c>
      <c r="D379" s="121">
        <v>168.7188095238095</v>
      </c>
      <c r="E379" s="135">
        <v>55.98254338721722</v>
      </c>
      <c r="F379" s="121">
        <v>285.5592857142857</v>
      </c>
      <c r="G379" s="121">
        <v>2977.547619047619</v>
      </c>
      <c r="H379" s="135">
        <v>2.594969783937392</v>
      </c>
      <c r="I379" s="121">
        <v>1100.6260357142855</v>
      </c>
      <c r="J379" s="135">
        <v>47.74969109360281</v>
      </c>
      <c r="K379" s="121">
        <v>4078.1736547619043</v>
      </c>
      <c r="L379" s="135">
        <v>25.483870967741936</v>
      </c>
      <c r="M379" s="135">
        <v>2.594969783937392</v>
      </c>
      <c r="N379" s="135">
        <v>6.523434102105644</v>
      </c>
      <c r="O379" s="135">
        <v>47.74969109360281</v>
      </c>
    </row>
    <row r="380" spans="1:15" ht="12" hidden="1">
      <c r="A380" s="27" t="s">
        <v>34</v>
      </c>
      <c r="B380" s="121">
        <v>0</v>
      </c>
      <c r="C380" s="135">
        <v>0</v>
      </c>
      <c r="D380" s="121">
        <v>0</v>
      </c>
      <c r="E380" s="135">
        <v>0</v>
      </c>
      <c r="F380" s="121">
        <v>0</v>
      </c>
      <c r="G380" s="121">
        <v>0</v>
      </c>
      <c r="H380" s="135">
        <v>0</v>
      </c>
      <c r="I380" s="121">
        <v>0</v>
      </c>
      <c r="J380" s="135">
        <v>0</v>
      </c>
      <c r="K380" s="121">
        <v>0</v>
      </c>
      <c r="L380" s="135">
        <v>0</v>
      </c>
      <c r="M380" s="135">
        <v>0</v>
      </c>
      <c r="N380" s="135">
        <v>0</v>
      </c>
      <c r="O380" s="135">
        <v>0</v>
      </c>
    </row>
    <row r="381" spans="1:15" ht="12" hidden="1">
      <c r="A381" s="27" t="s">
        <v>35</v>
      </c>
      <c r="B381" s="121">
        <v>14.297297297297296</v>
      </c>
      <c r="C381" s="135">
        <v>98.23585676256525</v>
      </c>
      <c r="D381" s="121">
        <v>0</v>
      </c>
      <c r="E381" s="135">
        <v>0</v>
      </c>
      <c r="F381" s="121">
        <v>14.297297297297296</v>
      </c>
      <c r="G381" s="121">
        <v>285.94594594594594</v>
      </c>
      <c r="H381" s="135">
        <v>0</v>
      </c>
      <c r="I381" s="121">
        <v>0</v>
      </c>
      <c r="J381" s="135">
        <v>0</v>
      </c>
      <c r="K381" s="121">
        <v>285.94594594594594</v>
      </c>
      <c r="L381" s="135">
        <v>20</v>
      </c>
      <c r="M381" s="135">
        <v>0</v>
      </c>
      <c r="N381" s="135">
        <v>0</v>
      </c>
      <c r="O381" s="135">
        <v>0</v>
      </c>
    </row>
    <row r="382" spans="1:15" ht="12" hidden="1">
      <c r="A382" s="27" t="s">
        <v>36</v>
      </c>
      <c r="B382" s="121">
        <v>0</v>
      </c>
      <c r="C382" s="135">
        <v>0</v>
      </c>
      <c r="D382" s="121">
        <v>0</v>
      </c>
      <c r="E382" s="135">
        <v>0</v>
      </c>
      <c r="F382" s="121">
        <v>0</v>
      </c>
      <c r="G382" s="121">
        <v>0</v>
      </c>
      <c r="H382" s="135">
        <v>0</v>
      </c>
      <c r="I382" s="121">
        <v>0</v>
      </c>
      <c r="J382" s="135">
        <v>0</v>
      </c>
      <c r="K382" s="121">
        <v>0</v>
      </c>
      <c r="L382" s="135">
        <v>0</v>
      </c>
      <c r="M382" s="135">
        <v>0</v>
      </c>
      <c r="N382" s="135">
        <v>0</v>
      </c>
      <c r="O382" s="135">
        <v>0</v>
      </c>
    </row>
    <row r="383" spans="1:15" ht="12">
      <c r="A383" s="25" t="s">
        <v>37</v>
      </c>
      <c r="B383" s="120">
        <v>21.506882660839437</v>
      </c>
      <c r="C383" s="136">
        <v>45.19616038090091</v>
      </c>
      <c r="D383" s="120">
        <v>36.25338884690269</v>
      </c>
      <c r="E383" s="136">
        <v>49.61770092963274</v>
      </c>
      <c r="F383" s="120">
        <v>57.760271507742125</v>
      </c>
      <c r="G383" s="120">
        <v>1154.5377714720712</v>
      </c>
      <c r="H383" s="136">
        <v>36.530668681147745</v>
      </c>
      <c r="I383" s="120">
        <v>971.7243158478188</v>
      </c>
      <c r="J383" s="136">
        <v>20.46182257745933</v>
      </c>
      <c r="K383" s="120">
        <v>2126.2620873198903</v>
      </c>
      <c r="L383" s="136">
        <v>53.68224626873973</v>
      </c>
      <c r="M383" s="136">
        <v>36.530668681147745</v>
      </c>
      <c r="N383" s="136">
        <v>26.80368226957735</v>
      </c>
      <c r="O383" s="136">
        <v>20.46182257745933</v>
      </c>
    </row>
    <row r="384" spans="1:15" ht="12">
      <c r="A384" s="27" t="s">
        <v>38</v>
      </c>
      <c r="B384" s="121">
        <v>172.43256410256407</v>
      </c>
      <c r="C384" s="135">
        <v>69.05920961121336</v>
      </c>
      <c r="D384" s="121">
        <v>201.14169190240673</v>
      </c>
      <c r="E384" s="135">
        <v>49.84630697070085</v>
      </c>
      <c r="F384" s="121">
        <v>373.57425600497083</v>
      </c>
      <c r="G384" s="121">
        <v>8902.051782051283</v>
      </c>
      <c r="H384" s="135">
        <v>24.374537033648735</v>
      </c>
      <c r="I384" s="121">
        <v>12226.508657059443</v>
      </c>
      <c r="J384" s="135">
        <v>64.46080693338853</v>
      </c>
      <c r="K384" s="121">
        <v>21128.560439110726</v>
      </c>
      <c r="L384" s="135">
        <v>51.62627969016503</v>
      </c>
      <c r="M384" s="135">
        <v>24.374537033648735</v>
      </c>
      <c r="N384" s="135">
        <v>60.785551426064885</v>
      </c>
      <c r="O384" s="135">
        <v>64.46080693338853</v>
      </c>
    </row>
    <row r="385" spans="1:15" ht="12">
      <c r="A385" s="25" t="s">
        <v>79</v>
      </c>
      <c r="B385" s="120">
        <v>113.63673300842322</v>
      </c>
      <c r="C385" s="136">
        <v>81.96968094656037</v>
      </c>
      <c r="D385" s="120">
        <v>80.83362160406575</v>
      </c>
      <c r="E385" s="136">
        <v>42.61629550370399</v>
      </c>
      <c r="F385" s="120">
        <v>194.47035461248896</v>
      </c>
      <c r="G385" s="120">
        <v>7465.13313519938</v>
      </c>
      <c r="H385" s="136">
        <v>6.241500438502432</v>
      </c>
      <c r="I385" s="120">
        <v>4644.7576168008345</v>
      </c>
      <c r="J385" s="136">
        <v>30.752830067823844</v>
      </c>
      <c r="K385" s="120">
        <v>12109.890752000214</v>
      </c>
      <c r="L385" s="136">
        <v>65.69295805649423</v>
      </c>
      <c r="M385" s="136">
        <v>6.241500438502432</v>
      </c>
      <c r="N385" s="136">
        <v>57.46071405227269</v>
      </c>
      <c r="O385" s="136">
        <v>30.752830067823844</v>
      </c>
    </row>
    <row r="386" spans="1:15" ht="12">
      <c r="A386" s="27" t="s">
        <v>40</v>
      </c>
      <c r="B386" s="121">
        <v>50.222067308522</v>
      </c>
      <c r="C386" s="135">
        <v>53.10230422941803</v>
      </c>
      <c r="D386" s="121">
        <v>133.56544886271536</v>
      </c>
      <c r="E386" s="135">
        <v>50.880495016043604</v>
      </c>
      <c r="F386" s="121">
        <v>183.78751617123737</v>
      </c>
      <c r="G386" s="121">
        <v>2414.389538315238</v>
      </c>
      <c r="H386" s="135">
        <v>11.910823698746057</v>
      </c>
      <c r="I386" s="121">
        <v>6057.313942577765</v>
      </c>
      <c r="J386" s="135">
        <v>5.816772484548545</v>
      </c>
      <c r="K386" s="121">
        <v>8471.703480893004</v>
      </c>
      <c r="L386" s="135">
        <v>48.07427626352508</v>
      </c>
      <c r="M386" s="135">
        <v>11.910823698746057</v>
      </c>
      <c r="N386" s="135">
        <v>45.350904699940386</v>
      </c>
      <c r="O386" s="135">
        <v>5.816772484548545</v>
      </c>
    </row>
    <row r="387" spans="1:15" ht="12">
      <c r="A387" s="25" t="s">
        <v>41</v>
      </c>
      <c r="B387" s="120">
        <v>398.6368298426309</v>
      </c>
      <c r="C387" s="136">
        <v>56.870171660272106</v>
      </c>
      <c r="D387" s="120">
        <v>254.74401958514406</v>
      </c>
      <c r="E387" s="136">
        <v>57.29913417240744</v>
      </c>
      <c r="F387" s="120">
        <v>653.3808494277749</v>
      </c>
      <c r="G387" s="120">
        <v>10920.336037183797</v>
      </c>
      <c r="H387" s="136">
        <v>9.361379591617958</v>
      </c>
      <c r="I387" s="120">
        <v>6386.62255496188</v>
      </c>
      <c r="J387" s="136">
        <v>21.73600170732724</v>
      </c>
      <c r="K387" s="120">
        <v>17306.95859214568</v>
      </c>
      <c r="L387" s="136">
        <v>27.394197474164134</v>
      </c>
      <c r="M387" s="136">
        <v>9.361379591617958</v>
      </c>
      <c r="N387" s="136">
        <v>25.07074578379751</v>
      </c>
      <c r="O387" s="136">
        <v>21.73600170732724</v>
      </c>
    </row>
    <row r="388" spans="1:15" ht="12" hidden="1">
      <c r="A388" s="27" t="s">
        <v>42</v>
      </c>
      <c r="B388" s="121">
        <v>0</v>
      </c>
      <c r="C388" s="135">
        <v>0</v>
      </c>
      <c r="D388" s="121">
        <v>0</v>
      </c>
      <c r="E388" s="135">
        <v>0</v>
      </c>
      <c r="F388" s="121">
        <v>0</v>
      </c>
      <c r="G388" s="121">
        <v>0</v>
      </c>
      <c r="H388" s="135">
        <v>0</v>
      </c>
      <c r="I388" s="121">
        <v>0</v>
      </c>
      <c r="J388" s="135">
        <v>0</v>
      </c>
      <c r="K388" s="121">
        <v>0</v>
      </c>
      <c r="L388" s="135">
        <v>0</v>
      </c>
      <c r="M388" s="135">
        <v>0</v>
      </c>
      <c r="N388" s="135">
        <v>0</v>
      </c>
      <c r="O388" s="135">
        <v>0</v>
      </c>
    </row>
    <row r="389" spans="1:15" ht="12">
      <c r="A389" s="27" t="s">
        <v>43</v>
      </c>
      <c r="B389" s="121">
        <v>16.693622844430557</v>
      </c>
      <c r="C389" s="135">
        <v>69.78436734432472</v>
      </c>
      <c r="D389" s="121">
        <v>109.99756949437108</v>
      </c>
      <c r="E389" s="135">
        <v>70.18928171967906</v>
      </c>
      <c r="F389" s="121">
        <v>126.69119233880164</v>
      </c>
      <c r="G389" s="121">
        <v>293.12197886801675</v>
      </c>
      <c r="H389" s="135">
        <v>61.56940644677533</v>
      </c>
      <c r="I389" s="121">
        <v>3420.200298503072</v>
      </c>
      <c r="J389" s="135">
        <v>21.941537490681036</v>
      </c>
      <c r="K389" s="121">
        <v>3713.322277371089</v>
      </c>
      <c r="L389" s="135">
        <v>17.55891945083749</v>
      </c>
      <c r="M389" s="135">
        <v>61.56940644677533</v>
      </c>
      <c r="N389" s="135">
        <v>31.093417011164913</v>
      </c>
      <c r="O389" s="135">
        <v>21.941537490681036</v>
      </c>
    </row>
    <row r="390" spans="1:15" ht="12">
      <c r="A390" s="32" t="s">
        <v>80</v>
      </c>
      <c r="B390" s="143">
        <v>13.079810179596286</v>
      </c>
      <c r="C390" s="153">
        <v>86.27337133958181</v>
      </c>
      <c r="D390" s="143">
        <v>162.82667356862726</v>
      </c>
      <c r="E390" s="153">
        <v>54.57811936912279</v>
      </c>
      <c r="F390" s="143">
        <v>175.90648374822354</v>
      </c>
      <c r="G390" s="143">
        <v>1031.9984216936602</v>
      </c>
      <c r="H390" s="153">
        <v>6.8956248392708535</v>
      </c>
      <c r="I390" s="143">
        <v>6698.700375422465</v>
      </c>
      <c r="J390" s="153">
        <v>20.797154476886586</v>
      </c>
      <c r="K390" s="143">
        <v>7730.698797116125</v>
      </c>
      <c r="L390" s="153">
        <v>78.90010692230958</v>
      </c>
      <c r="M390" s="153">
        <v>6.8956248392708535</v>
      </c>
      <c r="N390" s="153">
        <v>41.140067708864265</v>
      </c>
      <c r="O390" s="153">
        <v>20.797154476886586</v>
      </c>
    </row>
    <row r="391" spans="1:15" ht="12" hidden="1">
      <c r="A391" s="27" t="s">
        <v>45</v>
      </c>
      <c r="B391" s="121">
        <v>0</v>
      </c>
      <c r="C391" s="135">
        <v>0</v>
      </c>
      <c r="D391" s="121">
        <v>0</v>
      </c>
      <c r="E391" s="135">
        <v>0</v>
      </c>
      <c r="F391" s="121">
        <v>0</v>
      </c>
      <c r="G391" s="121">
        <v>0</v>
      </c>
      <c r="H391" s="135">
        <v>0</v>
      </c>
      <c r="I391" s="121">
        <v>0</v>
      </c>
      <c r="J391" s="135">
        <v>0</v>
      </c>
      <c r="K391" s="121">
        <v>0</v>
      </c>
      <c r="L391" s="135">
        <v>0</v>
      </c>
      <c r="M391" s="135">
        <v>0</v>
      </c>
      <c r="N391" s="135">
        <v>0</v>
      </c>
      <c r="O391" s="135">
        <v>0</v>
      </c>
    </row>
    <row r="392" spans="1:15" ht="12" hidden="1">
      <c r="A392" s="29" t="s">
        <v>86</v>
      </c>
      <c r="B392" s="122"/>
      <c r="C392" s="138"/>
      <c r="D392" s="122"/>
      <c r="E392" s="138"/>
      <c r="F392" s="122"/>
      <c r="G392" s="122"/>
      <c r="H392" s="138"/>
      <c r="I392" s="122"/>
      <c r="J392" s="138"/>
      <c r="K392" s="122"/>
      <c r="L392" s="138"/>
      <c r="M392" s="138"/>
      <c r="N392" s="138"/>
      <c r="O392" s="138"/>
    </row>
    <row r="393" ht="12">
      <c r="A393" s="318" t="s">
        <v>47</v>
      </c>
    </row>
    <row r="394" ht="12">
      <c r="A394" s="431" t="s">
        <v>78</v>
      </c>
    </row>
    <row r="395" ht="36.75" customHeight="1"/>
    <row r="396" ht="53.25" customHeight="1"/>
    <row r="397" ht="12">
      <c r="A397" s="117" t="s">
        <v>104</v>
      </c>
    </row>
    <row r="398" ht="12">
      <c r="A398" s="118" t="s">
        <v>17</v>
      </c>
    </row>
    <row r="399" ht="12">
      <c r="A399" s="119">
        <v>2013</v>
      </c>
    </row>
    <row r="400" spans="1:15" ht="12" customHeight="1">
      <c r="A400" s="669" t="s">
        <v>1</v>
      </c>
      <c r="B400" s="669" t="s">
        <v>89</v>
      </c>
      <c r="C400" s="669"/>
      <c r="D400" s="669"/>
      <c r="E400" s="669"/>
      <c r="F400" s="669"/>
      <c r="G400" s="671" t="s">
        <v>76</v>
      </c>
      <c r="H400" s="669"/>
      <c r="I400" s="669"/>
      <c r="J400" s="669"/>
      <c r="K400" s="669"/>
      <c r="L400" s="671" t="s">
        <v>75</v>
      </c>
      <c r="M400" s="669"/>
      <c r="N400" s="669"/>
      <c r="O400" s="669"/>
    </row>
    <row r="401" spans="1:15" ht="12" customHeight="1">
      <c r="A401" s="669"/>
      <c r="B401" s="669" t="s">
        <v>84</v>
      </c>
      <c r="C401" s="669"/>
      <c r="D401" s="671" t="s">
        <v>85</v>
      </c>
      <c r="E401" s="669"/>
      <c r="F401" s="659" t="s">
        <v>51</v>
      </c>
      <c r="G401" s="669" t="s">
        <v>84</v>
      </c>
      <c r="H401" s="669"/>
      <c r="I401" s="671" t="s">
        <v>85</v>
      </c>
      <c r="J401" s="669"/>
      <c r="K401" s="659" t="s">
        <v>51</v>
      </c>
      <c r="L401" s="669" t="s">
        <v>84</v>
      </c>
      <c r="M401" s="669"/>
      <c r="N401" s="671" t="s">
        <v>85</v>
      </c>
      <c r="O401" s="669"/>
    </row>
    <row r="402" spans="1:15" ht="36">
      <c r="A402" s="669"/>
      <c r="B402" s="338" t="s">
        <v>15</v>
      </c>
      <c r="C402" s="339" t="s">
        <v>0</v>
      </c>
      <c r="D402" s="338" t="s">
        <v>15</v>
      </c>
      <c r="E402" s="339" t="s">
        <v>0</v>
      </c>
      <c r="F402" s="672"/>
      <c r="G402" s="338" t="s">
        <v>77</v>
      </c>
      <c r="H402" s="339" t="s">
        <v>0</v>
      </c>
      <c r="I402" s="338" t="s">
        <v>77</v>
      </c>
      <c r="J402" s="339" t="s">
        <v>0</v>
      </c>
      <c r="K402" s="672"/>
      <c r="L402" s="339" t="s">
        <v>90</v>
      </c>
      <c r="M402" s="339" t="s">
        <v>0</v>
      </c>
      <c r="N402" s="339" t="s">
        <v>90</v>
      </c>
      <c r="O402" s="339" t="s">
        <v>0</v>
      </c>
    </row>
    <row r="403" spans="1:15" s="134" customFormat="1" ht="12">
      <c r="A403" s="182" t="s">
        <v>131</v>
      </c>
      <c r="B403" s="147">
        <v>21287.482846485596</v>
      </c>
      <c r="C403" s="150">
        <v>14.239215759383667</v>
      </c>
      <c r="D403" s="147">
        <v>24973.72603406642</v>
      </c>
      <c r="E403" s="150">
        <v>18.585820524237782</v>
      </c>
      <c r="F403" s="147">
        <v>46261.20888055202</v>
      </c>
      <c r="G403" s="147">
        <v>228530.74924278387</v>
      </c>
      <c r="H403" s="150">
        <v>11.206479597827473</v>
      </c>
      <c r="I403" s="147">
        <v>297819.53867079323</v>
      </c>
      <c r="J403" s="150">
        <v>13.845971748781242</v>
      </c>
      <c r="K403" s="147">
        <v>526350.2879135772</v>
      </c>
      <c r="L403" s="150">
        <v>10.735451950370571</v>
      </c>
      <c r="M403" s="150">
        <v>11.206479597827473</v>
      </c>
      <c r="N403" s="150">
        <v>11.925314559170724</v>
      </c>
      <c r="O403" s="150">
        <v>13.845971748781242</v>
      </c>
    </row>
    <row r="404" spans="1:15" ht="12">
      <c r="A404" s="27" t="s">
        <v>24</v>
      </c>
      <c r="B404" s="121">
        <v>63.202982504944735</v>
      </c>
      <c r="C404" s="135">
        <v>51.54841959548374</v>
      </c>
      <c r="D404" s="121">
        <v>3979.902739218811</v>
      </c>
      <c r="E404" s="135">
        <v>97.65457221733797</v>
      </c>
      <c r="F404" s="121">
        <v>4043.105721723756</v>
      </c>
      <c r="G404" s="121">
        <v>500.4766151777741</v>
      </c>
      <c r="H404" s="135">
        <v>66.50988107353997</v>
      </c>
      <c r="I404" s="121">
        <v>20720.04389515861</v>
      </c>
      <c r="J404" s="135">
        <v>4.394402148416472</v>
      </c>
      <c r="K404" s="121">
        <v>21220.520510336384</v>
      </c>
      <c r="L404" s="135">
        <v>7.918560095460984</v>
      </c>
      <c r="M404" s="135">
        <v>66.50988107353997</v>
      </c>
      <c r="N404" s="135">
        <v>5.206168404815243</v>
      </c>
      <c r="O404" s="135">
        <v>4.394402148416472</v>
      </c>
    </row>
    <row r="405" spans="1:15" ht="12">
      <c r="A405" s="25" t="s">
        <v>25</v>
      </c>
      <c r="B405" s="120">
        <v>724.2884704078679</v>
      </c>
      <c r="C405" s="136">
        <v>60.41887230617046</v>
      </c>
      <c r="D405" s="120">
        <v>495.0939634157006</v>
      </c>
      <c r="E405" s="136">
        <v>47.47821157961628</v>
      </c>
      <c r="F405" s="120">
        <v>1219.3824338235686</v>
      </c>
      <c r="G405" s="120">
        <v>5441.229534683231</v>
      </c>
      <c r="H405" s="136">
        <v>5.8104906869305974</v>
      </c>
      <c r="I405" s="120">
        <v>3946.959695853498</v>
      </c>
      <c r="J405" s="136">
        <v>19.748691956770507</v>
      </c>
      <c r="K405" s="120">
        <v>9388.18923053673</v>
      </c>
      <c r="L405" s="136">
        <v>7.51251712127782</v>
      </c>
      <c r="M405" s="136">
        <v>5.8104906869305974</v>
      </c>
      <c r="N405" s="136">
        <v>7.972142638587321</v>
      </c>
      <c r="O405" s="136">
        <v>19.748691956770507</v>
      </c>
    </row>
    <row r="406" spans="1:15" ht="12">
      <c r="A406" s="27" t="s">
        <v>26</v>
      </c>
      <c r="B406" s="121">
        <v>2523.239167273389</v>
      </c>
      <c r="C406" s="135">
        <v>36.73103491850437</v>
      </c>
      <c r="D406" s="121">
        <v>1155.5589445638097</v>
      </c>
      <c r="E406" s="135">
        <v>30.752342928356047</v>
      </c>
      <c r="F406" s="121">
        <v>3678.7981118371986</v>
      </c>
      <c r="G406" s="121">
        <v>16696.818905425524</v>
      </c>
      <c r="H406" s="135">
        <v>6.852050320588522</v>
      </c>
      <c r="I406" s="121">
        <v>8206.438658453855</v>
      </c>
      <c r="J406" s="135">
        <v>11.945568547899786</v>
      </c>
      <c r="K406" s="121">
        <v>24903.25756387938</v>
      </c>
      <c r="L406" s="135">
        <v>6.617216125203106</v>
      </c>
      <c r="M406" s="135">
        <v>6.852050320588522</v>
      </c>
      <c r="N406" s="135">
        <v>7.101704934274512</v>
      </c>
      <c r="O406" s="135">
        <v>11.945568547899786</v>
      </c>
    </row>
    <row r="407" spans="1:15" ht="12">
      <c r="A407" s="25" t="s">
        <v>27</v>
      </c>
      <c r="B407" s="120">
        <v>42.98378631945821</v>
      </c>
      <c r="C407" s="136">
        <v>73.42294981635281</v>
      </c>
      <c r="D407" s="120">
        <v>242.49756127297206</v>
      </c>
      <c r="E407" s="136">
        <v>43.05148012965906</v>
      </c>
      <c r="F407" s="120">
        <v>285.48134759243027</v>
      </c>
      <c r="G407" s="120">
        <v>193.4476580881023</v>
      </c>
      <c r="H407" s="136">
        <v>33.368374357079595</v>
      </c>
      <c r="I407" s="120">
        <v>1444.947624490798</v>
      </c>
      <c r="J407" s="136">
        <v>32.576697895937244</v>
      </c>
      <c r="K407" s="120">
        <v>1638.3952825789004</v>
      </c>
      <c r="L407" s="136">
        <v>4.500479707636435</v>
      </c>
      <c r="M407" s="136">
        <v>33.368374357079595</v>
      </c>
      <c r="N407" s="136">
        <v>5.958606828479668</v>
      </c>
      <c r="O407" s="136">
        <v>32.576697895937244</v>
      </c>
    </row>
    <row r="408" spans="1:15" ht="12">
      <c r="A408" s="27" t="s">
        <v>28</v>
      </c>
      <c r="B408" s="121">
        <v>0</v>
      </c>
      <c r="C408" s="135">
        <v>0</v>
      </c>
      <c r="D408" s="121">
        <v>107.83947661569414</v>
      </c>
      <c r="E408" s="135">
        <v>92.64168327404609</v>
      </c>
      <c r="F408" s="121">
        <v>107.83947661569414</v>
      </c>
      <c r="G408" s="121">
        <v>0</v>
      </c>
      <c r="H408" s="135">
        <v>0</v>
      </c>
      <c r="I408" s="121">
        <v>270.4294943287844</v>
      </c>
      <c r="J408" s="135">
        <v>95.43696634163497</v>
      </c>
      <c r="K408" s="121">
        <v>270.4294943287844</v>
      </c>
      <c r="L408" s="135">
        <v>0</v>
      </c>
      <c r="M408" s="135">
        <v>0</v>
      </c>
      <c r="N408" s="135">
        <v>2.507704069192674</v>
      </c>
      <c r="O408" s="135">
        <v>95.43696634163497</v>
      </c>
    </row>
    <row r="409" spans="1:15" ht="12">
      <c r="A409" s="25" t="s">
        <v>29</v>
      </c>
      <c r="B409" s="120">
        <v>576.7240088001646</v>
      </c>
      <c r="C409" s="136">
        <v>49.420632048100934</v>
      </c>
      <c r="D409" s="120">
        <v>1516.7260553894787</v>
      </c>
      <c r="E409" s="136">
        <v>35.897286675480274</v>
      </c>
      <c r="F409" s="120">
        <v>2093.4500641896434</v>
      </c>
      <c r="G409" s="120">
        <v>3379.9366043231144</v>
      </c>
      <c r="H409" s="136">
        <v>30.81298791741915</v>
      </c>
      <c r="I409" s="120">
        <v>8543.580748686007</v>
      </c>
      <c r="J409" s="136">
        <v>47.2100874339684</v>
      </c>
      <c r="K409" s="120">
        <v>11923.517353009122</v>
      </c>
      <c r="L409" s="136">
        <v>5.860578981885711</v>
      </c>
      <c r="M409" s="136">
        <v>30.81298791741915</v>
      </c>
      <c r="N409" s="136">
        <v>5.632909593876601</v>
      </c>
      <c r="O409" s="136">
        <v>47.2100874339684</v>
      </c>
    </row>
    <row r="410" spans="1:15" ht="12">
      <c r="A410" s="27" t="s">
        <v>30</v>
      </c>
      <c r="B410" s="121">
        <v>164.60854121037445</v>
      </c>
      <c r="C410" s="135">
        <v>53.05718681937373</v>
      </c>
      <c r="D410" s="121">
        <v>1754.892733351279</v>
      </c>
      <c r="E410" s="135">
        <v>34.77988142583576</v>
      </c>
      <c r="F410" s="121">
        <v>1919.5012745616534</v>
      </c>
      <c r="G410" s="121">
        <v>1955.5880758395658</v>
      </c>
      <c r="H410" s="135">
        <v>11.41200230783735</v>
      </c>
      <c r="I410" s="121">
        <v>12132.680371830958</v>
      </c>
      <c r="J410" s="135">
        <v>8.431964946845431</v>
      </c>
      <c r="K410" s="121">
        <v>14088.268447670524</v>
      </c>
      <c r="L410" s="135">
        <v>11.880234533761332</v>
      </c>
      <c r="M410" s="135">
        <v>11.41200230783735</v>
      </c>
      <c r="N410" s="135">
        <v>6.9136307543204945</v>
      </c>
      <c r="O410" s="135">
        <v>8.431964946845431</v>
      </c>
    </row>
    <row r="411" spans="1:15" ht="12">
      <c r="A411" s="25" t="s">
        <v>31</v>
      </c>
      <c r="B411" s="120">
        <v>3180.3809403617497</v>
      </c>
      <c r="C411" s="136">
        <v>24.260367530389487</v>
      </c>
      <c r="D411" s="120">
        <v>666.0643833460322</v>
      </c>
      <c r="E411" s="136">
        <v>39.738999341851375</v>
      </c>
      <c r="F411" s="120">
        <v>3846.445323707782</v>
      </c>
      <c r="G411" s="120">
        <v>39821.77222996112</v>
      </c>
      <c r="H411" s="136">
        <v>5.422270830559056</v>
      </c>
      <c r="I411" s="120">
        <v>6421.816592613803</v>
      </c>
      <c r="J411" s="136">
        <v>22.737132319170655</v>
      </c>
      <c r="K411" s="120">
        <v>46243.58882257492</v>
      </c>
      <c r="L411" s="136">
        <v>12.521069952529531</v>
      </c>
      <c r="M411" s="136">
        <v>5.422270830559056</v>
      </c>
      <c r="N411" s="136">
        <v>9.641435202334721</v>
      </c>
      <c r="O411" s="136">
        <v>22.737132319170655</v>
      </c>
    </row>
    <row r="412" spans="1:15" ht="12">
      <c r="A412" s="27" t="s">
        <v>32</v>
      </c>
      <c r="B412" s="121">
        <v>50.36345547271018</v>
      </c>
      <c r="C412" s="135">
        <v>73.5453950885921</v>
      </c>
      <c r="D412" s="121">
        <v>232.13911581380262</v>
      </c>
      <c r="E412" s="135">
        <v>73.55922371693002</v>
      </c>
      <c r="F412" s="121">
        <v>282.5025712865128</v>
      </c>
      <c r="G412" s="121">
        <v>616.073877334126</v>
      </c>
      <c r="H412" s="135">
        <v>7.639097093213298</v>
      </c>
      <c r="I412" s="121">
        <v>1397.43012448256</v>
      </c>
      <c r="J412" s="135">
        <v>18.513126369927875</v>
      </c>
      <c r="K412" s="121">
        <v>2013.504001816686</v>
      </c>
      <c r="L412" s="135">
        <v>12.23255774552543</v>
      </c>
      <c r="M412" s="135">
        <v>7.639097093213298</v>
      </c>
      <c r="N412" s="135">
        <v>6.019796015779737</v>
      </c>
      <c r="O412" s="135">
        <v>18.513126369927875</v>
      </c>
    </row>
    <row r="413" spans="1:15" ht="12">
      <c r="A413" s="25" t="s">
        <v>33</v>
      </c>
      <c r="B413" s="120">
        <v>250.41071428571428</v>
      </c>
      <c r="C413" s="136">
        <v>53.21057010960497</v>
      </c>
      <c r="D413" s="120">
        <v>358.66429550666396</v>
      </c>
      <c r="E413" s="136">
        <v>53.057497758873694</v>
      </c>
      <c r="F413" s="120">
        <v>609.0750097923783</v>
      </c>
      <c r="G413" s="120">
        <v>1015.8644047619047</v>
      </c>
      <c r="H413" s="136">
        <v>45.36741777043757</v>
      </c>
      <c r="I413" s="120">
        <v>1937.4780089288897</v>
      </c>
      <c r="J413" s="136">
        <v>41.75118648565066</v>
      </c>
      <c r="K413" s="120">
        <v>2953.3424136907943</v>
      </c>
      <c r="L413" s="136">
        <v>4.056792887874682</v>
      </c>
      <c r="M413" s="136">
        <v>45.36741777043757</v>
      </c>
      <c r="N413" s="136">
        <v>5.401926071821363</v>
      </c>
      <c r="O413" s="136">
        <v>41.75118648565066</v>
      </c>
    </row>
    <row r="414" spans="1:15" ht="12">
      <c r="A414" s="27" t="s">
        <v>34</v>
      </c>
      <c r="B414" s="121">
        <v>1662.1336421619965</v>
      </c>
      <c r="C414" s="135">
        <v>66.42535004696302</v>
      </c>
      <c r="D414" s="121">
        <v>318.0719728096482</v>
      </c>
      <c r="E414" s="135">
        <v>42.35437422659027</v>
      </c>
      <c r="F414" s="121">
        <v>1980.2056149716445</v>
      </c>
      <c r="G414" s="121">
        <v>13233.60167600041</v>
      </c>
      <c r="H414" s="135">
        <v>4.154319451938036</v>
      </c>
      <c r="I414" s="121">
        <v>1465.088384411429</v>
      </c>
      <c r="J414" s="135">
        <v>18.029046411852224</v>
      </c>
      <c r="K414" s="121">
        <v>14698.690060411838</v>
      </c>
      <c r="L414" s="135">
        <v>7.961815668917568</v>
      </c>
      <c r="M414" s="135">
        <v>4.154319451938036</v>
      </c>
      <c r="N414" s="135">
        <v>4.606153668522749</v>
      </c>
      <c r="O414" s="135">
        <v>18.029046411852224</v>
      </c>
    </row>
    <row r="415" spans="1:15" ht="12">
      <c r="A415" s="25" t="s">
        <v>35</v>
      </c>
      <c r="B415" s="120">
        <v>1217.2846153846153</v>
      </c>
      <c r="C415" s="136">
        <v>36.672584145499776</v>
      </c>
      <c r="D415" s="120">
        <v>2621.775883575883</v>
      </c>
      <c r="E415" s="136">
        <v>51.020301622849075</v>
      </c>
      <c r="F415" s="120">
        <v>3839.0604989604985</v>
      </c>
      <c r="G415" s="120">
        <v>7761.233461538462</v>
      </c>
      <c r="H415" s="136">
        <v>21.547600040632194</v>
      </c>
      <c r="I415" s="120">
        <v>28685.22280457381</v>
      </c>
      <c r="J415" s="136">
        <v>53.727660450045974</v>
      </c>
      <c r="K415" s="120">
        <v>36446.45626611227</v>
      </c>
      <c r="L415" s="136">
        <v>6.375857678186633</v>
      </c>
      <c r="M415" s="136">
        <v>21.547600040632194</v>
      </c>
      <c r="N415" s="136">
        <v>10.941142217484114</v>
      </c>
      <c r="O415" s="136">
        <v>53.727660450045974</v>
      </c>
    </row>
    <row r="416" spans="1:15" ht="12">
      <c r="A416" s="27" t="s">
        <v>36</v>
      </c>
      <c r="B416" s="121">
        <v>4166.535650793651</v>
      </c>
      <c r="C416" s="135">
        <v>44.23407509849338</v>
      </c>
      <c r="D416" s="121">
        <v>3842.8676785714288</v>
      </c>
      <c r="E416" s="135">
        <v>32.26313975595216</v>
      </c>
      <c r="F416" s="121">
        <v>8009.40332936508</v>
      </c>
      <c r="G416" s="121">
        <v>74463.21241269841</v>
      </c>
      <c r="H416" s="135">
        <v>19.974021662051683</v>
      </c>
      <c r="I416" s="121">
        <v>70131.59294365079</v>
      </c>
      <c r="J416" s="135">
        <v>11.03610556225324</v>
      </c>
      <c r="K416" s="121">
        <v>144594.8053563492</v>
      </c>
      <c r="L416" s="135">
        <v>17.871732934413867</v>
      </c>
      <c r="M416" s="135">
        <v>19.974021662051683</v>
      </c>
      <c r="N416" s="135">
        <v>18.24980686551298</v>
      </c>
      <c r="O416" s="135">
        <v>11.03610556225324</v>
      </c>
    </row>
    <row r="417" spans="1:15" ht="12">
      <c r="A417" s="25" t="s">
        <v>37</v>
      </c>
      <c r="B417" s="120">
        <v>305.7174119090122</v>
      </c>
      <c r="C417" s="136">
        <v>6.682111963454873</v>
      </c>
      <c r="D417" s="120">
        <v>101.69940738084708</v>
      </c>
      <c r="E417" s="136">
        <v>43.771954760207684</v>
      </c>
      <c r="F417" s="120">
        <v>407.4168192898593</v>
      </c>
      <c r="G417" s="120">
        <v>342.59074869726203</v>
      </c>
      <c r="H417" s="136">
        <v>31.770834995307112</v>
      </c>
      <c r="I417" s="120">
        <v>456.752857079029</v>
      </c>
      <c r="J417" s="136">
        <v>19.444840916572197</v>
      </c>
      <c r="K417" s="120">
        <v>799.343605776291</v>
      </c>
      <c r="L417" s="136">
        <v>1.1206124850985724</v>
      </c>
      <c r="M417" s="136">
        <v>31.770834995307112</v>
      </c>
      <c r="N417" s="136">
        <v>4.491204706518759</v>
      </c>
      <c r="O417" s="136">
        <v>19.444840916572197</v>
      </c>
    </row>
    <row r="418" spans="1:15" ht="12">
      <c r="A418" s="27" t="s">
        <v>38</v>
      </c>
      <c r="B418" s="121">
        <v>236.19291048133155</v>
      </c>
      <c r="C418" s="135">
        <v>44.41739744406759</v>
      </c>
      <c r="D418" s="121">
        <v>930.4431668915879</v>
      </c>
      <c r="E418" s="135">
        <v>33.638560936831205</v>
      </c>
      <c r="F418" s="121">
        <v>1166.6360773729195</v>
      </c>
      <c r="G418" s="121">
        <v>1797.4550064102566</v>
      </c>
      <c r="H418" s="135">
        <v>22.429269195107224</v>
      </c>
      <c r="I418" s="121">
        <v>8811.416281106613</v>
      </c>
      <c r="J418" s="135">
        <v>14.445832073013943</v>
      </c>
      <c r="K418" s="121">
        <v>10608.87128751687</v>
      </c>
      <c r="L418" s="135">
        <v>7.610114134024042</v>
      </c>
      <c r="M418" s="135">
        <v>22.429269195107224</v>
      </c>
      <c r="N418" s="135">
        <v>9.470128423365905</v>
      </c>
      <c r="O418" s="135">
        <v>14.445832073013943</v>
      </c>
    </row>
    <row r="419" spans="1:15" ht="12">
      <c r="A419" s="25" t="s">
        <v>79</v>
      </c>
      <c r="B419" s="120">
        <v>30.168769621468137</v>
      </c>
      <c r="C419" s="136">
        <v>97.48229116898635</v>
      </c>
      <c r="D419" s="120">
        <v>647.5699115986777</v>
      </c>
      <c r="E419" s="136">
        <v>50.8116302209561</v>
      </c>
      <c r="F419" s="120">
        <v>677.7386812201458</v>
      </c>
      <c r="G419" s="120">
        <v>394.2052563871837</v>
      </c>
      <c r="H419" s="136">
        <v>0</v>
      </c>
      <c r="I419" s="120">
        <v>15534.851056117732</v>
      </c>
      <c r="J419" s="136">
        <v>23.864354981247516</v>
      </c>
      <c r="K419" s="120">
        <v>15929.056312504916</v>
      </c>
      <c r="L419" s="136">
        <v>13.066666666666668</v>
      </c>
      <c r="M419" s="136">
        <v>0</v>
      </c>
      <c r="N419" s="136">
        <v>23.989457783432712</v>
      </c>
      <c r="O419" s="136">
        <v>23.864354981247516</v>
      </c>
    </row>
    <row r="420" spans="1:15" ht="12">
      <c r="A420" s="27" t="s">
        <v>40</v>
      </c>
      <c r="B420" s="121">
        <v>0</v>
      </c>
      <c r="C420" s="135">
        <v>0</v>
      </c>
      <c r="D420" s="121">
        <v>866.2840070845917</v>
      </c>
      <c r="E420" s="135">
        <v>86.13813948207016</v>
      </c>
      <c r="F420" s="121">
        <v>866.2840070845917</v>
      </c>
      <c r="G420" s="121">
        <v>0</v>
      </c>
      <c r="H420" s="135">
        <v>0</v>
      </c>
      <c r="I420" s="121">
        <v>25547.575181830038</v>
      </c>
      <c r="J420" s="135">
        <v>12.53206315638852</v>
      </c>
      <c r="K420" s="121">
        <v>25547.575181830038</v>
      </c>
      <c r="L420" s="135">
        <v>0</v>
      </c>
      <c r="M420" s="135">
        <v>0</v>
      </c>
      <c r="N420" s="135">
        <v>29.490992530046032</v>
      </c>
      <c r="O420" s="135">
        <v>12.53206315638852</v>
      </c>
    </row>
    <row r="421" spans="1:15" ht="12">
      <c r="A421" s="25" t="s">
        <v>41</v>
      </c>
      <c r="B421" s="120">
        <v>157.6759606999322</v>
      </c>
      <c r="C421" s="136">
        <v>38.66952180986378</v>
      </c>
      <c r="D421" s="120">
        <v>994.9646060064989</v>
      </c>
      <c r="E421" s="136">
        <v>36.61171709913336</v>
      </c>
      <c r="F421" s="120">
        <v>1152.6405667064312</v>
      </c>
      <c r="G421" s="120">
        <v>1267.5042237909554</v>
      </c>
      <c r="H421" s="136">
        <v>29.578803901534823</v>
      </c>
      <c r="I421" s="120">
        <v>10997.014688279425</v>
      </c>
      <c r="J421" s="136">
        <v>48.79541449763229</v>
      </c>
      <c r="K421" s="120">
        <v>12264.51891207038</v>
      </c>
      <c r="L421" s="136">
        <v>8.03866498205836</v>
      </c>
      <c r="M421" s="136">
        <v>29.578803901534823</v>
      </c>
      <c r="N421" s="136">
        <v>11.052669232545137</v>
      </c>
      <c r="O421" s="136">
        <v>48.79541449763229</v>
      </c>
    </row>
    <row r="422" spans="1:15" ht="12">
      <c r="A422" s="27" t="s">
        <v>42</v>
      </c>
      <c r="B422" s="121">
        <v>5861.488021140702</v>
      </c>
      <c r="C422" s="135">
        <v>27.510276010347358</v>
      </c>
      <c r="D422" s="121">
        <v>3554.0571170734174</v>
      </c>
      <c r="E422" s="135">
        <v>30.265879194677208</v>
      </c>
      <c r="F422" s="121">
        <v>9415.545138214118</v>
      </c>
      <c r="G422" s="121">
        <v>59042.80700996198</v>
      </c>
      <c r="H422" s="135">
        <v>26.341571120496898</v>
      </c>
      <c r="I422" s="121">
        <v>65918.02208841946</v>
      </c>
      <c r="J422" s="135">
        <v>14.71459549886335</v>
      </c>
      <c r="K422" s="121">
        <v>124960.82909838144</v>
      </c>
      <c r="L422" s="135">
        <v>10.073006512512105</v>
      </c>
      <c r="M422" s="135">
        <v>26.341571120496898</v>
      </c>
      <c r="N422" s="135">
        <v>18.54726019223336</v>
      </c>
      <c r="O422" s="135">
        <v>14.71459549886335</v>
      </c>
    </row>
    <row r="423" spans="1:15" ht="12">
      <c r="A423" s="25" t="s">
        <v>43</v>
      </c>
      <c r="B423" s="120">
        <v>28.12974590034647</v>
      </c>
      <c r="C423" s="136">
        <v>67.82988275113682</v>
      </c>
      <c r="D423" s="120">
        <v>244.87176113255475</v>
      </c>
      <c r="E423" s="136">
        <v>47.04576539127975</v>
      </c>
      <c r="F423" s="120">
        <v>273.0015070329012</v>
      </c>
      <c r="G423" s="120">
        <v>109.05950419668528</v>
      </c>
      <c r="H423" s="136">
        <v>22.455632560520595</v>
      </c>
      <c r="I423" s="120">
        <v>1386.992868799406</v>
      </c>
      <c r="J423" s="136">
        <v>67.11060526951175</v>
      </c>
      <c r="K423" s="120">
        <v>1496.0523729960914</v>
      </c>
      <c r="L423" s="136">
        <v>3.8770170403616055</v>
      </c>
      <c r="M423" s="136">
        <v>22.455632560520595</v>
      </c>
      <c r="N423" s="136">
        <v>5.6641601399215435</v>
      </c>
      <c r="O423" s="136">
        <v>67.11060526951175</v>
      </c>
    </row>
    <row r="424" spans="1:15" ht="12">
      <c r="A424" s="27" t="s">
        <v>80</v>
      </c>
      <c r="B424" s="121">
        <v>0</v>
      </c>
      <c r="C424" s="135">
        <v>0</v>
      </c>
      <c r="D424" s="121">
        <v>20.17643816110715</v>
      </c>
      <c r="E424" s="135">
        <v>72.35617407052005</v>
      </c>
      <c r="F424" s="121">
        <v>20.17643816110715</v>
      </c>
      <c r="G424" s="121">
        <v>0</v>
      </c>
      <c r="H424" s="135">
        <v>0</v>
      </c>
      <c r="I424" s="121">
        <v>99.37711323501301</v>
      </c>
      <c r="J424" s="135">
        <v>7.609288147877417</v>
      </c>
      <c r="K424" s="121">
        <v>99.37711323501301</v>
      </c>
      <c r="L424" s="135">
        <v>0</v>
      </c>
      <c r="M424" s="135">
        <v>0</v>
      </c>
      <c r="N424" s="135">
        <v>4.925404198773598</v>
      </c>
      <c r="O424" s="135">
        <v>7.609288147877417</v>
      </c>
    </row>
    <row r="425" spans="1:15" ht="12">
      <c r="A425" s="32" t="s">
        <v>45</v>
      </c>
      <c r="B425" s="143">
        <v>45.95405175616335</v>
      </c>
      <c r="C425" s="153">
        <v>51.301388400995684</v>
      </c>
      <c r="D425" s="143">
        <v>321.56481528593076</v>
      </c>
      <c r="E425" s="153">
        <v>43.07106083123405</v>
      </c>
      <c r="F425" s="143">
        <v>367.51886704209414</v>
      </c>
      <c r="G425" s="143">
        <v>497.8720375076913</v>
      </c>
      <c r="H425" s="153">
        <v>12.191686715115312</v>
      </c>
      <c r="I425" s="143">
        <v>3763.8271884628048</v>
      </c>
      <c r="J425" s="153">
        <v>21.99510072264043</v>
      </c>
      <c r="K425" s="143">
        <v>4261.699225970496</v>
      </c>
      <c r="L425" s="153">
        <v>10.834127100466539</v>
      </c>
      <c r="M425" s="153">
        <v>12.191686715115312</v>
      </c>
      <c r="N425" s="153">
        <v>11.704723307853392</v>
      </c>
      <c r="O425" s="153">
        <v>21.99510072264043</v>
      </c>
    </row>
    <row r="426" spans="1:15" ht="12" hidden="1">
      <c r="A426" s="29" t="s">
        <v>86</v>
      </c>
      <c r="B426" s="122"/>
      <c r="C426" s="138"/>
      <c r="D426" s="122"/>
      <c r="E426" s="138"/>
      <c r="F426" s="122"/>
      <c r="G426" s="122"/>
      <c r="H426" s="138"/>
      <c r="I426" s="122"/>
      <c r="J426" s="138"/>
      <c r="K426" s="122"/>
      <c r="L426" s="138"/>
      <c r="M426" s="138"/>
      <c r="N426" s="138"/>
      <c r="O426" s="138"/>
    </row>
    <row r="427" ht="12">
      <c r="A427" s="318" t="s">
        <v>47</v>
      </c>
    </row>
    <row r="428" ht="12">
      <c r="A428" s="141" t="s">
        <v>78</v>
      </c>
    </row>
    <row r="429" ht="12">
      <c r="A429" s="141"/>
    </row>
    <row r="430" ht="51.75" customHeight="1">
      <c r="A430" s="141"/>
    </row>
    <row r="431" ht="12">
      <c r="A431" s="117" t="s">
        <v>105</v>
      </c>
    </row>
    <row r="432" ht="12">
      <c r="A432" s="118" t="s">
        <v>17</v>
      </c>
    </row>
    <row r="433" ht="12">
      <c r="A433" s="119">
        <v>2013</v>
      </c>
    </row>
    <row r="434" spans="1:15" ht="12" customHeight="1">
      <c r="A434" s="669" t="s">
        <v>1</v>
      </c>
      <c r="B434" s="669" t="s">
        <v>89</v>
      </c>
      <c r="C434" s="669"/>
      <c r="D434" s="669"/>
      <c r="E434" s="669"/>
      <c r="F434" s="669"/>
      <c r="G434" s="671" t="s">
        <v>76</v>
      </c>
      <c r="H434" s="669"/>
      <c r="I434" s="669"/>
      <c r="J434" s="669"/>
      <c r="K434" s="669"/>
      <c r="L434" s="671" t="s">
        <v>75</v>
      </c>
      <c r="M434" s="669"/>
      <c r="N434" s="669"/>
      <c r="O434" s="669"/>
    </row>
    <row r="435" spans="1:15" ht="12" customHeight="1">
      <c r="A435" s="669"/>
      <c r="B435" s="669" t="s">
        <v>84</v>
      </c>
      <c r="C435" s="669"/>
      <c r="D435" s="671" t="s">
        <v>85</v>
      </c>
      <c r="E435" s="669"/>
      <c r="F435" s="659" t="s">
        <v>51</v>
      </c>
      <c r="G435" s="669" t="s">
        <v>84</v>
      </c>
      <c r="H435" s="669"/>
      <c r="I435" s="671" t="s">
        <v>85</v>
      </c>
      <c r="J435" s="669"/>
      <c r="K435" s="659" t="s">
        <v>51</v>
      </c>
      <c r="L435" s="669" t="s">
        <v>84</v>
      </c>
      <c r="M435" s="669"/>
      <c r="N435" s="671" t="s">
        <v>85</v>
      </c>
      <c r="O435" s="669"/>
    </row>
    <row r="436" spans="1:15" ht="36">
      <c r="A436" s="670"/>
      <c r="B436" s="338" t="s">
        <v>15</v>
      </c>
      <c r="C436" s="339" t="s">
        <v>0</v>
      </c>
      <c r="D436" s="338" t="s">
        <v>15</v>
      </c>
      <c r="E436" s="339" t="s">
        <v>0</v>
      </c>
      <c r="F436" s="672"/>
      <c r="G436" s="338" t="s">
        <v>77</v>
      </c>
      <c r="H436" s="339" t="s">
        <v>0</v>
      </c>
      <c r="I436" s="338" t="s">
        <v>77</v>
      </c>
      <c r="J436" s="339" t="s">
        <v>0</v>
      </c>
      <c r="K436" s="672"/>
      <c r="L436" s="339" t="s">
        <v>90</v>
      </c>
      <c r="M436" s="339" t="s">
        <v>0</v>
      </c>
      <c r="N436" s="339" t="s">
        <v>90</v>
      </c>
      <c r="O436" s="339" t="s">
        <v>0</v>
      </c>
    </row>
    <row r="437" spans="1:15" ht="12">
      <c r="A437" s="182" t="s">
        <v>131</v>
      </c>
      <c r="B437" s="147">
        <v>2766.3945569807856</v>
      </c>
      <c r="C437" s="150">
        <v>21.08260496838841</v>
      </c>
      <c r="D437" s="147">
        <v>2135.6539551251876</v>
      </c>
      <c r="E437" s="150">
        <v>20.50606830076814</v>
      </c>
      <c r="F437" s="147">
        <v>4902.048512105974</v>
      </c>
      <c r="G437" s="147">
        <v>58999.77552811977</v>
      </c>
      <c r="H437" s="150">
        <v>10.304937393828437</v>
      </c>
      <c r="I437" s="147">
        <v>69762.8955160089</v>
      </c>
      <c r="J437" s="150">
        <v>26.732965350366545</v>
      </c>
      <c r="K437" s="147">
        <v>128762.67104412866</v>
      </c>
      <c r="L437" s="150">
        <v>21.327317673915434</v>
      </c>
      <c r="M437" s="150">
        <v>10.304937393828437</v>
      </c>
      <c r="N437" s="150">
        <v>32.66582366894713</v>
      </c>
      <c r="O437" s="150">
        <v>26.732965350366545</v>
      </c>
    </row>
    <row r="438" spans="1:15" ht="12">
      <c r="A438" s="27" t="s">
        <v>24</v>
      </c>
      <c r="B438" s="121">
        <v>138.2753846153846</v>
      </c>
      <c r="C438" s="135">
        <v>44.13073402046804</v>
      </c>
      <c r="D438" s="121">
        <v>369.2629304029304</v>
      </c>
      <c r="E438" s="135">
        <v>72.47377464965143</v>
      </c>
      <c r="F438" s="121">
        <v>507.538315018315</v>
      </c>
      <c r="G438" s="121">
        <v>3286.2078241758245</v>
      </c>
      <c r="H438" s="135">
        <v>47.983632895974196</v>
      </c>
      <c r="I438" s="121">
        <v>28526.618095238096</v>
      </c>
      <c r="J438" s="135">
        <v>24.05442867425386</v>
      </c>
      <c r="K438" s="121">
        <v>31812.82591941392</v>
      </c>
      <c r="L438" s="135">
        <v>23.765674804061973</v>
      </c>
      <c r="M438" s="135">
        <v>47.983632895974196</v>
      </c>
      <c r="N438" s="135">
        <v>77.25286170510148</v>
      </c>
      <c r="O438" s="135">
        <v>24.05442867425386</v>
      </c>
    </row>
    <row r="439" spans="1:15" ht="12" hidden="1">
      <c r="A439" s="27" t="s">
        <v>25</v>
      </c>
      <c r="B439" s="121">
        <v>0</v>
      </c>
      <c r="C439" s="135">
        <v>0</v>
      </c>
      <c r="D439" s="121">
        <v>0</v>
      </c>
      <c r="E439" s="135">
        <v>0</v>
      </c>
      <c r="F439" s="121">
        <v>0</v>
      </c>
      <c r="G439" s="121">
        <v>0</v>
      </c>
      <c r="H439" s="135">
        <v>0</v>
      </c>
      <c r="I439" s="121">
        <v>0</v>
      </c>
      <c r="J439" s="135">
        <v>0</v>
      </c>
      <c r="K439" s="121">
        <v>0</v>
      </c>
      <c r="L439" s="135">
        <v>0</v>
      </c>
      <c r="M439" s="135">
        <v>0</v>
      </c>
      <c r="N439" s="135">
        <v>0</v>
      </c>
      <c r="O439" s="135">
        <v>0</v>
      </c>
    </row>
    <row r="440" spans="1:15" ht="12" hidden="1">
      <c r="A440" s="27" t="s">
        <v>26</v>
      </c>
      <c r="B440" s="121">
        <v>0</v>
      </c>
      <c r="C440" s="135">
        <v>0</v>
      </c>
      <c r="D440" s="121">
        <v>0</v>
      </c>
      <c r="E440" s="135">
        <v>0</v>
      </c>
      <c r="F440" s="121">
        <v>0</v>
      </c>
      <c r="G440" s="121">
        <v>0</v>
      </c>
      <c r="H440" s="135">
        <v>0</v>
      </c>
      <c r="I440" s="121">
        <v>0</v>
      </c>
      <c r="J440" s="135">
        <v>0</v>
      </c>
      <c r="K440" s="121">
        <v>0</v>
      </c>
      <c r="L440" s="135">
        <v>0</v>
      </c>
      <c r="M440" s="135">
        <v>0</v>
      </c>
      <c r="N440" s="135">
        <v>0</v>
      </c>
      <c r="O440" s="135">
        <v>0</v>
      </c>
    </row>
    <row r="441" spans="1:15" ht="12">
      <c r="A441" s="25" t="s">
        <v>27</v>
      </c>
      <c r="B441" s="120">
        <v>398.7869047857522</v>
      </c>
      <c r="C441" s="136">
        <v>40.68005357838221</v>
      </c>
      <c r="D441" s="120">
        <v>305.3797882020054</v>
      </c>
      <c r="E441" s="136">
        <v>36.7850195694763</v>
      </c>
      <c r="F441" s="120">
        <v>704.1666929877576</v>
      </c>
      <c r="G441" s="120">
        <v>8381.803596402993</v>
      </c>
      <c r="H441" s="136">
        <v>18.43517429244107</v>
      </c>
      <c r="I441" s="120">
        <v>7582.330056600664</v>
      </c>
      <c r="J441" s="136">
        <v>8.84678606026604</v>
      </c>
      <c r="K441" s="120">
        <v>15964.133653003657</v>
      </c>
      <c r="L441" s="136">
        <v>21.018251842813413</v>
      </c>
      <c r="M441" s="136">
        <v>18.43517429244107</v>
      </c>
      <c r="N441" s="136">
        <v>24.82918107070346</v>
      </c>
      <c r="O441" s="136">
        <v>8.84678606026604</v>
      </c>
    </row>
    <row r="442" spans="1:15" ht="12" hidden="1">
      <c r="A442" s="27" t="s">
        <v>28</v>
      </c>
      <c r="B442" s="121">
        <v>0</v>
      </c>
      <c r="C442" s="135">
        <v>0</v>
      </c>
      <c r="D442" s="121">
        <v>0</v>
      </c>
      <c r="E442" s="135">
        <v>0</v>
      </c>
      <c r="F442" s="121">
        <v>0</v>
      </c>
      <c r="G442" s="121">
        <v>0</v>
      </c>
      <c r="H442" s="135">
        <v>0</v>
      </c>
      <c r="I442" s="121">
        <v>0</v>
      </c>
      <c r="J442" s="135">
        <v>0</v>
      </c>
      <c r="K442" s="121">
        <v>0</v>
      </c>
      <c r="L442" s="135">
        <v>0</v>
      </c>
      <c r="M442" s="135">
        <v>0</v>
      </c>
      <c r="N442" s="135">
        <v>0</v>
      </c>
      <c r="O442" s="135">
        <v>0</v>
      </c>
    </row>
    <row r="443" spans="1:15" ht="12" hidden="1">
      <c r="A443" s="27" t="s">
        <v>29</v>
      </c>
      <c r="B443" s="121">
        <v>0</v>
      </c>
      <c r="C443" s="135">
        <v>0</v>
      </c>
      <c r="D443" s="121">
        <v>0</v>
      </c>
      <c r="E443" s="135">
        <v>0</v>
      </c>
      <c r="F443" s="121">
        <v>0</v>
      </c>
      <c r="G443" s="121">
        <v>0</v>
      </c>
      <c r="H443" s="135">
        <v>0</v>
      </c>
      <c r="I443" s="121">
        <v>0</v>
      </c>
      <c r="J443" s="135">
        <v>0</v>
      </c>
      <c r="K443" s="121">
        <v>0</v>
      </c>
      <c r="L443" s="135">
        <v>0</v>
      </c>
      <c r="M443" s="135">
        <v>0</v>
      </c>
      <c r="N443" s="135">
        <v>0</v>
      </c>
      <c r="O443" s="135">
        <v>0</v>
      </c>
    </row>
    <row r="444" spans="1:15" ht="12" hidden="1">
      <c r="A444" s="27" t="s">
        <v>30</v>
      </c>
      <c r="B444" s="121">
        <v>0</v>
      </c>
      <c r="C444" s="135">
        <v>0</v>
      </c>
      <c r="D444" s="121">
        <v>0</v>
      </c>
      <c r="E444" s="135">
        <v>0</v>
      </c>
      <c r="F444" s="121">
        <v>0</v>
      </c>
      <c r="G444" s="121">
        <v>0</v>
      </c>
      <c r="H444" s="135">
        <v>0</v>
      </c>
      <c r="I444" s="121">
        <v>0</v>
      </c>
      <c r="J444" s="135">
        <v>0</v>
      </c>
      <c r="K444" s="121">
        <v>0</v>
      </c>
      <c r="L444" s="135">
        <v>0</v>
      </c>
      <c r="M444" s="135">
        <v>0</v>
      </c>
      <c r="N444" s="135">
        <v>0</v>
      </c>
      <c r="O444" s="135">
        <v>0</v>
      </c>
    </row>
    <row r="445" spans="1:15" ht="12" hidden="1">
      <c r="A445" s="27" t="s">
        <v>31</v>
      </c>
      <c r="B445" s="121">
        <v>0</v>
      </c>
      <c r="C445" s="135">
        <v>0</v>
      </c>
      <c r="D445" s="121">
        <v>0</v>
      </c>
      <c r="E445" s="135">
        <v>0</v>
      </c>
      <c r="F445" s="121">
        <v>0</v>
      </c>
      <c r="G445" s="121">
        <v>0</v>
      </c>
      <c r="H445" s="135">
        <v>0</v>
      </c>
      <c r="I445" s="121">
        <v>0</v>
      </c>
      <c r="J445" s="135">
        <v>0</v>
      </c>
      <c r="K445" s="121">
        <v>0</v>
      </c>
      <c r="L445" s="135">
        <v>0</v>
      </c>
      <c r="M445" s="135">
        <v>0</v>
      </c>
      <c r="N445" s="135">
        <v>0</v>
      </c>
      <c r="O445" s="135">
        <v>0</v>
      </c>
    </row>
    <row r="446" spans="1:15" ht="12">
      <c r="A446" s="27" t="s">
        <v>32</v>
      </c>
      <c r="B446" s="121">
        <v>1639.635220728553</v>
      </c>
      <c r="C446" s="135">
        <v>29.014975254121378</v>
      </c>
      <c r="D446" s="121">
        <v>949.4359246634297</v>
      </c>
      <c r="E446" s="135">
        <v>26.7720111341372</v>
      </c>
      <c r="F446" s="121">
        <v>2589.0711453919826</v>
      </c>
      <c r="G446" s="121">
        <v>34561.93340961187</v>
      </c>
      <c r="H446" s="135">
        <v>15.51068263097188</v>
      </c>
      <c r="I446" s="121">
        <v>27567.63285104635</v>
      </c>
      <c r="J446" s="135">
        <v>14.788029444637765</v>
      </c>
      <c r="K446" s="121">
        <v>62129.56626065822</v>
      </c>
      <c r="L446" s="135">
        <v>21.079038174268224</v>
      </c>
      <c r="M446" s="135">
        <v>15.51068263097188</v>
      </c>
      <c r="N446" s="135">
        <v>29.03580129519424</v>
      </c>
      <c r="O446" s="135">
        <v>14.788029444637765</v>
      </c>
    </row>
    <row r="447" spans="1:15" ht="12.75" customHeight="1" hidden="1">
      <c r="A447" s="27" t="s">
        <v>33</v>
      </c>
      <c r="B447" s="121">
        <v>0</v>
      </c>
      <c r="C447" s="135">
        <v>0</v>
      </c>
      <c r="D447" s="121">
        <v>0</v>
      </c>
      <c r="E447" s="135">
        <v>0</v>
      </c>
      <c r="F447" s="121">
        <v>0</v>
      </c>
      <c r="G447" s="121">
        <v>0</v>
      </c>
      <c r="H447" s="135">
        <v>0</v>
      </c>
      <c r="I447" s="121">
        <v>0</v>
      </c>
      <c r="J447" s="135">
        <v>0</v>
      </c>
      <c r="K447" s="121">
        <v>0</v>
      </c>
      <c r="L447" s="135">
        <v>0</v>
      </c>
      <c r="M447" s="135">
        <v>0</v>
      </c>
      <c r="N447" s="135">
        <v>0</v>
      </c>
      <c r="O447" s="135">
        <v>0</v>
      </c>
    </row>
    <row r="448" spans="1:15" ht="12.75" customHeight="1" hidden="1">
      <c r="A448" s="27" t="s">
        <v>34</v>
      </c>
      <c r="B448" s="121">
        <v>0</v>
      </c>
      <c r="C448" s="135">
        <v>0</v>
      </c>
      <c r="D448" s="121">
        <v>0</v>
      </c>
      <c r="E448" s="135">
        <v>0</v>
      </c>
      <c r="F448" s="121">
        <v>0</v>
      </c>
      <c r="G448" s="121">
        <v>0</v>
      </c>
      <c r="H448" s="135">
        <v>0</v>
      </c>
      <c r="I448" s="121">
        <v>0</v>
      </c>
      <c r="J448" s="135">
        <v>0</v>
      </c>
      <c r="K448" s="121">
        <v>0</v>
      </c>
      <c r="L448" s="135">
        <v>0</v>
      </c>
      <c r="M448" s="135">
        <v>0</v>
      </c>
      <c r="N448" s="135">
        <v>0</v>
      </c>
      <c r="O448" s="135">
        <v>0</v>
      </c>
    </row>
    <row r="449" spans="1:15" ht="12.75" customHeight="1" hidden="1">
      <c r="A449" s="27" t="s">
        <v>35</v>
      </c>
      <c r="B449" s="121">
        <v>0</v>
      </c>
      <c r="C449" s="135">
        <v>0</v>
      </c>
      <c r="D449" s="121">
        <v>0</v>
      </c>
      <c r="E449" s="135">
        <v>0</v>
      </c>
      <c r="F449" s="121">
        <v>0</v>
      </c>
      <c r="G449" s="121">
        <v>0</v>
      </c>
      <c r="H449" s="135">
        <v>0</v>
      </c>
      <c r="I449" s="121">
        <v>0</v>
      </c>
      <c r="J449" s="135">
        <v>0</v>
      </c>
      <c r="K449" s="121">
        <v>0</v>
      </c>
      <c r="L449" s="135">
        <v>0</v>
      </c>
      <c r="M449" s="135">
        <v>0</v>
      </c>
      <c r="N449" s="135">
        <v>0</v>
      </c>
      <c r="O449" s="135">
        <v>0</v>
      </c>
    </row>
    <row r="450" spans="1:15" ht="12.75" customHeight="1" hidden="1">
      <c r="A450" s="27" t="s">
        <v>36</v>
      </c>
      <c r="B450" s="121">
        <v>0</v>
      </c>
      <c r="C450" s="135">
        <v>0</v>
      </c>
      <c r="D450" s="121">
        <v>0</v>
      </c>
      <c r="E450" s="135">
        <v>0</v>
      </c>
      <c r="F450" s="121">
        <v>0</v>
      </c>
      <c r="G450" s="121">
        <v>0</v>
      </c>
      <c r="H450" s="135">
        <v>0</v>
      </c>
      <c r="I450" s="121">
        <v>0</v>
      </c>
      <c r="J450" s="135">
        <v>0</v>
      </c>
      <c r="K450" s="121">
        <v>0</v>
      </c>
      <c r="L450" s="135">
        <v>0</v>
      </c>
      <c r="M450" s="135">
        <v>0</v>
      </c>
      <c r="N450" s="135">
        <v>0</v>
      </c>
      <c r="O450" s="135">
        <v>0</v>
      </c>
    </row>
    <row r="451" spans="1:15" ht="12.75" customHeight="1">
      <c r="A451" s="25" t="s">
        <v>37</v>
      </c>
      <c r="B451" s="120">
        <v>475.6507284431357</v>
      </c>
      <c r="C451" s="136">
        <v>59.59713141620138</v>
      </c>
      <c r="D451" s="120">
        <v>389.96461050091307</v>
      </c>
      <c r="E451" s="136">
        <v>49.402674738819904</v>
      </c>
      <c r="F451" s="120">
        <v>865.6153389440487</v>
      </c>
      <c r="G451" s="120">
        <v>11560.390240217655</v>
      </c>
      <c r="H451" s="136">
        <v>13.583644073269049</v>
      </c>
      <c r="I451" s="120">
        <v>5524.924166231345</v>
      </c>
      <c r="J451" s="136">
        <v>17.485206417444076</v>
      </c>
      <c r="K451" s="120">
        <v>17085.314406449</v>
      </c>
      <c r="L451" s="136">
        <v>24.30436778275576</v>
      </c>
      <c r="M451" s="136">
        <v>13.583644073269049</v>
      </c>
      <c r="N451" s="136">
        <v>14.167757836113719</v>
      </c>
      <c r="O451" s="136">
        <v>17.485206417444076</v>
      </c>
    </row>
    <row r="452" spans="1:15" ht="12">
      <c r="A452" s="27" t="s">
        <v>38</v>
      </c>
      <c r="B452" s="121">
        <v>86.56</v>
      </c>
      <c r="C452" s="135">
        <v>60.05796146096502</v>
      </c>
      <c r="D452" s="121">
        <v>95.55333333333334</v>
      </c>
      <c r="E452" s="135">
        <v>75.18590119311689</v>
      </c>
      <c r="F452" s="121">
        <v>182.11333333333334</v>
      </c>
      <c r="G452" s="121">
        <v>824.6320000000002</v>
      </c>
      <c r="H452" s="135">
        <v>15.993728652768324</v>
      </c>
      <c r="I452" s="121">
        <v>300.81666666666666</v>
      </c>
      <c r="J452" s="135">
        <v>29.97608914765853</v>
      </c>
      <c r="K452" s="121">
        <v>1125.448666666667</v>
      </c>
      <c r="L452" s="135">
        <v>9.52670979667283</v>
      </c>
      <c r="M452" s="135">
        <v>15.993728652768324</v>
      </c>
      <c r="N452" s="135">
        <v>3.148154608246703</v>
      </c>
      <c r="O452" s="135">
        <v>29.97608914765853</v>
      </c>
    </row>
    <row r="453" spans="1:15" ht="12" hidden="1">
      <c r="A453" s="27" t="s">
        <v>79</v>
      </c>
      <c r="B453" s="121">
        <v>0</v>
      </c>
      <c r="C453" s="135">
        <v>0</v>
      </c>
      <c r="D453" s="121">
        <v>0</v>
      </c>
      <c r="E453" s="135">
        <v>0</v>
      </c>
      <c r="F453" s="121">
        <v>0</v>
      </c>
      <c r="G453" s="121">
        <v>0</v>
      </c>
      <c r="H453" s="135">
        <v>0</v>
      </c>
      <c r="I453" s="121">
        <v>0</v>
      </c>
      <c r="J453" s="135">
        <v>0</v>
      </c>
      <c r="K453" s="121">
        <v>0</v>
      </c>
      <c r="L453" s="135">
        <v>0</v>
      </c>
      <c r="M453" s="135">
        <v>0</v>
      </c>
      <c r="N453" s="135">
        <v>0</v>
      </c>
      <c r="O453" s="135">
        <v>0</v>
      </c>
    </row>
    <row r="454" spans="1:15" ht="12" hidden="1">
      <c r="A454" s="27" t="s">
        <v>40</v>
      </c>
      <c r="B454" s="121">
        <v>0</v>
      </c>
      <c r="C454" s="135">
        <v>0</v>
      </c>
      <c r="D454" s="121">
        <v>0</v>
      </c>
      <c r="E454" s="135">
        <v>0</v>
      </c>
      <c r="F454" s="121">
        <v>0</v>
      </c>
      <c r="G454" s="121">
        <v>0</v>
      </c>
      <c r="H454" s="135">
        <v>0</v>
      </c>
      <c r="I454" s="121">
        <v>0</v>
      </c>
      <c r="J454" s="135">
        <v>0</v>
      </c>
      <c r="K454" s="121">
        <v>0</v>
      </c>
      <c r="L454" s="135">
        <v>0</v>
      </c>
      <c r="M454" s="135">
        <v>0</v>
      </c>
      <c r="N454" s="135">
        <v>0</v>
      </c>
      <c r="O454" s="135">
        <v>0</v>
      </c>
    </row>
    <row r="455" spans="1:15" ht="12" hidden="1">
      <c r="A455" s="27" t="s">
        <v>41</v>
      </c>
      <c r="B455" s="121">
        <v>0</v>
      </c>
      <c r="C455" s="135">
        <v>0</v>
      </c>
      <c r="D455" s="121">
        <v>0</v>
      </c>
      <c r="E455" s="135">
        <v>0</v>
      </c>
      <c r="F455" s="121">
        <v>0</v>
      </c>
      <c r="G455" s="121">
        <v>0</v>
      </c>
      <c r="H455" s="135">
        <v>0</v>
      </c>
      <c r="I455" s="121">
        <v>0</v>
      </c>
      <c r="J455" s="135">
        <v>0</v>
      </c>
      <c r="K455" s="121">
        <v>0</v>
      </c>
      <c r="L455" s="135">
        <v>0</v>
      </c>
      <c r="M455" s="135">
        <v>0</v>
      </c>
      <c r="N455" s="135">
        <v>0</v>
      </c>
      <c r="O455" s="135">
        <v>0</v>
      </c>
    </row>
    <row r="456" spans="1:15" ht="12" hidden="1">
      <c r="A456" s="27" t="s">
        <v>42</v>
      </c>
      <c r="B456" s="121">
        <v>0</v>
      </c>
      <c r="C456" s="135">
        <v>0</v>
      </c>
      <c r="D456" s="121">
        <v>0</v>
      </c>
      <c r="E456" s="135">
        <v>0</v>
      </c>
      <c r="F456" s="121">
        <v>0</v>
      </c>
      <c r="G456" s="121">
        <v>0</v>
      </c>
      <c r="H456" s="135">
        <v>0</v>
      </c>
      <c r="I456" s="121">
        <v>0</v>
      </c>
      <c r="J456" s="135">
        <v>0</v>
      </c>
      <c r="K456" s="121">
        <v>0</v>
      </c>
      <c r="L456" s="135">
        <v>0</v>
      </c>
      <c r="M456" s="135">
        <v>0</v>
      </c>
      <c r="N456" s="135">
        <v>0</v>
      </c>
      <c r="O456" s="135">
        <v>0</v>
      </c>
    </row>
    <row r="457" spans="1:16" ht="12">
      <c r="A457" s="25" t="s">
        <v>43</v>
      </c>
      <c r="B457" s="120">
        <v>0</v>
      </c>
      <c r="C457" s="136">
        <v>0</v>
      </c>
      <c r="D457" s="120">
        <v>26.05736802257553</v>
      </c>
      <c r="E457" s="136">
        <v>99.0359313239478</v>
      </c>
      <c r="F457" s="120">
        <v>26.05736802257553</v>
      </c>
      <c r="G457" s="120">
        <v>0</v>
      </c>
      <c r="H457" s="136">
        <v>0</v>
      </c>
      <c r="I457" s="120">
        <v>260.5736802257553</v>
      </c>
      <c r="J457" s="136">
        <v>0</v>
      </c>
      <c r="K457" s="120">
        <v>260.5736802257553</v>
      </c>
      <c r="L457" s="136">
        <v>0</v>
      </c>
      <c r="M457" s="136">
        <v>0</v>
      </c>
      <c r="N457" s="136">
        <v>10</v>
      </c>
      <c r="O457" s="136">
        <v>0</v>
      </c>
      <c r="P457" s="1"/>
    </row>
    <row r="458" spans="1:16" ht="12">
      <c r="A458" s="27" t="s">
        <v>80</v>
      </c>
      <c r="B458" s="121">
        <v>27.486318407960198</v>
      </c>
      <c r="C458" s="135">
        <v>97.97857365755098</v>
      </c>
      <c r="D458" s="121">
        <v>0</v>
      </c>
      <c r="E458" s="135">
        <v>0</v>
      </c>
      <c r="F458" s="121">
        <v>27.486318407960198</v>
      </c>
      <c r="G458" s="121">
        <v>384.8084577114428</v>
      </c>
      <c r="H458" s="135">
        <v>1.1534784671430195E-14</v>
      </c>
      <c r="I458" s="121">
        <v>0</v>
      </c>
      <c r="J458" s="135">
        <v>0</v>
      </c>
      <c r="K458" s="121">
        <v>384.8084577114428</v>
      </c>
      <c r="L458" s="135">
        <v>14.000000000000002</v>
      </c>
      <c r="M458" s="135">
        <v>1.1534784671430195E-14</v>
      </c>
      <c r="N458" s="135">
        <v>0</v>
      </c>
      <c r="O458" s="135">
        <v>0</v>
      </c>
      <c r="P458" s="1"/>
    </row>
    <row r="459" spans="1:15" ht="12" hidden="1">
      <c r="A459" s="27" t="s">
        <v>45</v>
      </c>
      <c r="B459" s="121">
        <v>0</v>
      </c>
      <c r="C459" s="135">
        <v>0</v>
      </c>
      <c r="D459" s="121">
        <v>0</v>
      </c>
      <c r="E459" s="135">
        <v>0</v>
      </c>
      <c r="F459" s="148">
        <v>0</v>
      </c>
      <c r="G459" s="148">
        <v>0</v>
      </c>
      <c r="H459" s="168">
        <v>0</v>
      </c>
      <c r="I459" s="148">
        <v>0</v>
      </c>
      <c r="J459" s="168">
        <v>0</v>
      </c>
      <c r="K459" s="148">
        <v>0</v>
      </c>
      <c r="L459" s="135">
        <v>0</v>
      </c>
      <c r="M459" s="135">
        <v>0</v>
      </c>
      <c r="N459" s="135">
        <v>0</v>
      </c>
      <c r="O459" s="135">
        <v>0</v>
      </c>
    </row>
    <row r="460" spans="1:15" ht="1.5" customHeight="1">
      <c r="A460" s="29" t="s">
        <v>86</v>
      </c>
      <c r="B460" s="122"/>
      <c r="C460" s="138"/>
      <c r="D460" s="122"/>
      <c r="E460" s="138"/>
      <c r="F460" s="122"/>
      <c r="G460" s="122"/>
      <c r="H460" s="138"/>
      <c r="I460" s="122"/>
      <c r="J460" s="138"/>
      <c r="K460" s="122"/>
      <c r="L460" s="138"/>
      <c r="M460" s="138"/>
      <c r="N460" s="138"/>
      <c r="O460" s="138"/>
    </row>
    <row r="461" ht="12">
      <c r="A461" s="318" t="s">
        <v>47</v>
      </c>
    </row>
    <row r="462" ht="12">
      <c r="A462" s="141" t="s">
        <v>78</v>
      </c>
    </row>
  </sheetData>
  <sheetProtection/>
  <mergeCells count="156">
    <mergeCell ref="A5:A7"/>
    <mergeCell ref="B5:F5"/>
    <mergeCell ref="G5:K5"/>
    <mergeCell ref="L5:O5"/>
    <mergeCell ref="B6:C6"/>
    <mergeCell ref="D6:E6"/>
    <mergeCell ref="F6:F7"/>
    <mergeCell ref="G6:H6"/>
    <mergeCell ref="I6:J6"/>
    <mergeCell ref="K6:K7"/>
    <mergeCell ref="L6:M6"/>
    <mergeCell ref="N6:O6"/>
    <mergeCell ref="A366:A368"/>
    <mergeCell ref="B366:F366"/>
    <mergeCell ref="G366:K366"/>
    <mergeCell ref="L366:O366"/>
    <mergeCell ref="B367:C367"/>
    <mergeCell ref="D367:E367"/>
    <mergeCell ref="F367:F368"/>
    <mergeCell ref="G367:H367"/>
    <mergeCell ref="I367:J367"/>
    <mergeCell ref="K367:K368"/>
    <mergeCell ref="L367:M367"/>
    <mergeCell ref="N367:O367"/>
    <mergeCell ref="A40:A42"/>
    <mergeCell ref="B40:F40"/>
    <mergeCell ref="G40:K40"/>
    <mergeCell ref="L40:O40"/>
    <mergeCell ref="B41:C41"/>
    <mergeCell ref="D41:E41"/>
    <mergeCell ref="F41:F42"/>
    <mergeCell ref="G41:H41"/>
    <mergeCell ref="I41:J41"/>
    <mergeCell ref="K41:K42"/>
    <mergeCell ref="L41:M41"/>
    <mergeCell ref="N41:O41"/>
    <mergeCell ref="A75:A77"/>
    <mergeCell ref="B75:F75"/>
    <mergeCell ref="G75:K75"/>
    <mergeCell ref="L75:O75"/>
    <mergeCell ref="B76:C76"/>
    <mergeCell ref="D76:E76"/>
    <mergeCell ref="F76:F77"/>
    <mergeCell ref="G76:H76"/>
    <mergeCell ref="I76:J76"/>
    <mergeCell ref="K76:K77"/>
    <mergeCell ref="L76:M76"/>
    <mergeCell ref="N76:O76"/>
    <mergeCell ref="A108:A110"/>
    <mergeCell ref="B108:F108"/>
    <mergeCell ref="G108:K108"/>
    <mergeCell ref="L108:O108"/>
    <mergeCell ref="B109:C109"/>
    <mergeCell ref="D109:E109"/>
    <mergeCell ref="F109:F110"/>
    <mergeCell ref="G109:H109"/>
    <mergeCell ref="I109:J109"/>
    <mergeCell ref="K109:K110"/>
    <mergeCell ref="L109:M109"/>
    <mergeCell ref="N109:O109"/>
    <mergeCell ref="A145:A147"/>
    <mergeCell ref="B145:F145"/>
    <mergeCell ref="G145:K145"/>
    <mergeCell ref="L145:O145"/>
    <mergeCell ref="B146:C146"/>
    <mergeCell ref="D146:E146"/>
    <mergeCell ref="F146:F147"/>
    <mergeCell ref="G146:H146"/>
    <mergeCell ref="I146:J146"/>
    <mergeCell ref="K146:K147"/>
    <mergeCell ref="L146:M146"/>
    <mergeCell ref="N146:O146"/>
    <mergeCell ref="A183:A185"/>
    <mergeCell ref="B183:F183"/>
    <mergeCell ref="G183:K183"/>
    <mergeCell ref="L183:O183"/>
    <mergeCell ref="B184:C184"/>
    <mergeCell ref="D184:E184"/>
    <mergeCell ref="F184:F185"/>
    <mergeCell ref="G184:H184"/>
    <mergeCell ref="I184:J184"/>
    <mergeCell ref="K184:K185"/>
    <mergeCell ref="L184:M184"/>
    <mergeCell ref="N184:O184"/>
    <mergeCell ref="A221:A223"/>
    <mergeCell ref="B221:F221"/>
    <mergeCell ref="G221:K221"/>
    <mergeCell ref="L221:O221"/>
    <mergeCell ref="B222:C222"/>
    <mergeCell ref="D222:E222"/>
    <mergeCell ref="F222:F223"/>
    <mergeCell ref="G222:H222"/>
    <mergeCell ref="I222:J222"/>
    <mergeCell ref="K222:K223"/>
    <mergeCell ref="L222:M222"/>
    <mergeCell ref="N222:O222"/>
    <mergeCell ref="A257:A259"/>
    <mergeCell ref="B257:F257"/>
    <mergeCell ref="G257:K257"/>
    <mergeCell ref="L257:O257"/>
    <mergeCell ref="B258:C258"/>
    <mergeCell ref="D258:E258"/>
    <mergeCell ref="F258:F259"/>
    <mergeCell ref="G258:H258"/>
    <mergeCell ref="I258:J258"/>
    <mergeCell ref="K258:K259"/>
    <mergeCell ref="L258:M258"/>
    <mergeCell ref="N258:O258"/>
    <mergeCell ref="A293:A295"/>
    <mergeCell ref="B293:F293"/>
    <mergeCell ref="G293:K293"/>
    <mergeCell ref="L293:O293"/>
    <mergeCell ref="B294:C294"/>
    <mergeCell ref="D294:E294"/>
    <mergeCell ref="F294:F295"/>
    <mergeCell ref="G294:H294"/>
    <mergeCell ref="I294:J294"/>
    <mergeCell ref="K294:K295"/>
    <mergeCell ref="L294:M294"/>
    <mergeCell ref="N294:O294"/>
    <mergeCell ref="A331:A333"/>
    <mergeCell ref="B331:F331"/>
    <mergeCell ref="G331:K331"/>
    <mergeCell ref="L331:O331"/>
    <mergeCell ref="B332:C332"/>
    <mergeCell ref="D332:E332"/>
    <mergeCell ref="F332:F333"/>
    <mergeCell ref="G332:H332"/>
    <mergeCell ref="I332:J332"/>
    <mergeCell ref="K332:K333"/>
    <mergeCell ref="L332:M332"/>
    <mergeCell ref="N332:O332"/>
    <mergeCell ref="L400:O400"/>
    <mergeCell ref="B401:C401"/>
    <mergeCell ref="D401:E401"/>
    <mergeCell ref="F401:F402"/>
    <mergeCell ref="G401:H401"/>
    <mergeCell ref="I401:J401"/>
    <mergeCell ref="K401:K402"/>
    <mergeCell ref="F435:F436"/>
    <mergeCell ref="G435:H435"/>
    <mergeCell ref="I435:J435"/>
    <mergeCell ref="K435:K436"/>
    <mergeCell ref="A400:A402"/>
    <mergeCell ref="B400:F400"/>
    <mergeCell ref="G400:K400"/>
    <mergeCell ref="L435:M435"/>
    <mergeCell ref="N435:O435"/>
    <mergeCell ref="L401:M401"/>
    <mergeCell ref="N401:O401"/>
    <mergeCell ref="A434:A436"/>
    <mergeCell ref="B434:F434"/>
    <mergeCell ref="G434:K434"/>
    <mergeCell ref="L434:O434"/>
    <mergeCell ref="B435:C435"/>
    <mergeCell ref="D435:E435"/>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2:IV411"/>
  <sheetViews>
    <sheetView zoomScalePageLayoutView="0" workbookViewId="0" topLeftCell="A6">
      <selection activeCell="I22" sqref="I22"/>
    </sheetView>
  </sheetViews>
  <sheetFormatPr defaultColWidth="11.421875" defaultRowHeight="12.75"/>
  <cols>
    <col min="1" max="1" width="20.57421875" style="107" customWidth="1"/>
    <col min="2" max="2" width="13.421875" style="107" customWidth="1"/>
    <col min="3" max="3" width="9.140625" style="107" bestFit="1" customWidth="1"/>
    <col min="4" max="4" width="9.57421875" style="107" bestFit="1" customWidth="1"/>
    <col min="5" max="5" width="9.140625" style="107" bestFit="1" customWidth="1"/>
    <col min="6" max="6" width="9.57421875" style="107" bestFit="1" customWidth="1"/>
    <col min="7" max="7" width="5.57421875" style="107" bestFit="1" customWidth="1"/>
    <col min="8" max="8" width="11.421875" style="107" customWidth="1"/>
    <col min="9" max="9" width="5.57421875" style="107" bestFit="1" customWidth="1"/>
    <col min="10" max="16384" width="11.421875" style="107" customWidth="1"/>
  </cols>
  <sheetData>
    <row r="1" ht="18.75" customHeight="1"/>
    <row r="2" spans="1:11" s="169" customFormat="1" ht="18.75" customHeight="1">
      <c r="A2" s="646" t="s">
        <v>285</v>
      </c>
      <c r="B2" s="28"/>
      <c r="C2" s="174"/>
      <c r="E2" s="174"/>
      <c r="G2" s="174"/>
      <c r="I2" s="174"/>
      <c r="K2" s="174"/>
    </row>
    <row r="3" spans="3:18" s="114" customFormat="1" ht="12">
      <c r="C3" s="115"/>
      <c r="E3" s="115"/>
      <c r="G3" s="115"/>
      <c r="J3" s="273"/>
      <c r="L3" s="116"/>
      <c r="N3" s="116"/>
      <c r="P3" s="116"/>
      <c r="R3" s="115"/>
    </row>
    <row r="4" spans="3:18" s="114" customFormat="1" ht="12">
      <c r="C4" s="115"/>
      <c r="E4" s="115"/>
      <c r="G4" s="115"/>
      <c r="J4" s="273"/>
      <c r="L4" s="116"/>
      <c r="N4" s="116"/>
      <c r="P4" s="116"/>
      <c r="R4" s="115"/>
    </row>
    <row r="5" spans="3:18" s="114" customFormat="1" ht="12">
      <c r="C5" s="115"/>
      <c r="E5" s="115"/>
      <c r="G5" s="115"/>
      <c r="J5" s="273"/>
      <c r="L5" s="116"/>
      <c r="N5" s="116"/>
      <c r="P5" s="116"/>
      <c r="R5" s="115"/>
    </row>
    <row r="6" spans="3:18" s="114" customFormat="1" ht="12">
      <c r="C6" s="115"/>
      <c r="E6" s="115"/>
      <c r="G6" s="115"/>
      <c r="J6" s="273"/>
      <c r="L6" s="116"/>
      <c r="N6" s="116"/>
      <c r="P6" s="116"/>
      <c r="R6" s="115"/>
    </row>
    <row r="7" spans="3:18" s="114" customFormat="1" ht="12">
      <c r="C7" s="115"/>
      <c r="E7" s="115"/>
      <c r="G7" s="115"/>
      <c r="J7" s="273"/>
      <c r="L7" s="116"/>
      <c r="N7" s="116"/>
      <c r="P7" s="116"/>
      <c r="R7" s="115"/>
    </row>
    <row r="8" spans="3:18" s="114" customFormat="1" ht="12">
      <c r="C8" s="115"/>
      <c r="E8" s="115"/>
      <c r="G8" s="115"/>
      <c r="J8" s="273"/>
      <c r="L8" s="116"/>
      <c r="N8" s="116"/>
      <c r="P8" s="116"/>
      <c r="R8" s="115"/>
    </row>
    <row r="9" spans="1:18" s="114" customFormat="1" ht="12">
      <c r="A9" s="14" t="s">
        <v>286</v>
      </c>
      <c r="B9" s="14"/>
      <c r="C9" s="115"/>
      <c r="E9" s="115"/>
      <c r="G9" s="115"/>
      <c r="I9" s="14"/>
      <c r="J9" s="273"/>
      <c r="L9" s="116"/>
      <c r="N9" s="116"/>
      <c r="P9" s="116"/>
      <c r="R9" s="115"/>
    </row>
    <row r="10" spans="1:251" s="123" customFormat="1" ht="13.5" customHeight="1">
      <c r="A10" s="222" t="s">
        <v>17</v>
      </c>
      <c r="B10" s="222"/>
      <c r="C10" s="169"/>
      <c r="D10" s="260"/>
      <c r="E10" s="169"/>
      <c r="F10" s="260"/>
      <c r="G10" s="260"/>
      <c r="H10" s="260"/>
      <c r="I10" s="260"/>
      <c r="J10" s="260"/>
      <c r="K10" s="260"/>
      <c r="L10" s="174"/>
      <c r="M10" s="260"/>
      <c r="N10" s="174"/>
      <c r="O10" s="260"/>
      <c r="P10" s="174"/>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c r="IL10" s="260"/>
      <c r="IM10" s="260"/>
      <c r="IN10" s="260"/>
      <c r="IO10" s="260"/>
      <c r="IP10" s="260"/>
      <c r="IQ10" s="260"/>
    </row>
    <row r="11" spans="1:256" ht="12.75">
      <c r="A11" s="581">
        <v>2013</v>
      </c>
      <c r="B11" s="223"/>
      <c r="C11" s="169"/>
      <c r="D11" s="260"/>
      <c r="E11" s="169"/>
      <c r="F11" s="260"/>
      <c r="G11" s="169"/>
      <c r="H11" s="260"/>
      <c r="I11" s="260"/>
      <c r="J11" s="260"/>
      <c r="K11" s="261"/>
      <c r="L11" s="27"/>
      <c r="M11" s="261"/>
      <c r="N11" s="27"/>
      <c r="O11" s="261"/>
      <c r="P11" s="27"/>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c r="IL11" s="260"/>
      <c r="IM11" s="260"/>
      <c r="IN11" s="260"/>
      <c r="IO11" s="260"/>
      <c r="IP11" s="260"/>
      <c r="IQ11" s="260"/>
      <c r="IR11" s="260"/>
      <c r="IS11" s="260"/>
      <c r="IT11" s="260"/>
      <c r="IU11" s="260"/>
      <c r="IV11" s="260"/>
    </row>
    <row r="12" spans="1:255" ht="12.75" customHeight="1">
      <c r="A12" s="681" t="s">
        <v>287</v>
      </c>
      <c r="B12" s="682" t="s">
        <v>169</v>
      </c>
      <c r="C12" s="669" t="s">
        <v>84</v>
      </c>
      <c r="D12" s="669"/>
      <c r="E12" s="671" t="s">
        <v>85</v>
      </c>
      <c r="F12" s="669"/>
      <c r="G12" s="611"/>
      <c r="H12" s="611"/>
      <c r="I12" s="612"/>
      <c r="J12" s="613"/>
      <c r="K12" s="614"/>
      <c r="L12" s="611"/>
      <c r="M12" s="612"/>
      <c r="N12" s="613"/>
      <c r="O12" s="614"/>
      <c r="P12" s="611"/>
      <c r="Q12" s="611"/>
      <c r="R12" s="611"/>
      <c r="S12" s="613"/>
      <c r="T12" s="613"/>
      <c r="U12" s="611"/>
      <c r="V12" s="611"/>
      <c r="W12" s="612"/>
      <c r="X12" s="613"/>
      <c r="Y12" s="614"/>
      <c r="Z12" s="611"/>
      <c r="AA12" s="612"/>
      <c r="AB12" s="613"/>
      <c r="AC12" s="614"/>
      <c r="AD12" s="611"/>
      <c r="AE12" s="611"/>
      <c r="AF12" s="611"/>
      <c r="AG12" s="613"/>
      <c r="AH12" s="613"/>
      <c r="AI12" s="611"/>
      <c r="AJ12" s="611"/>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2"/>
      <c r="GQ12" s="262"/>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2"/>
      <c r="HQ12" s="262"/>
      <c r="HR12" s="262"/>
      <c r="HS12" s="262"/>
      <c r="HT12" s="262"/>
      <c r="HU12" s="262"/>
      <c r="HV12" s="262"/>
      <c r="HW12" s="262"/>
      <c r="HX12" s="262"/>
      <c r="HY12" s="262"/>
      <c r="HZ12" s="262"/>
      <c r="IA12" s="262"/>
      <c r="IB12" s="262"/>
      <c r="IC12" s="262"/>
      <c r="ID12" s="262"/>
      <c r="IE12" s="262"/>
      <c r="IF12" s="262"/>
      <c r="IG12" s="262"/>
      <c r="IH12" s="262"/>
      <c r="II12" s="262"/>
      <c r="IJ12" s="262"/>
      <c r="IK12" s="262"/>
      <c r="IL12" s="262"/>
      <c r="IM12" s="262"/>
      <c r="IN12" s="262"/>
      <c r="IO12" s="262"/>
      <c r="IP12" s="262"/>
      <c r="IQ12" s="262"/>
      <c r="IR12" s="262"/>
      <c r="IS12" s="262"/>
      <c r="IT12" s="262"/>
      <c r="IU12" s="262"/>
    </row>
    <row r="13" spans="1:255" ht="12.75">
      <c r="A13" s="686"/>
      <c r="B13" s="683"/>
      <c r="C13" s="263" t="s">
        <v>15</v>
      </c>
      <c r="D13" s="523" t="s">
        <v>0</v>
      </c>
      <c r="E13" s="263" t="s">
        <v>15</v>
      </c>
      <c r="F13" s="523" t="s">
        <v>0</v>
      </c>
      <c r="G13" s="615"/>
      <c r="H13" s="616"/>
      <c r="I13" s="615"/>
      <c r="J13" s="617"/>
      <c r="K13" s="615"/>
      <c r="L13" s="618"/>
      <c r="M13" s="615"/>
      <c r="N13" s="618"/>
      <c r="O13" s="615"/>
      <c r="P13" s="618"/>
      <c r="Q13" s="615"/>
      <c r="R13" s="616"/>
      <c r="S13" s="615"/>
      <c r="T13" s="616"/>
      <c r="U13" s="615"/>
      <c r="V13" s="616"/>
      <c r="W13" s="615"/>
      <c r="X13" s="617"/>
      <c r="Y13" s="615"/>
      <c r="Z13" s="618"/>
      <c r="AA13" s="615"/>
      <c r="AB13" s="618"/>
      <c r="AC13" s="615"/>
      <c r="AD13" s="618"/>
      <c r="AE13" s="615"/>
      <c r="AF13" s="616"/>
      <c r="AG13" s="615"/>
      <c r="AH13" s="616"/>
      <c r="AI13" s="615"/>
      <c r="AJ13" s="616"/>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262"/>
      <c r="FQ13" s="262"/>
      <c r="FR13" s="262"/>
      <c r="FS13" s="262"/>
      <c r="FT13" s="262"/>
      <c r="FU13" s="262"/>
      <c r="FV13" s="262"/>
      <c r="FW13" s="262"/>
      <c r="FX13" s="262"/>
      <c r="FY13" s="262"/>
      <c r="FZ13" s="262"/>
      <c r="GA13" s="262"/>
      <c r="GB13" s="262"/>
      <c r="GC13" s="262"/>
      <c r="GD13" s="262"/>
      <c r="GE13" s="262"/>
      <c r="GF13" s="262"/>
      <c r="GG13" s="262"/>
      <c r="GH13" s="262"/>
      <c r="GI13" s="262"/>
      <c r="GJ13" s="262"/>
      <c r="GK13" s="262"/>
      <c r="GL13" s="262"/>
      <c r="GM13" s="262"/>
      <c r="GN13" s="262"/>
      <c r="GO13" s="262"/>
      <c r="GP13" s="262"/>
      <c r="GQ13" s="262"/>
      <c r="GR13" s="262"/>
      <c r="GS13" s="262"/>
      <c r="GT13" s="262"/>
      <c r="GU13" s="262"/>
      <c r="GV13" s="262"/>
      <c r="GW13" s="262"/>
      <c r="GX13" s="262"/>
      <c r="GY13" s="262"/>
      <c r="GZ13" s="262"/>
      <c r="HA13" s="262"/>
      <c r="HB13" s="262"/>
      <c r="HC13" s="262"/>
      <c r="HD13" s="262"/>
      <c r="HE13" s="262"/>
      <c r="HF13" s="262"/>
      <c r="HG13" s="262"/>
      <c r="HH13" s="262"/>
      <c r="HI13" s="262"/>
      <c r="HJ13" s="262"/>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c r="IL13" s="262"/>
      <c r="IM13" s="262"/>
      <c r="IN13" s="262"/>
      <c r="IO13" s="262"/>
      <c r="IP13" s="262"/>
      <c r="IQ13" s="262"/>
      <c r="IR13" s="262"/>
      <c r="IS13" s="262"/>
      <c r="IT13" s="262"/>
      <c r="IU13" s="262"/>
    </row>
    <row r="14" spans="1:255" ht="12.75">
      <c r="A14" s="641" t="s">
        <v>106</v>
      </c>
      <c r="B14" s="642">
        <f aca="true" t="shared" si="0" ref="B14:B26">+E14+C14</f>
        <v>7161.901219632389</v>
      </c>
      <c r="C14" s="643">
        <v>3344.853882110779</v>
      </c>
      <c r="D14" s="641">
        <v>13.811351516565566</v>
      </c>
      <c r="E14" s="642">
        <v>3817.04733752161</v>
      </c>
      <c r="F14" s="643">
        <v>20.47198946713888</v>
      </c>
      <c r="G14" s="267"/>
      <c r="H14" s="267"/>
      <c r="I14" s="267"/>
      <c r="J14" s="620"/>
      <c r="K14" s="267"/>
      <c r="L14" s="268"/>
      <c r="M14" s="267"/>
      <c r="N14" s="268"/>
      <c r="O14" s="267"/>
      <c r="P14" s="268"/>
      <c r="Q14" s="258"/>
      <c r="R14" s="108"/>
      <c r="S14" s="108"/>
      <c r="T14" s="108"/>
      <c r="U14" s="108"/>
      <c r="V14" s="108"/>
      <c r="W14" s="258"/>
      <c r="X14" s="258"/>
      <c r="Y14" s="258"/>
      <c r="Z14" s="258"/>
      <c r="AA14" s="258"/>
      <c r="AB14" s="258"/>
      <c r="AC14" s="258"/>
      <c r="AD14" s="258"/>
      <c r="AE14" s="258"/>
      <c r="AF14" s="258"/>
      <c r="AG14" s="258"/>
      <c r="AH14" s="258"/>
      <c r="AI14" s="258"/>
      <c r="AJ14" s="258"/>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spans="1:255" ht="12.75">
      <c r="A15" s="266" t="s">
        <v>107</v>
      </c>
      <c r="B15" s="621">
        <f t="shared" si="0"/>
        <v>9285.82857577978</v>
      </c>
      <c r="C15" s="267">
        <v>5072.638984851619</v>
      </c>
      <c r="D15" s="268">
        <v>21.451153089422405</v>
      </c>
      <c r="E15" s="267">
        <v>4213.189590928161</v>
      </c>
      <c r="F15" s="268">
        <v>19.675378217086802</v>
      </c>
      <c r="G15" s="267"/>
      <c r="H15" s="267"/>
      <c r="I15" s="267"/>
      <c r="J15" s="620"/>
      <c r="K15" s="267"/>
      <c r="L15" s="268"/>
      <c r="M15" s="267"/>
      <c r="N15" s="268"/>
      <c r="O15" s="267"/>
      <c r="P15" s="268"/>
      <c r="Q15" s="258"/>
      <c r="R15" s="108"/>
      <c r="S15" s="108"/>
      <c r="T15" s="108"/>
      <c r="U15" s="108"/>
      <c r="V15" s="108"/>
      <c r="W15" s="258"/>
      <c r="X15" s="258"/>
      <c r="Y15" s="258"/>
      <c r="Z15" s="258"/>
      <c r="AA15" s="258"/>
      <c r="AB15" s="258"/>
      <c r="AC15" s="258"/>
      <c r="AD15" s="258"/>
      <c r="AE15" s="258"/>
      <c r="AF15" s="258"/>
      <c r="AG15" s="258"/>
      <c r="AH15" s="258"/>
      <c r="AI15" s="258"/>
      <c r="AJ15" s="258"/>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c r="FG15" s="269"/>
      <c r="FH15" s="269"/>
      <c r="FI15" s="269"/>
      <c r="FJ15" s="269"/>
      <c r="FK15" s="269"/>
      <c r="FL15" s="269"/>
      <c r="FM15" s="269"/>
      <c r="FN15" s="269"/>
      <c r="FO15" s="269"/>
      <c r="FP15" s="269"/>
      <c r="FQ15" s="269"/>
      <c r="FR15" s="269"/>
      <c r="FS15" s="269"/>
      <c r="FT15" s="269"/>
      <c r="FU15" s="269"/>
      <c r="FV15" s="269"/>
      <c r="FW15" s="269"/>
      <c r="FX15" s="269"/>
      <c r="FY15" s="269"/>
      <c r="FZ15" s="269"/>
      <c r="GA15" s="269"/>
      <c r="GB15" s="269"/>
      <c r="GC15" s="269"/>
      <c r="GD15" s="269"/>
      <c r="GE15" s="269"/>
      <c r="GF15" s="269"/>
      <c r="GG15" s="269"/>
      <c r="GH15" s="269"/>
      <c r="GI15" s="269"/>
      <c r="GJ15" s="269"/>
      <c r="GK15" s="269"/>
      <c r="GL15" s="269"/>
      <c r="GM15" s="269"/>
      <c r="GN15" s="269"/>
      <c r="GO15" s="269"/>
      <c r="GP15" s="269"/>
      <c r="GQ15" s="269"/>
      <c r="GR15" s="269"/>
      <c r="GS15" s="269"/>
      <c r="GT15" s="269"/>
      <c r="GU15" s="269"/>
      <c r="GV15" s="269"/>
      <c r="GW15" s="269"/>
      <c r="GX15" s="269"/>
      <c r="GY15" s="269"/>
      <c r="GZ15" s="269"/>
      <c r="HA15" s="269"/>
      <c r="HB15" s="269"/>
      <c r="HC15" s="269"/>
      <c r="HD15" s="269"/>
      <c r="HE15" s="269"/>
      <c r="HF15" s="269"/>
      <c r="HG15" s="269"/>
      <c r="HH15" s="269"/>
      <c r="HI15" s="269"/>
      <c r="HJ15" s="269"/>
      <c r="HK15" s="269"/>
      <c r="HL15" s="269"/>
      <c r="HM15" s="269"/>
      <c r="HN15" s="269"/>
      <c r="HO15" s="269"/>
      <c r="HP15" s="269"/>
      <c r="HQ15" s="269"/>
      <c r="HR15" s="269"/>
      <c r="HS15" s="269"/>
      <c r="HT15" s="269"/>
      <c r="HU15" s="269"/>
      <c r="HV15" s="269"/>
      <c r="HW15" s="269"/>
      <c r="HX15" s="269"/>
      <c r="HY15" s="269"/>
      <c r="HZ15" s="269"/>
      <c r="IA15" s="269"/>
      <c r="IB15" s="269"/>
      <c r="IC15" s="269"/>
      <c r="ID15" s="269"/>
      <c r="IE15" s="269"/>
      <c r="IF15" s="269"/>
      <c r="IG15" s="269"/>
      <c r="IH15" s="269"/>
      <c r="II15" s="269"/>
      <c r="IJ15" s="269"/>
      <c r="IK15" s="269"/>
      <c r="IL15" s="269"/>
      <c r="IM15" s="269"/>
      <c r="IN15" s="269"/>
      <c r="IO15" s="269"/>
      <c r="IP15" s="269"/>
      <c r="IQ15" s="269"/>
      <c r="IR15" s="269"/>
      <c r="IS15" s="269"/>
      <c r="IT15" s="269"/>
      <c r="IU15" s="269"/>
    </row>
    <row r="16" spans="1:255" ht="12.75">
      <c r="A16" s="608" t="s">
        <v>108</v>
      </c>
      <c r="B16" s="622">
        <f t="shared" si="0"/>
        <v>10492.588717083969</v>
      </c>
      <c r="C16" s="609">
        <v>5506.167633737335</v>
      </c>
      <c r="D16" s="610">
        <v>16.511427612693694</v>
      </c>
      <c r="E16" s="609">
        <v>4986.421083346634</v>
      </c>
      <c r="F16" s="610">
        <v>13.936502981530454</v>
      </c>
      <c r="G16" s="267"/>
      <c r="H16" s="267"/>
      <c r="I16" s="267"/>
      <c r="J16" s="620"/>
      <c r="K16" s="267"/>
      <c r="L16" s="268"/>
      <c r="M16" s="267"/>
      <c r="N16" s="268"/>
      <c r="O16" s="267"/>
      <c r="P16" s="268"/>
      <c r="Q16" s="258"/>
      <c r="R16" s="108"/>
      <c r="S16" s="108"/>
      <c r="T16" s="108"/>
      <c r="U16" s="108"/>
      <c r="V16" s="108"/>
      <c r="W16" s="258"/>
      <c r="X16" s="258"/>
      <c r="Y16" s="258"/>
      <c r="Z16" s="258"/>
      <c r="AA16" s="258"/>
      <c r="AB16" s="258"/>
      <c r="AC16" s="258"/>
      <c r="AD16" s="258"/>
      <c r="AE16" s="258"/>
      <c r="AF16" s="258"/>
      <c r="AG16" s="258"/>
      <c r="AH16" s="258"/>
      <c r="AI16" s="258"/>
      <c r="AJ16" s="258"/>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9"/>
      <c r="HE16" s="269"/>
      <c r="HF16" s="269"/>
      <c r="HG16" s="269"/>
      <c r="HH16" s="269"/>
      <c r="HI16" s="269"/>
      <c r="HJ16" s="269"/>
      <c r="HK16" s="269"/>
      <c r="HL16" s="269"/>
      <c r="HM16" s="269"/>
      <c r="HN16" s="269"/>
      <c r="HO16" s="269"/>
      <c r="HP16" s="269"/>
      <c r="HQ16" s="269"/>
      <c r="HR16" s="269"/>
      <c r="HS16" s="269"/>
      <c r="HT16" s="269"/>
      <c r="HU16" s="269"/>
      <c r="HV16" s="269"/>
      <c r="HW16" s="269"/>
      <c r="HX16" s="269"/>
      <c r="HY16" s="269"/>
      <c r="HZ16" s="269"/>
      <c r="IA16" s="269"/>
      <c r="IB16" s="269"/>
      <c r="IC16" s="269"/>
      <c r="ID16" s="269"/>
      <c r="IE16" s="269"/>
      <c r="IF16" s="269"/>
      <c r="IG16" s="269"/>
      <c r="IH16" s="269"/>
      <c r="II16" s="269"/>
      <c r="IJ16" s="269"/>
      <c r="IK16" s="269"/>
      <c r="IL16" s="269"/>
      <c r="IM16" s="269"/>
      <c r="IN16" s="269"/>
      <c r="IO16" s="269"/>
      <c r="IP16" s="269"/>
      <c r="IQ16" s="269"/>
      <c r="IR16" s="269"/>
      <c r="IS16" s="269"/>
      <c r="IT16" s="269"/>
      <c r="IU16" s="269"/>
    </row>
    <row r="17" spans="1:255" ht="12.75">
      <c r="A17" s="266" t="s">
        <v>262</v>
      </c>
      <c r="B17" s="621">
        <f>+E17+C17</f>
        <v>1975.5753869606006</v>
      </c>
      <c r="C17" s="267">
        <v>1163.7504199176783</v>
      </c>
      <c r="D17" s="268">
        <v>27.855157860681167</v>
      </c>
      <c r="E17" s="267">
        <v>811.8249670429223</v>
      </c>
      <c r="F17" s="268">
        <v>30.882671703600927</v>
      </c>
      <c r="G17" s="267"/>
      <c r="H17" s="267"/>
      <c r="I17" s="267"/>
      <c r="J17" s="620"/>
      <c r="K17" s="267"/>
      <c r="L17" s="268"/>
      <c r="M17" s="267"/>
      <c r="N17" s="268"/>
      <c r="O17" s="267"/>
      <c r="P17" s="268"/>
      <c r="Q17" s="258"/>
      <c r="R17" s="108"/>
      <c r="S17" s="108"/>
      <c r="T17" s="108"/>
      <c r="U17" s="108"/>
      <c r="V17" s="108"/>
      <c r="W17" s="258"/>
      <c r="X17" s="258"/>
      <c r="Y17" s="258"/>
      <c r="Z17" s="258"/>
      <c r="AA17" s="258"/>
      <c r="AB17" s="258"/>
      <c r="AC17" s="258"/>
      <c r="AD17" s="258"/>
      <c r="AE17" s="258"/>
      <c r="AF17" s="258"/>
      <c r="AG17" s="258"/>
      <c r="AH17" s="258"/>
      <c r="AI17" s="258"/>
      <c r="AJ17" s="258"/>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row>
    <row r="18" spans="1:255" ht="15">
      <c r="A18" s="608" t="s">
        <v>109</v>
      </c>
      <c r="B18" s="622">
        <f t="shared" si="0"/>
        <v>13080.451529893126</v>
      </c>
      <c r="C18" s="609">
        <v>6084.396970310839</v>
      </c>
      <c r="D18" s="610">
        <v>18.815016345299593</v>
      </c>
      <c r="E18" s="609">
        <v>6996.054559582288</v>
      </c>
      <c r="F18" s="610">
        <v>18.37506680263421</v>
      </c>
      <c r="G18" s="267"/>
      <c r="H18" s="267"/>
      <c r="I18" s="267"/>
      <c r="J18" s="620"/>
      <c r="K18" s="267"/>
      <c r="L18" s="268"/>
      <c r="M18" s="267"/>
      <c r="N18" s="268"/>
      <c r="O18" s="267"/>
      <c r="P18" s="268"/>
      <c r="Q18" s="258"/>
      <c r="R18" s="108"/>
      <c r="S18" s="108"/>
      <c r="T18" s="108"/>
      <c r="U18" s="108"/>
      <c r="V18" s="108"/>
      <c r="W18" s="258"/>
      <c r="X18" s="258"/>
      <c r="Y18" s="258"/>
      <c r="Z18" s="258"/>
      <c r="AA18" s="258"/>
      <c r="AB18" s="258"/>
      <c r="AC18" s="258"/>
      <c r="AD18" s="258"/>
      <c r="AE18" s="258"/>
      <c r="AF18" s="258"/>
      <c r="AG18" s="258"/>
      <c r="AH18" s="258"/>
      <c r="AI18" s="258"/>
      <c r="AJ18" s="258"/>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623"/>
      <c r="DF18" s="623"/>
      <c r="DG18" s="623"/>
      <c r="DH18" s="623"/>
      <c r="DI18" s="623"/>
      <c r="DJ18" s="623"/>
      <c r="DK18" s="623"/>
      <c r="DL18" s="623"/>
      <c r="DM18" s="623"/>
      <c r="DN18" s="623"/>
      <c r="DO18" s="623"/>
      <c r="DP18" s="623"/>
      <c r="DQ18" s="623"/>
      <c r="DR18" s="623"/>
      <c r="DS18" s="623"/>
      <c r="DT18" s="623"/>
      <c r="DU18" s="623"/>
      <c r="DV18" s="623"/>
      <c r="DW18" s="623"/>
      <c r="DX18" s="623"/>
      <c r="DY18" s="623"/>
      <c r="DZ18" s="623"/>
      <c r="EA18" s="623"/>
      <c r="EB18" s="623"/>
      <c r="EC18" s="623"/>
      <c r="ED18" s="623"/>
      <c r="EE18" s="623"/>
      <c r="EF18" s="623"/>
      <c r="EG18" s="623"/>
      <c r="EH18" s="623"/>
      <c r="EI18" s="623"/>
      <c r="EJ18" s="623"/>
      <c r="EK18" s="623"/>
      <c r="EL18" s="623"/>
      <c r="EM18" s="623"/>
      <c r="EN18" s="623"/>
      <c r="EO18" s="623"/>
      <c r="EP18" s="623"/>
      <c r="EQ18" s="623"/>
      <c r="ER18" s="623"/>
      <c r="ES18" s="623"/>
      <c r="ET18" s="623"/>
      <c r="EU18" s="623"/>
      <c r="EV18" s="623"/>
      <c r="EW18" s="623"/>
      <c r="EX18" s="623"/>
      <c r="EY18" s="623"/>
      <c r="EZ18" s="623"/>
      <c r="FA18" s="623"/>
      <c r="FB18" s="623"/>
      <c r="FC18" s="623"/>
      <c r="FD18" s="623"/>
      <c r="FE18" s="623"/>
      <c r="FF18" s="623"/>
      <c r="FG18" s="623"/>
      <c r="FH18" s="623"/>
      <c r="FI18" s="623"/>
      <c r="FJ18" s="623"/>
      <c r="FK18" s="623"/>
      <c r="FL18" s="623"/>
      <c r="FM18" s="623"/>
      <c r="FN18" s="623"/>
      <c r="FO18" s="623"/>
      <c r="FP18" s="623"/>
      <c r="FQ18" s="623"/>
      <c r="FR18" s="623"/>
      <c r="FS18" s="623"/>
      <c r="FT18" s="623"/>
      <c r="FU18" s="623"/>
      <c r="FV18" s="623"/>
      <c r="FW18" s="623"/>
      <c r="FX18" s="623"/>
      <c r="FY18" s="623"/>
      <c r="FZ18" s="623"/>
      <c r="GA18" s="623"/>
      <c r="GB18" s="623"/>
      <c r="GC18" s="623"/>
      <c r="GD18" s="623"/>
      <c r="GE18" s="623"/>
      <c r="GF18" s="623"/>
      <c r="GG18" s="623"/>
      <c r="GH18" s="623"/>
      <c r="GI18" s="623"/>
      <c r="GJ18" s="623"/>
      <c r="GK18" s="623"/>
      <c r="GL18" s="623"/>
      <c r="GM18" s="623"/>
      <c r="GN18" s="623"/>
      <c r="GO18" s="623"/>
      <c r="GP18" s="623"/>
      <c r="GQ18" s="623"/>
      <c r="GR18" s="623"/>
      <c r="GS18" s="623"/>
      <c r="GT18" s="623"/>
      <c r="GU18" s="623"/>
      <c r="GV18" s="623"/>
      <c r="GW18" s="623"/>
      <c r="GX18" s="623"/>
      <c r="GY18" s="623"/>
      <c r="GZ18" s="623"/>
      <c r="HA18" s="623"/>
      <c r="HB18" s="623"/>
      <c r="HC18" s="623"/>
      <c r="HD18" s="623"/>
      <c r="HE18" s="623"/>
      <c r="HF18" s="623"/>
      <c r="HG18" s="623"/>
      <c r="HH18" s="623"/>
      <c r="HI18" s="623"/>
      <c r="HJ18" s="623"/>
      <c r="HK18" s="623"/>
      <c r="HL18" s="623"/>
      <c r="HM18" s="623"/>
      <c r="HN18" s="623"/>
      <c r="HO18" s="623"/>
      <c r="HP18" s="623"/>
      <c r="HQ18" s="623"/>
      <c r="HR18" s="623"/>
      <c r="HS18" s="623"/>
      <c r="HT18" s="623"/>
      <c r="HU18" s="623"/>
      <c r="HV18" s="623"/>
      <c r="HW18" s="623"/>
      <c r="HX18" s="623"/>
      <c r="HY18" s="623"/>
      <c r="HZ18" s="623"/>
      <c r="IA18" s="623"/>
      <c r="IB18" s="623"/>
      <c r="IC18" s="623"/>
      <c r="ID18" s="623"/>
      <c r="IE18" s="623"/>
      <c r="IF18" s="623"/>
      <c r="IG18" s="623"/>
      <c r="IH18" s="623"/>
      <c r="II18" s="623"/>
      <c r="IJ18" s="623"/>
      <c r="IK18" s="623"/>
      <c r="IL18" s="623"/>
      <c r="IM18" s="623"/>
      <c r="IN18" s="623"/>
      <c r="IO18" s="623"/>
      <c r="IP18" s="623"/>
      <c r="IQ18" s="623"/>
      <c r="IR18" s="623"/>
      <c r="IS18" s="623"/>
      <c r="IT18" s="623"/>
      <c r="IU18" s="623"/>
    </row>
    <row r="19" spans="1:255" ht="15">
      <c r="A19" s="266" t="s">
        <v>110</v>
      </c>
      <c r="B19" s="621">
        <f t="shared" si="0"/>
        <v>38254.74673494073</v>
      </c>
      <c r="C19" s="267">
        <v>19665.606921261366</v>
      </c>
      <c r="D19" s="268">
        <v>14.523089058938524</v>
      </c>
      <c r="E19" s="267">
        <v>18589.139813679365</v>
      </c>
      <c r="F19" s="268">
        <v>21.987201973856134</v>
      </c>
      <c r="G19" s="267"/>
      <c r="H19" s="267"/>
      <c r="I19" s="267"/>
      <c r="J19" s="620"/>
      <c r="K19" s="267"/>
      <c r="L19" s="268"/>
      <c r="M19" s="267"/>
      <c r="N19" s="268"/>
      <c r="O19" s="267"/>
      <c r="P19" s="268"/>
      <c r="Q19" s="258"/>
      <c r="R19" s="258"/>
      <c r="S19" s="258"/>
      <c r="T19" s="258"/>
      <c r="U19" s="258"/>
      <c r="V19" s="258"/>
      <c r="W19" s="258"/>
      <c r="X19" s="258"/>
      <c r="Y19" s="258"/>
      <c r="Z19" s="258"/>
      <c r="AA19" s="258"/>
      <c r="AB19" s="258"/>
      <c r="AC19" s="258"/>
      <c r="AD19" s="258"/>
      <c r="AE19" s="258"/>
      <c r="AF19" s="258"/>
      <c r="AG19" s="258"/>
      <c r="AH19" s="258"/>
      <c r="AI19" s="258"/>
      <c r="AJ19" s="258"/>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623"/>
      <c r="DF19" s="623"/>
      <c r="DG19" s="623"/>
      <c r="DH19" s="623"/>
      <c r="DI19" s="623"/>
      <c r="DJ19" s="623"/>
      <c r="DK19" s="623"/>
      <c r="DL19" s="623"/>
      <c r="DM19" s="623"/>
      <c r="DN19" s="623"/>
      <c r="DO19" s="623"/>
      <c r="DP19" s="623"/>
      <c r="DQ19" s="623"/>
      <c r="DR19" s="623"/>
      <c r="DS19" s="623"/>
      <c r="DT19" s="623"/>
      <c r="DU19" s="623"/>
      <c r="DV19" s="623"/>
      <c r="DW19" s="623"/>
      <c r="DX19" s="623"/>
      <c r="DY19" s="623"/>
      <c r="DZ19" s="623"/>
      <c r="EA19" s="623"/>
      <c r="EB19" s="623"/>
      <c r="EC19" s="623"/>
      <c r="ED19" s="623"/>
      <c r="EE19" s="623"/>
      <c r="EF19" s="623"/>
      <c r="EG19" s="623"/>
      <c r="EH19" s="623"/>
      <c r="EI19" s="623"/>
      <c r="EJ19" s="623"/>
      <c r="EK19" s="623"/>
      <c r="EL19" s="623"/>
      <c r="EM19" s="623"/>
      <c r="EN19" s="623"/>
      <c r="EO19" s="623"/>
      <c r="EP19" s="623"/>
      <c r="EQ19" s="623"/>
      <c r="ER19" s="623"/>
      <c r="ES19" s="623"/>
      <c r="ET19" s="623"/>
      <c r="EU19" s="623"/>
      <c r="EV19" s="623"/>
      <c r="EW19" s="623"/>
      <c r="EX19" s="623"/>
      <c r="EY19" s="623"/>
      <c r="EZ19" s="623"/>
      <c r="FA19" s="623"/>
      <c r="FB19" s="623"/>
      <c r="FC19" s="623"/>
      <c r="FD19" s="623"/>
      <c r="FE19" s="623"/>
      <c r="FF19" s="623"/>
      <c r="FG19" s="623"/>
      <c r="FH19" s="623"/>
      <c r="FI19" s="623"/>
      <c r="FJ19" s="623"/>
      <c r="FK19" s="623"/>
      <c r="FL19" s="623"/>
      <c r="FM19" s="623"/>
      <c r="FN19" s="623"/>
      <c r="FO19" s="623"/>
      <c r="FP19" s="623"/>
      <c r="FQ19" s="623"/>
      <c r="FR19" s="623"/>
      <c r="FS19" s="623"/>
      <c r="FT19" s="623"/>
      <c r="FU19" s="623"/>
      <c r="FV19" s="623"/>
      <c r="FW19" s="623"/>
      <c r="FX19" s="623"/>
      <c r="FY19" s="623"/>
      <c r="FZ19" s="623"/>
      <c r="GA19" s="623"/>
      <c r="GB19" s="623"/>
      <c r="GC19" s="623"/>
      <c r="GD19" s="623"/>
      <c r="GE19" s="623"/>
      <c r="GF19" s="623"/>
      <c r="GG19" s="623"/>
      <c r="GH19" s="623"/>
      <c r="GI19" s="623"/>
      <c r="GJ19" s="623"/>
      <c r="GK19" s="623"/>
      <c r="GL19" s="623"/>
      <c r="GM19" s="623"/>
      <c r="GN19" s="623"/>
      <c r="GO19" s="623"/>
      <c r="GP19" s="623"/>
      <c r="GQ19" s="623"/>
      <c r="GR19" s="623"/>
      <c r="GS19" s="623"/>
      <c r="GT19" s="623"/>
      <c r="GU19" s="623"/>
      <c r="GV19" s="623"/>
      <c r="GW19" s="623"/>
      <c r="GX19" s="623"/>
      <c r="GY19" s="623"/>
      <c r="GZ19" s="623"/>
      <c r="HA19" s="623"/>
      <c r="HB19" s="623"/>
      <c r="HC19" s="623"/>
      <c r="HD19" s="623"/>
      <c r="HE19" s="623"/>
      <c r="HF19" s="623"/>
      <c r="HG19" s="623"/>
      <c r="HH19" s="623"/>
      <c r="HI19" s="623"/>
      <c r="HJ19" s="623"/>
      <c r="HK19" s="623"/>
      <c r="HL19" s="623"/>
      <c r="HM19" s="623"/>
      <c r="HN19" s="623"/>
      <c r="HO19" s="623"/>
      <c r="HP19" s="623"/>
      <c r="HQ19" s="623"/>
      <c r="HR19" s="623"/>
      <c r="HS19" s="623"/>
      <c r="HT19" s="623"/>
      <c r="HU19" s="623"/>
      <c r="HV19" s="623"/>
      <c r="HW19" s="623"/>
      <c r="HX19" s="623"/>
      <c r="HY19" s="623"/>
      <c r="HZ19" s="623"/>
      <c r="IA19" s="623"/>
      <c r="IB19" s="623"/>
      <c r="IC19" s="623"/>
      <c r="ID19" s="623"/>
      <c r="IE19" s="623"/>
      <c r="IF19" s="623"/>
      <c r="IG19" s="623"/>
      <c r="IH19" s="623"/>
      <c r="II19" s="623"/>
      <c r="IJ19" s="623"/>
      <c r="IK19" s="623"/>
      <c r="IL19" s="623"/>
      <c r="IM19" s="623"/>
      <c r="IN19" s="623"/>
      <c r="IO19" s="623"/>
      <c r="IP19" s="623"/>
      <c r="IQ19" s="623"/>
      <c r="IR19" s="623"/>
      <c r="IS19" s="623"/>
      <c r="IT19" s="623"/>
      <c r="IU19" s="623"/>
    </row>
    <row r="20" spans="1:255" ht="15">
      <c r="A20" s="608" t="s">
        <v>111</v>
      </c>
      <c r="B20" s="622">
        <f t="shared" si="0"/>
        <v>14830.53269995332</v>
      </c>
      <c r="C20" s="609">
        <v>9859.218345526375</v>
      </c>
      <c r="D20" s="610">
        <v>25.607158074790032</v>
      </c>
      <c r="E20" s="609">
        <v>4971.314354426947</v>
      </c>
      <c r="F20" s="610">
        <v>31.241280912504894</v>
      </c>
      <c r="G20" s="267"/>
      <c r="H20" s="267"/>
      <c r="I20" s="267"/>
      <c r="J20" s="620"/>
      <c r="K20" s="267"/>
      <c r="L20" s="268"/>
      <c r="M20" s="267"/>
      <c r="N20" s="268"/>
      <c r="O20" s="267"/>
      <c r="P20" s="268"/>
      <c r="Q20" s="258"/>
      <c r="R20" s="258"/>
      <c r="S20" s="258"/>
      <c r="T20" s="258"/>
      <c r="U20" s="258"/>
      <c r="V20" s="258"/>
      <c r="W20" s="258"/>
      <c r="X20" s="258"/>
      <c r="Y20" s="258"/>
      <c r="Z20" s="258"/>
      <c r="AA20" s="258"/>
      <c r="AB20" s="258"/>
      <c r="AC20" s="258"/>
      <c r="AD20" s="258"/>
      <c r="AE20" s="258"/>
      <c r="AF20" s="258"/>
      <c r="AG20" s="258"/>
      <c r="AH20" s="258"/>
      <c r="AI20" s="258"/>
      <c r="AJ20" s="258"/>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623"/>
      <c r="DF20" s="623"/>
      <c r="DG20" s="623"/>
      <c r="DH20" s="623"/>
      <c r="DI20" s="623"/>
      <c r="DJ20" s="623"/>
      <c r="DK20" s="623"/>
      <c r="DL20" s="623"/>
      <c r="DM20" s="623"/>
      <c r="DN20" s="623"/>
      <c r="DO20" s="623"/>
      <c r="DP20" s="623"/>
      <c r="DQ20" s="623"/>
      <c r="DR20" s="623"/>
      <c r="DS20" s="623"/>
      <c r="DT20" s="623"/>
      <c r="DU20" s="623"/>
      <c r="DV20" s="623"/>
      <c r="DW20" s="623"/>
      <c r="DX20" s="623"/>
      <c r="DY20" s="623"/>
      <c r="DZ20" s="623"/>
      <c r="EA20" s="623"/>
      <c r="EB20" s="623"/>
      <c r="EC20" s="623"/>
      <c r="ED20" s="623"/>
      <c r="EE20" s="623"/>
      <c r="EF20" s="623"/>
      <c r="EG20" s="623"/>
      <c r="EH20" s="623"/>
      <c r="EI20" s="623"/>
      <c r="EJ20" s="623"/>
      <c r="EK20" s="623"/>
      <c r="EL20" s="623"/>
      <c r="EM20" s="623"/>
      <c r="EN20" s="623"/>
      <c r="EO20" s="623"/>
      <c r="EP20" s="623"/>
      <c r="EQ20" s="623"/>
      <c r="ER20" s="623"/>
      <c r="ES20" s="623"/>
      <c r="ET20" s="623"/>
      <c r="EU20" s="623"/>
      <c r="EV20" s="623"/>
      <c r="EW20" s="623"/>
      <c r="EX20" s="623"/>
      <c r="EY20" s="623"/>
      <c r="EZ20" s="623"/>
      <c r="FA20" s="623"/>
      <c r="FB20" s="623"/>
      <c r="FC20" s="623"/>
      <c r="FD20" s="623"/>
      <c r="FE20" s="623"/>
      <c r="FF20" s="623"/>
      <c r="FG20" s="623"/>
      <c r="FH20" s="623"/>
      <c r="FI20" s="623"/>
      <c r="FJ20" s="623"/>
      <c r="FK20" s="623"/>
      <c r="FL20" s="623"/>
      <c r="FM20" s="623"/>
      <c r="FN20" s="623"/>
      <c r="FO20" s="623"/>
      <c r="FP20" s="623"/>
      <c r="FQ20" s="623"/>
      <c r="FR20" s="623"/>
      <c r="FS20" s="623"/>
      <c r="FT20" s="623"/>
      <c r="FU20" s="623"/>
      <c r="FV20" s="623"/>
      <c r="FW20" s="623"/>
      <c r="FX20" s="623"/>
      <c r="FY20" s="623"/>
      <c r="FZ20" s="623"/>
      <c r="GA20" s="623"/>
      <c r="GB20" s="623"/>
      <c r="GC20" s="623"/>
      <c r="GD20" s="623"/>
      <c r="GE20" s="623"/>
      <c r="GF20" s="623"/>
      <c r="GG20" s="623"/>
      <c r="GH20" s="623"/>
      <c r="GI20" s="623"/>
      <c r="GJ20" s="623"/>
      <c r="GK20" s="623"/>
      <c r="GL20" s="623"/>
      <c r="GM20" s="623"/>
      <c r="GN20" s="623"/>
      <c r="GO20" s="623"/>
      <c r="GP20" s="623"/>
      <c r="GQ20" s="623"/>
      <c r="GR20" s="623"/>
      <c r="GS20" s="623"/>
      <c r="GT20" s="623"/>
      <c r="GU20" s="623"/>
      <c r="GV20" s="623"/>
      <c r="GW20" s="623"/>
      <c r="GX20" s="623"/>
      <c r="GY20" s="623"/>
      <c r="GZ20" s="623"/>
      <c r="HA20" s="623"/>
      <c r="HB20" s="623"/>
      <c r="HC20" s="623"/>
      <c r="HD20" s="623"/>
      <c r="HE20" s="623"/>
      <c r="HF20" s="623"/>
      <c r="HG20" s="623"/>
      <c r="HH20" s="623"/>
      <c r="HI20" s="623"/>
      <c r="HJ20" s="623"/>
      <c r="HK20" s="623"/>
      <c r="HL20" s="623"/>
      <c r="HM20" s="623"/>
      <c r="HN20" s="623"/>
      <c r="HO20" s="623"/>
      <c r="HP20" s="623"/>
      <c r="HQ20" s="623"/>
      <c r="HR20" s="623"/>
      <c r="HS20" s="623"/>
      <c r="HT20" s="623"/>
      <c r="HU20" s="623"/>
      <c r="HV20" s="623"/>
      <c r="HW20" s="623"/>
      <c r="HX20" s="623"/>
      <c r="HY20" s="623"/>
      <c r="HZ20" s="623"/>
      <c r="IA20" s="623"/>
      <c r="IB20" s="623"/>
      <c r="IC20" s="623"/>
      <c r="ID20" s="623"/>
      <c r="IE20" s="623"/>
      <c r="IF20" s="623"/>
      <c r="IG20" s="623"/>
      <c r="IH20" s="623"/>
      <c r="II20" s="623"/>
      <c r="IJ20" s="623"/>
      <c r="IK20" s="623"/>
      <c r="IL20" s="623"/>
      <c r="IM20" s="623"/>
      <c r="IN20" s="623"/>
      <c r="IO20" s="623"/>
      <c r="IP20" s="623"/>
      <c r="IQ20" s="623"/>
      <c r="IR20" s="623"/>
      <c r="IS20" s="623"/>
      <c r="IT20" s="623"/>
      <c r="IU20" s="623"/>
    </row>
    <row r="21" spans="1:255" ht="15">
      <c r="A21" s="266" t="s">
        <v>112</v>
      </c>
      <c r="B21" s="621">
        <f t="shared" si="0"/>
        <v>7646.3397540739825</v>
      </c>
      <c r="C21" s="267">
        <v>6140.675419662457</v>
      </c>
      <c r="D21" s="268">
        <v>55.84550407597389</v>
      </c>
      <c r="E21" s="267">
        <v>1505.6643344115255</v>
      </c>
      <c r="F21" s="268">
        <v>35.987025989797914</v>
      </c>
      <c r="G21" s="267"/>
      <c r="H21" s="267"/>
      <c r="I21" s="267"/>
      <c r="J21" s="620"/>
      <c r="K21" s="267"/>
      <c r="L21" s="268"/>
      <c r="M21" s="267"/>
      <c r="N21" s="268"/>
      <c r="O21" s="267"/>
      <c r="P21" s="268"/>
      <c r="Q21" s="258"/>
      <c r="R21" s="258"/>
      <c r="S21" s="258"/>
      <c r="T21" s="258"/>
      <c r="U21" s="258"/>
      <c r="V21" s="258"/>
      <c r="W21" s="258"/>
      <c r="X21" s="258"/>
      <c r="Y21" s="258"/>
      <c r="Z21" s="258"/>
      <c r="AA21" s="258"/>
      <c r="AB21" s="258"/>
      <c r="AC21" s="258"/>
      <c r="AD21" s="258"/>
      <c r="AE21" s="258"/>
      <c r="AF21" s="258"/>
      <c r="AG21" s="258"/>
      <c r="AH21" s="258"/>
      <c r="AI21" s="258"/>
      <c r="AJ21" s="258"/>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623"/>
      <c r="DF21" s="623"/>
      <c r="DG21" s="623"/>
      <c r="DH21" s="623"/>
      <c r="DI21" s="623"/>
      <c r="DJ21" s="623"/>
      <c r="DK21" s="623"/>
      <c r="DL21" s="623"/>
      <c r="DM21" s="623"/>
      <c r="DN21" s="623"/>
      <c r="DO21" s="623"/>
      <c r="DP21" s="623"/>
      <c r="DQ21" s="623"/>
      <c r="DR21" s="623"/>
      <c r="DS21" s="623"/>
      <c r="DT21" s="623"/>
      <c r="DU21" s="623"/>
      <c r="DV21" s="623"/>
      <c r="DW21" s="623"/>
      <c r="DX21" s="623"/>
      <c r="DY21" s="623"/>
      <c r="DZ21" s="623"/>
      <c r="EA21" s="623"/>
      <c r="EB21" s="623"/>
      <c r="EC21" s="623"/>
      <c r="ED21" s="623"/>
      <c r="EE21" s="623"/>
      <c r="EF21" s="623"/>
      <c r="EG21" s="623"/>
      <c r="EH21" s="623"/>
      <c r="EI21" s="623"/>
      <c r="EJ21" s="623"/>
      <c r="EK21" s="623"/>
      <c r="EL21" s="623"/>
      <c r="EM21" s="623"/>
      <c r="EN21" s="623"/>
      <c r="EO21" s="623"/>
      <c r="EP21" s="623"/>
      <c r="EQ21" s="623"/>
      <c r="ER21" s="623"/>
      <c r="ES21" s="623"/>
      <c r="ET21" s="623"/>
      <c r="EU21" s="623"/>
      <c r="EV21" s="623"/>
      <c r="EW21" s="623"/>
      <c r="EX21" s="623"/>
      <c r="EY21" s="623"/>
      <c r="EZ21" s="623"/>
      <c r="FA21" s="623"/>
      <c r="FB21" s="623"/>
      <c r="FC21" s="623"/>
      <c r="FD21" s="623"/>
      <c r="FE21" s="623"/>
      <c r="FF21" s="623"/>
      <c r="FG21" s="623"/>
      <c r="FH21" s="623"/>
      <c r="FI21" s="623"/>
      <c r="FJ21" s="623"/>
      <c r="FK21" s="623"/>
      <c r="FL21" s="623"/>
      <c r="FM21" s="623"/>
      <c r="FN21" s="623"/>
      <c r="FO21" s="623"/>
      <c r="FP21" s="623"/>
      <c r="FQ21" s="623"/>
      <c r="FR21" s="623"/>
      <c r="FS21" s="623"/>
      <c r="FT21" s="623"/>
      <c r="FU21" s="623"/>
      <c r="FV21" s="623"/>
      <c r="FW21" s="623"/>
      <c r="FX21" s="623"/>
      <c r="FY21" s="623"/>
      <c r="FZ21" s="623"/>
      <c r="GA21" s="623"/>
      <c r="GB21" s="623"/>
      <c r="GC21" s="623"/>
      <c r="GD21" s="623"/>
      <c r="GE21" s="623"/>
      <c r="GF21" s="623"/>
      <c r="GG21" s="623"/>
      <c r="GH21" s="623"/>
      <c r="GI21" s="623"/>
      <c r="GJ21" s="623"/>
      <c r="GK21" s="623"/>
      <c r="GL21" s="623"/>
      <c r="GM21" s="623"/>
      <c r="GN21" s="623"/>
      <c r="GO21" s="623"/>
      <c r="GP21" s="623"/>
      <c r="GQ21" s="623"/>
      <c r="GR21" s="623"/>
      <c r="GS21" s="623"/>
      <c r="GT21" s="623"/>
      <c r="GU21" s="623"/>
      <c r="GV21" s="623"/>
      <c r="GW21" s="623"/>
      <c r="GX21" s="623"/>
      <c r="GY21" s="623"/>
      <c r="GZ21" s="623"/>
      <c r="HA21" s="623"/>
      <c r="HB21" s="623"/>
      <c r="HC21" s="623"/>
      <c r="HD21" s="623"/>
      <c r="HE21" s="623"/>
      <c r="HF21" s="623"/>
      <c r="HG21" s="623"/>
      <c r="HH21" s="623"/>
      <c r="HI21" s="623"/>
      <c r="HJ21" s="623"/>
      <c r="HK21" s="623"/>
      <c r="HL21" s="623"/>
      <c r="HM21" s="623"/>
      <c r="HN21" s="623"/>
      <c r="HO21" s="623"/>
      <c r="HP21" s="623"/>
      <c r="HQ21" s="623"/>
      <c r="HR21" s="623"/>
      <c r="HS21" s="623"/>
      <c r="HT21" s="623"/>
      <c r="HU21" s="623"/>
      <c r="HV21" s="623"/>
      <c r="HW21" s="623"/>
      <c r="HX21" s="623"/>
      <c r="HY21" s="623"/>
      <c r="HZ21" s="623"/>
      <c r="IA21" s="623"/>
      <c r="IB21" s="623"/>
      <c r="IC21" s="623"/>
      <c r="ID21" s="623"/>
      <c r="IE21" s="623"/>
      <c r="IF21" s="623"/>
      <c r="IG21" s="623"/>
      <c r="IH21" s="623"/>
      <c r="II21" s="623"/>
      <c r="IJ21" s="623"/>
      <c r="IK21" s="623"/>
      <c r="IL21" s="623"/>
      <c r="IM21" s="623"/>
      <c r="IN21" s="623"/>
      <c r="IO21" s="623"/>
      <c r="IP21" s="623"/>
      <c r="IQ21" s="623"/>
      <c r="IR21" s="623"/>
      <c r="IS21" s="623"/>
      <c r="IT21" s="623"/>
      <c r="IU21" s="623"/>
    </row>
    <row r="22" spans="1:255" ht="15">
      <c r="A22" s="608" t="s">
        <v>113</v>
      </c>
      <c r="B22" s="622">
        <f t="shared" si="0"/>
        <v>4904.252448362296</v>
      </c>
      <c r="C22" s="609">
        <v>2431.5315902531106</v>
      </c>
      <c r="D22" s="610">
        <v>21.947742319362572</v>
      </c>
      <c r="E22" s="609">
        <v>2472.720858109185</v>
      </c>
      <c r="F22" s="610">
        <v>19.37787277305508</v>
      </c>
      <c r="G22" s="267"/>
      <c r="H22" s="267"/>
      <c r="I22" s="267"/>
      <c r="J22" s="620"/>
      <c r="K22" s="267"/>
      <c r="L22" s="268"/>
      <c r="M22" s="267"/>
      <c r="N22" s="268"/>
      <c r="O22" s="267"/>
      <c r="P22" s="268"/>
      <c r="Q22" s="258"/>
      <c r="R22" s="258"/>
      <c r="S22" s="258"/>
      <c r="T22" s="258"/>
      <c r="U22" s="258"/>
      <c r="V22" s="258"/>
      <c r="W22" s="258"/>
      <c r="X22" s="258"/>
      <c r="Y22" s="258"/>
      <c r="Z22" s="258"/>
      <c r="AA22" s="258"/>
      <c r="AB22" s="258"/>
      <c r="AC22" s="258"/>
      <c r="AD22" s="258"/>
      <c r="AE22" s="258"/>
      <c r="AF22" s="258"/>
      <c r="AG22" s="258"/>
      <c r="AH22" s="258"/>
      <c r="AI22" s="258"/>
      <c r="AJ22" s="258"/>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623"/>
      <c r="DF22" s="623"/>
      <c r="DG22" s="623"/>
      <c r="DH22" s="623"/>
      <c r="DI22" s="623"/>
      <c r="DJ22" s="623"/>
      <c r="DK22" s="623"/>
      <c r="DL22" s="623"/>
      <c r="DM22" s="623"/>
      <c r="DN22" s="623"/>
      <c r="DO22" s="623"/>
      <c r="DP22" s="623"/>
      <c r="DQ22" s="623"/>
      <c r="DR22" s="623"/>
      <c r="DS22" s="623"/>
      <c r="DT22" s="623"/>
      <c r="DU22" s="623"/>
      <c r="DV22" s="623"/>
      <c r="DW22" s="623"/>
      <c r="DX22" s="623"/>
      <c r="DY22" s="623"/>
      <c r="DZ22" s="623"/>
      <c r="EA22" s="623"/>
      <c r="EB22" s="623"/>
      <c r="EC22" s="623"/>
      <c r="ED22" s="623"/>
      <c r="EE22" s="623"/>
      <c r="EF22" s="623"/>
      <c r="EG22" s="623"/>
      <c r="EH22" s="623"/>
      <c r="EI22" s="623"/>
      <c r="EJ22" s="623"/>
      <c r="EK22" s="623"/>
      <c r="EL22" s="623"/>
      <c r="EM22" s="623"/>
      <c r="EN22" s="623"/>
      <c r="EO22" s="623"/>
      <c r="EP22" s="623"/>
      <c r="EQ22" s="623"/>
      <c r="ER22" s="623"/>
      <c r="ES22" s="623"/>
      <c r="ET22" s="623"/>
      <c r="EU22" s="623"/>
      <c r="EV22" s="623"/>
      <c r="EW22" s="623"/>
      <c r="EX22" s="623"/>
      <c r="EY22" s="623"/>
      <c r="EZ22" s="623"/>
      <c r="FA22" s="623"/>
      <c r="FB22" s="623"/>
      <c r="FC22" s="623"/>
      <c r="FD22" s="623"/>
      <c r="FE22" s="623"/>
      <c r="FF22" s="623"/>
      <c r="FG22" s="623"/>
      <c r="FH22" s="623"/>
      <c r="FI22" s="623"/>
      <c r="FJ22" s="623"/>
      <c r="FK22" s="623"/>
      <c r="FL22" s="623"/>
      <c r="FM22" s="623"/>
      <c r="FN22" s="623"/>
      <c r="FO22" s="623"/>
      <c r="FP22" s="623"/>
      <c r="FQ22" s="623"/>
      <c r="FR22" s="623"/>
      <c r="FS22" s="623"/>
      <c r="FT22" s="623"/>
      <c r="FU22" s="623"/>
      <c r="FV22" s="623"/>
      <c r="FW22" s="623"/>
      <c r="FX22" s="623"/>
      <c r="FY22" s="623"/>
      <c r="FZ22" s="623"/>
      <c r="GA22" s="623"/>
      <c r="GB22" s="623"/>
      <c r="GC22" s="623"/>
      <c r="GD22" s="623"/>
      <c r="GE22" s="623"/>
      <c r="GF22" s="623"/>
      <c r="GG22" s="623"/>
      <c r="GH22" s="623"/>
      <c r="GI22" s="623"/>
      <c r="GJ22" s="623"/>
      <c r="GK22" s="623"/>
      <c r="GL22" s="623"/>
      <c r="GM22" s="623"/>
      <c r="GN22" s="623"/>
      <c r="GO22" s="623"/>
      <c r="GP22" s="623"/>
      <c r="GQ22" s="623"/>
      <c r="GR22" s="623"/>
      <c r="GS22" s="623"/>
      <c r="GT22" s="623"/>
      <c r="GU22" s="623"/>
      <c r="GV22" s="623"/>
      <c r="GW22" s="623"/>
      <c r="GX22" s="623"/>
      <c r="GY22" s="623"/>
      <c r="GZ22" s="623"/>
      <c r="HA22" s="623"/>
      <c r="HB22" s="623"/>
      <c r="HC22" s="623"/>
      <c r="HD22" s="623"/>
      <c r="HE22" s="623"/>
      <c r="HF22" s="623"/>
      <c r="HG22" s="623"/>
      <c r="HH22" s="623"/>
      <c r="HI22" s="623"/>
      <c r="HJ22" s="623"/>
      <c r="HK22" s="623"/>
      <c r="HL22" s="623"/>
      <c r="HM22" s="623"/>
      <c r="HN22" s="623"/>
      <c r="HO22" s="623"/>
      <c r="HP22" s="623"/>
      <c r="HQ22" s="623"/>
      <c r="HR22" s="623"/>
      <c r="HS22" s="623"/>
      <c r="HT22" s="623"/>
      <c r="HU22" s="623"/>
      <c r="HV22" s="623"/>
      <c r="HW22" s="623"/>
      <c r="HX22" s="623"/>
      <c r="HY22" s="623"/>
      <c r="HZ22" s="623"/>
      <c r="IA22" s="623"/>
      <c r="IB22" s="623"/>
      <c r="IC22" s="623"/>
      <c r="ID22" s="623"/>
      <c r="IE22" s="623"/>
      <c r="IF22" s="623"/>
      <c r="IG22" s="623"/>
      <c r="IH22" s="623"/>
      <c r="II22" s="623"/>
      <c r="IJ22" s="623"/>
      <c r="IK22" s="623"/>
      <c r="IL22" s="623"/>
      <c r="IM22" s="623"/>
      <c r="IN22" s="623"/>
      <c r="IO22" s="623"/>
      <c r="IP22" s="623"/>
      <c r="IQ22" s="623"/>
      <c r="IR22" s="623"/>
      <c r="IS22" s="623"/>
      <c r="IT22" s="623"/>
      <c r="IU22" s="623"/>
    </row>
    <row r="23" spans="1:255" ht="15">
      <c r="A23" s="266" t="s">
        <v>114</v>
      </c>
      <c r="B23" s="621">
        <f t="shared" si="0"/>
        <v>2190.54738076576</v>
      </c>
      <c r="C23" s="267">
        <v>1757.4829716755505</v>
      </c>
      <c r="D23" s="268">
        <v>18.266243988491585</v>
      </c>
      <c r="E23" s="267">
        <v>433.0644090902096</v>
      </c>
      <c r="F23" s="268">
        <v>35.90024938987439</v>
      </c>
      <c r="G23" s="267"/>
      <c r="H23" s="267"/>
      <c r="I23" s="267"/>
      <c r="J23" s="620"/>
      <c r="K23" s="267"/>
      <c r="L23" s="268"/>
      <c r="M23" s="267"/>
      <c r="N23" s="268"/>
      <c r="O23" s="267"/>
      <c r="P23" s="268"/>
      <c r="Q23" s="256"/>
      <c r="R23" s="256"/>
      <c r="S23" s="256"/>
      <c r="T23" s="256"/>
      <c r="U23" s="256"/>
      <c r="V23" s="256"/>
      <c r="W23" s="256"/>
      <c r="X23" s="256"/>
      <c r="Y23" s="256"/>
      <c r="Z23" s="256"/>
      <c r="AA23" s="256"/>
      <c r="AB23" s="256"/>
      <c r="AC23" s="256"/>
      <c r="AD23" s="256"/>
      <c r="AE23" s="256"/>
      <c r="AF23" s="256"/>
      <c r="AG23" s="256"/>
      <c r="AH23" s="256"/>
      <c r="AI23" s="256"/>
      <c r="AJ23" s="256"/>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65"/>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623"/>
      <c r="DF23" s="623"/>
      <c r="DG23" s="623"/>
      <c r="DH23" s="623"/>
      <c r="DI23" s="623"/>
      <c r="DJ23" s="623"/>
      <c r="DK23" s="623"/>
      <c r="DL23" s="623"/>
      <c r="DM23" s="623"/>
      <c r="DN23" s="623"/>
      <c r="DO23" s="623"/>
      <c r="DP23" s="623"/>
      <c r="DQ23" s="623"/>
      <c r="DR23" s="623"/>
      <c r="DS23" s="623"/>
      <c r="DT23" s="623"/>
      <c r="DU23" s="623"/>
      <c r="DV23" s="623"/>
      <c r="DW23" s="623"/>
      <c r="DX23" s="623"/>
      <c r="DY23" s="623"/>
      <c r="DZ23" s="623"/>
      <c r="EA23" s="623"/>
      <c r="EB23" s="623"/>
      <c r="EC23" s="623"/>
      <c r="ED23" s="623"/>
      <c r="EE23" s="623"/>
      <c r="EF23" s="623"/>
      <c r="EG23" s="623"/>
      <c r="EH23" s="623"/>
      <c r="EI23" s="623"/>
      <c r="EJ23" s="623"/>
      <c r="EK23" s="623"/>
      <c r="EL23" s="623"/>
      <c r="EM23" s="623"/>
      <c r="EN23" s="623"/>
      <c r="EO23" s="623"/>
      <c r="EP23" s="623"/>
      <c r="EQ23" s="623"/>
      <c r="ER23" s="623"/>
      <c r="ES23" s="623"/>
      <c r="ET23" s="623"/>
      <c r="EU23" s="623"/>
      <c r="EV23" s="623"/>
      <c r="EW23" s="623"/>
      <c r="EX23" s="623"/>
      <c r="EY23" s="623"/>
      <c r="EZ23" s="623"/>
      <c r="FA23" s="623"/>
      <c r="FB23" s="623"/>
      <c r="FC23" s="623"/>
      <c r="FD23" s="623"/>
      <c r="FE23" s="623"/>
      <c r="FF23" s="623"/>
      <c r="FG23" s="623"/>
      <c r="FH23" s="623"/>
      <c r="FI23" s="623"/>
      <c r="FJ23" s="623"/>
      <c r="FK23" s="623"/>
      <c r="FL23" s="623"/>
      <c r="FM23" s="623"/>
      <c r="FN23" s="623"/>
      <c r="FO23" s="623"/>
      <c r="FP23" s="623"/>
      <c r="FQ23" s="623"/>
      <c r="FR23" s="623"/>
      <c r="FS23" s="623"/>
      <c r="FT23" s="623"/>
      <c r="FU23" s="623"/>
      <c r="FV23" s="623"/>
      <c r="FW23" s="623"/>
      <c r="FX23" s="623"/>
      <c r="FY23" s="623"/>
      <c r="FZ23" s="623"/>
      <c r="GA23" s="623"/>
      <c r="GB23" s="623"/>
      <c r="GC23" s="623"/>
      <c r="GD23" s="623"/>
      <c r="GE23" s="623"/>
      <c r="GF23" s="623"/>
      <c r="GG23" s="623"/>
      <c r="GH23" s="623"/>
      <c r="GI23" s="623"/>
      <c r="GJ23" s="623"/>
      <c r="GK23" s="623"/>
      <c r="GL23" s="623"/>
      <c r="GM23" s="623"/>
      <c r="GN23" s="623"/>
      <c r="GO23" s="623"/>
      <c r="GP23" s="623"/>
      <c r="GQ23" s="623"/>
      <c r="GR23" s="623"/>
      <c r="GS23" s="623"/>
      <c r="GT23" s="623"/>
      <c r="GU23" s="623"/>
      <c r="GV23" s="623"/>
      <c r="GW23" s="623"/>
      <c r="GX23" s="623"/>
      <c r="GY23" s="623"/>
      <c r="GZ23" s="623"/>
      <c r="HA23" s="623"/>
      <c r="HB23" s="623"/>
      <c r="HC23" s="623"/>
      <c r="HD23" s="623"/>
      <c r="HE23" s="623"/>
      <c r="HF23" s="623"/>
      <c r="HG23" s="623"/>
      <c r="HH23" s="623"/>
      <c r="HI23" s="623"/>
      <c r="HJ23" s="623"/>
      <c r="HK23" s="623"/>
      <c r="HL23" s="623"/>
      <c r="HM23" s="623"/>
      <c r="HN23" s="623"/>
      <c r="HO23" s="623"/>
      <c r="HP23" s="623"/>
      <c r="HQ23" s="623"/>
      <c r="HR23" s="623"/>
      <c r="HS23" s="623"/>
      <c r="HT23" s="623"/>
      <c r="HU23" s="623"/>
      <c r="HV23" s="623"/>
      <c r="HW23" s="623"/>
      <c r="HX23" s="623"/>
      <c r="HY23" s="623"/>
      <c r="HZ23" s="623"/>
      <c r="IA23" s="623"/>
      <c r="IB23" s="623"/>
      <c r="IC23" s="623"/>
      <c r="ID23" s="623"/>
      <c r="IE23" s="623"/>
      <c r="IF23" s="623"/>
      <c r="IG23" s="623"/>
      <c r="IH23" s="623"/>
      <c r="II23" s="623"/>
      <c r="IJ23" s="623"/>
      <c r="IK23" s="623"/>
      <c r="IL23" s="623"/>
      <c r="IM23" s="623"/>
      <c r="IN23" s="623"/>
      <c r="IO23" s="623"/>
      <c r="IP23" s="623"/>
      <c r="IQ23" s="623"/>
      <c r="IR23" s="623"/>
      <c r="IS23" s="623"/>
      <c r="IT23" s="623"/>
      <c r="IU23" s="623"/>
    </row>
    <row r="24" spans="1:255" ht="15">
      <c r="A24" s="644" t="s">
        <v>115</v>
      </c>
      <c r="B24" s="645">
        <f t="shared" si="0"/>
        <v>3290.1832500907603</v>
      </c>
      <c r="C24" s="634">
        <v>1541.5120681202973</v>
      </c>
      <c r="D24" s="635">
        <v>21.715567147568112</v>
      </c>
      <c r="E24" s="634">
        <v>1748.671181970463</v>
      </c>
      <c r="F24" s="635">
        <v>27.909309264564484</v>
      </c>
      <c r="G24" s="267"/>
      <c r="H24" s="267"/>
      <c r="I24" s="267"/>
      <c r="J24" s="620"/>
      <c r="K24" s="267"/>
      <c r="L24" s="268"/>
      <c r="M24" s="267"/>
      <c r="N24" s="268"/>
      <c r="O24" s="267"/>
      <c r="P24" s="268"/>
      <c r="Q24" s="256"/>
      <c r="R24" s="256"/>
      <c r="S24" s="256"/>
      <c r="T24" s="256"/>
      <c r="U24" s="256"/>
      <c r="V24" s="256"/>
      <c r="W24" s="256"/>
      <c r="X24" s="256"/>
      <c r="Y24" s="256"/>
      <c r="Z24" s="256"/>
      <c r="AA24" s="256"/>
      <c r="AB24" s="256"/>
      <c r="AC24" s="256"/>
      <c r="AD24" s="256"/>
      <c r="AE24" s="256"/>
      <c r="AF24" s="256"/>
      <c r="AG24" s="256"/>
      <c r="AH24" s="256"/>
      <c r="AI24" s="256"/>
      <c r="AJ24" s="256"/>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623"/>
      <c r="DF24" s="623"/>
      <c r="DG24" s="623"/>
      <c r="DH24" s="623"/>
      <c r="DI24" s="623"/>
      <c r="DJ24" s="623"/>
      <c r="DK24" s="623"/>
      <c r="DL24" s="623"/>
      <c r="DM24" s="623"/>
      <c r="DN24" s="623"/>
      <c r="DO24" s="623"/>
      <c r="DP24" s="623"/>
      <c r="DQ24" s="623"/>
      <c r="DR24" s="623"/>
      <c r="DS24" s="623"/>
      <c r="DT24" s="623"/>
      <c r="DU24" s="623"/>
      <c r="DV24" s="623"/>
      <c r="DW24" s="623"/>
      <c r="DX24" s="623"/>
      <c r="DY24" s="623"/>
      <c r="DZ24" s="623"/>
      <c r="EA24" s="623"/>
      <c r="EB24" s="623"/>
      <c r="EC24" s="623"/>
      <c r="ED24" s="623"/>
      <c r="EE24" s="623"/>
      <c r="EF24" s="623"/>
      <c r="EG24" s="623"/>
      <c r="EH24" s="623"/>
      <c r="EI24" s="623"/>
      <c r="EJ24" s="623"/>
      <c r="EK24" s="623"/>
      <c r="EL24" s="623"/>
      <c r="EM24" s="623"/>
      <c r="EN24" s="623"/>
      <c r="EO24" s="623"/>
      <c r="EP24" s="623"/>
      <c r="EQ24" s="623"/>
      <c r="ER24" s="623"/>
      <c r="ES24" s="623"/>
      <c r="ET24" s="623"/>
      <c r="EU24" s="623"/>
      <c r="EV24" s="623"/>
      <c r="EW24" s="623"/>
      <c r="EX24" s="623"/>
      <c r="EY24" s="623"/>
      <c r="EZ24" s="623"/>
      <c r="FA24" s="623"/>
      <c r="FB24" s="623"/>
      <c r="FC24" s="623"/>
      <c r="FD24" s="623"/>
      <c r="FE24" s="623"/>
      <c r="FF24" s="623"/>
      <c r="FG24" s="623"/>
      <c r="FH24" s="623"/>
      <c r="FI24" s="623"/>
      <c r="FJ24" s="623"/>
      <c r="FK24" s="623"/>
      <c r="FL24" s="623"/>
      <c r="FM24" s="623"/>
      <c r="FN24" s="623"/>
      <c r="FO24" s="623"/>
      <c r="FP24" s="623"/>
      <c r="FQ24" s="623"/>
      <c r="FR24" s="623"/>
      <c r="FS24" s="623"/>
      <c r="FT24" s="623"/>
      <c r="FU24" s="623"/>
      <c r="FV24" s="623"/>
      <c r="FW24" s="623"/>
      <c r="FX24" s="623"/>
      <c r="FY24" s="623"/>
      <c r="FZ24" s="623"/>
      <c r="GA24" s="623"/>
      <c r="GB24" s="623"/>
      <c r="GC24" s="623"/>
      <c r="GD24" s="623"/>
      <c r="GE24" s="623"/>
      <c r="GF24" s="623"/>
      <c r="GG24" s="623"/>
      <c r="GH24" s="623"/>
      <c r="GI24" s="623"/>
      <c r="GJ24" s="623"/>
      <c r="GK24" s="623"/>
      <c r="GL24" s="623"/>
      <c r="GM24" s="623"/>
      <c r="GN24" s="623"/>
      <c r="GO24" s="623"/>
      <c r="GP24" s="623"/>
      <c r="GQ24" s="623"/>
      <c r="GR24" s="623"/>
      <c r="GS24" s="623"/>
      <c r="GT24" s="623"/>
      <c r="GU24" s="623"/>
      <c r="GV24" s="623"/>
      <c r="GW24" s="623"/>
      <c r="GX24" s="623"/>
      <c r="GY24" s="623"/>
      <c r="GZ24" s="623"/>
      <c r="HA24" s="623"/>
      <c r="HB24" s="623"/>
      <c r="HC24" s="623"/>
      <c r="HD24" s="623"/>
      <c r="HE24" s="623"/>
      <c r="HF24" s="623"/>
      <c r="HG24" s="623"/>
      <c r="HH24" s="623"/>
      <c r="HI24" s="623"/>
      <c r="HJ24" s="623"/>
      <c r="HK24" s="623"/>
      <c r="HL24" s="623"/>
      <c r="HM24" s="623"/>
      <c r="HN24" s="623"/>
      <c r="HO24" s="623"/>
      <c r="HP24" s="623"/>
      <c r="HQ24" s="623"/>
      <c r="HR24" s="623"/>
      <c r="HS24" s="623"/>
      <c r="HT24" s="623"/>
      <c r="HU24" s="623"/>
      <c r="HV24" s="623"/>
      <c r="HW24" s="623"/>
      <c r="HX24" s="623"/>
      <c r="HY24" s="623"/>
      <c r="HZ24" s="623"/>
      <c r="IA24" s="623"/>
      <c r="IB24" s="623"/>
      <c r="IC24" s="623"/>
      <c r="ID24" s="623"/>
      <c r="IE24" s="623"/>
      <c r="IF24" s="623"/>
      <c r="IG24" s="623"/>
      <c r="IH24" s="623"/>
      <c r="II24" s="623"/>
      <c r="IJ24" s="623"/>
      <c r="IK24" s="623"/>
      <c r="IL24" s="623"/>
      <c r="IM24" s="623"/>
      <c r="IN24" s="623"/>
      <c r="IO24" s="623"/>
      <c r="IP24" s="623"/>
      <c r="IQ24" s="623"/>
      <c r="IR24" s="623"/>
      <c r="IS24" s="623"/>
      <c r="IT24" s="623"/>
      <c r="IU24" s="623"/>
    </row>
    <row r="25" spans="1:255" ht="15" customHeight="1" hidden="1">
      <c r="A25" s="448" t="s">
        <v>45</v>
      </c>
      <c r="B25" s="266">
        <f t="shared" si="0"/>
        <v>0</v>
      </c>
      <c r="C25" s="267">
        <v>0</v>
      </c>
      <c r="D25" s="268">
        <v>0</v>
      </c>
      <c r="E25" s="267">
        <v>0</v>
      </c>
      <c r="F25" s="268">
        <v>0</v>
      </c>
      <c r="G25" s="267"/>
      <c r="H25" s="268"/>
      <c r="I25" s="267"/>
      <c r="J25" s="620"/>
      <c r="K25" s="267"/>
      <c r="L25" s="268"/>
      <c r="M25" s="267"/>
      <c r="N25" s="268"/>
      <c r="O25" s="267"/>
      <c r="P25" s="268"/>
      <c r="Q25" s="256"/>
      <c r="R25" s="256"/>
      <c r="S25" s="256"/>
      <c r="T25" s="256"/>
      <c r="U25" s="256"/>
      <c r="V25" s="256"/>
      <c r="W25" s="256"/>
      <c r="X25" s="256"/>
      <c r="Y25" s="256"/>
      <c r="Z25" s="256"/>
      <c r="AA25" s="256"/>
      <c r="AB25" s="256"/>
      <c r="AC25" s="256"/>
      <c r="AD25" s="256"/>
      <c r="AE25" s="256"/>
      <c r="AF25" s="256"/>
      <c r="AG25" s="256"/>
      <c r="AH25" s="256"/>
      <c r="AI25" s="256"/>
      <c r="AJ25" s="256"/>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c r="EI25" s="265"/>
      <c r="EJ25" s="265"/>
      <c r="EK25" s="265"/>
      <c r="EL25" s="265"/>
      <c r="EM25" s="265"/>
      <c r="EN25" s="265"/>
      <c r="EO25" s="265"/>
      <c r="EP25" s="265"/>
      <c r="EQ25" s="265"/>
      <c r="ER25" s="265"/>
      <c r="ES25" s="265"/>
      <c r="ET25" s="265"/>
      <c r="EU25" s="265"/>
      <c r="EV25" s="265"/>
      <c r="EW25" s="265"/>
      <c r="EX25" s="265"/>
      <c r="EY25" s="265"/>
      <c r="EZ25" s="265"/>
      <c r="FA25" s="265"/>
      <c r="FB25" s="265"/>
      <c r="FC25" s="265"/>
      <c r="FD25" s="265"/>
      <c r="FE25" s="265"/>
      <c r="FF25" s="265"/>
      <c r="FG25" s="265"/>
      <c r="FH25" s="265"/>
      <c r="FI25" s="265"/>
      <c r="FJ25" s="265"/>
      <c r="FK25" s="265"/>
      <c r="FL25" s="265"/>
      <c r="FM25" s="265"/>
      <c r="FN25" s="265"/>
      <c r="FO25" s="265"/>
      <c r="FP25" s="265"/>
      <c r="FQ25" s="265"/>
      <c r="FR25" s="265"/>
      <c r="FS25" s="265"/>
      <c r="FT25" s="265"/>
      <c r="FU25" s="265"/>
      <c r="FV25" s="265"/>
      <c r="FW25" s="265"/>
      <c r="FX25" s="265"/>
      <c r="FY25" s="265"/>
      <c r="FZ25" s="265"/>
      <c r="GA25" s="265"/>
      <c r="GB25" s="265"/>
      <c r="GC25" s="265"/>
      <c r="GD25" s="265"/>
      <c r="GE25" s="265"/>
      <c r="GF25" s="265"/>
      <c r="GG25" s="265"/>
      <c r="GH25" s="265"/>
      <c r="GI25" s="265"/>
      <c r="GJ25" s="265"/>
      <c r="GK25" s="265"/>
      <c r="GL25" s="265"/>
      <c r="GM25" s="265"/>
      <c r="GN25" s="265"/>
      <c r="GO25" s="265"/>
      <c r="GP25" s="265"/>
      <c r="GQ25" s="265"/>
      <c r="GR25" s="265"/>
      <c r="GS25" s="265"/>
      <c r="GT25" s="265"/>
      <c r="GU25" s="265"/>
      <c r="GV25" s="265"/>
      <c r="GW25" s="265"/>
      <c r="GX25" s="265"/>
      <c r="GY25" s="265"/>
      <c r="GZ25" s="265"/>
      <c r="HA25" s="265"/>
      <c r="HB25" s="265"/>
      <c r="HC25" s="265"/>
      <c r="HD25" s="265"/>
      <c r="HE25" s="265"/>
      <c r="HF25" s="265"/>
      <c r="HG25" s="265"/>
      <c r="HH25" s="265"/>
      <c r="HI25" s="265"/>
      <c r="HJ25" s="265"/>
      <c r="HK25" s="265"/>
      <c r="HL25" s="265"/>
      <c r="HM25" s="265"/>
      <c r="HN25" s="265"/>
      <c r="HO25" s="265"/>
      <c r="HP25" s="265"/>
      <c r="HQ25" s="265"/>
      <c r="HR25" s="265"/>
      <c r="HS25" s="265"/>
      <c r="HT25" s="265"/>
      <c r="HU25" s="265"/>
      <c r="HV25" s="265"/>
      <c r="HW25" s="265"/>
      <c r="HX25" s="265"/>
      <c r="HY25" s="265"/>
      <c r="HZ25" s="265"/>
      <c r="IA25" s="265"/>
      <c r="IB25" s="265"/>
      <c r="IC25" s="265"/>
      <c r="ID25" s="265"/>
      <c r="IE25" s="265"/>
      <c r="IF25" s="265"/>
      <c r="IG25" s="265"/>
      <c r="IH25" s="265"/>
      <c r="II25" s="265"/>
      <c r="IJ25" s="265"/>
      <c r="IK25" s="265"/>
      <c r="IL25" s="265"/>
      <c r="IM25" s="265"/>
      <c r="IN25" s="265"/>
      <c r="IO25" s="265"/>
      <c r="IP25" s="265"/>
      <c r="IQ25" s="265"/>
      <c r="IR25" s="265"/>
      <c r="IS25" s="265"/>
      <c r="IT25" s="265"/>
      <c r="IU25" s="265"/>
    </row>
    <row r="26" spans="1:256" ht="15" customHeight="1" hidden="1">
      <c r="A26" s="448" t="s">
        <v>86</v>
      </c>
      <c r="B26" s="448">
        <f t="shared" si="0"/>
        <v>0</v>
      </c>
      <c r="C26" s="449"/>
      <c r="D26" s="450"/>
      <c r="E26" s="449"/>
      <c r="F26" s="450"/>
      <c r="G26" s="267"/>
      <c r="H26" s="268"/>
      <c r="I26" s="267"/>
      <c r="J26" s="620"/>
      <c r="K26" s="267"/>
      <c r="L26" s="268"/>
      <c r="M26" s="267"/>
      <c r="N26" s="268"/>
      <c r="O26" s="267"/>
      <c r="P26" s="268"/>
      <c r="Q26" s="256"/>
      <c r="R26" s="256"/>
      <c r="S26" s="256"/>
      <c r="T26" s="256"/>
      <c r="U26" s="256"/>
      <c r="V26" s="256"/>
      <c r="W26" s="256"/>
      <c r="X26" s="256"/>
      <c r="Y26" s="256"/>
      <c r="Z26" s="256"/>
      <c r="AA26" s="256"/>
      <c r="AB26" s="256"/>
      <c r="AC26" s="256"/>
      <c r="AD26" s="256"/>
      <c r="AE26" s="256"/>
      <c r="AF26" s="256"/>
      <c r="AG26" s="256"/>
      <c r="AH26" s="256"/>
      <c r="AI26" s="256"/>
      <c r="AJ26" s="256"/>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c r="EC26" s="265"/>
      <c r="ED26" s="265"/>
      <c r="EE26" s="265"/>
      <c r="EF26" s="265"/>
      <c r="EG26" s="265"/>
      <c r="EH26" s="265"/>
      <c r="EI26" s="265"/>
      <c r="EJ26" s="265"/>
      <c r="EK26" s="265"/>
      <c r="EL26" s="265"/>
      <c r="EM26" s="265"/>
      <c r="EN26" s="265"/>
      <c r="EO26" s="265"/>
      <c r="EP26" s="265"/>
      <c r="EQ26" s="265"/>
      <c r="ER26" s="265"/>
      <c r="ES26" s="265"/>
      <c r="ET26" s="265"/>
      <c r="EU26" s="265"/>
      <c r="EV26" s="265"/>
      <c r="EW26" s="265"/>
      <c r="EX26" s="265"/>
      <c r="EY26" s="265"/>
      <c r="EZ26" s="265"/>
      <c r="FA26" s="265"/>
      <c r="FB26" s="265"/>
      <c r="FC26" s="265"/>
      <c r="FD26" s="265"/>
      <c r="FE26" s="265"/>
      <c r="FF26" s="265"/>
      <c r="FG26" s="265"/>
      <c r="FH26" s="265"/>
      <c r="FI26" s="265"/>
      <c r="FJ26" s="265"/>
      <c r="FK26" s="265"/>
      <c r="FL26" s="265"/>
      <c r="FM26" s="265"/>
      <c r="FN26" s="265"/>
      <c r="FO26" s="265"/>
      <c r="FP26" s="265"/>
      <c r="FQ26" s="265"/>
      <c r="FR26" s="265"/>
      <c r="FS26" s="265"/>
      <c r="FT26" s="265"/>
      <c r="FU26" s="265"/>
      <c r="FV26" s="265"/>
      <c r="FW26" s="265"/>
      <c r="FX26" s="265"/>
      <c r="FY26" s="265"/>
      <c r="FZ26" s="265"/>
      <c r="GA26" s="265"/>
      <c r="GB26" s="265"/>
      <c r="GC26" s="265"/>
      <c r="GD26" s="265"/>
      <c r="GE26" s="265"/>
      <c r="GF26" s="265"/>
      <c r="GG26" s="265"/>
      <c r="GH26" s="265"/>
      <c r="GI26" s="265"/>
      <c r="GJ26" s="265"/>
      <c r="GK26" s="265"/>
      <c r="GL26" s="265"/>
      <c r="GM26" s="265"/>
      <c r="GN26" s="265"/>
      <c r="GO26" s="265"/>
      <c r="GP26" s="265"/>
      <c r="GQ26" s="265"/>
      <c r="GR26" s="265"/>
      <c r="GS26" s="265"/>
      <c r="GT26" s="265"/>
      <c r="GU26" s="265"/>
      <c r="GV26" s="265"/>
      <c r="GW26" s="265"/>
      <c r="GX26" s="265"/>
      <c r="GY26" s="265"/>
      <c r="GZ26" s="265"/>
      <c r="HA26" s="265"/>
      <c r="HB26" s="265"/>
      <c r="HC26" s="265"/>
      <c r="HD26" s="265"/>
      <c r="HE26" s="265"/>
      <c r="HF26" s="265"/>
      <c r="HG26" s="265"/>
      <c r="HH26" s="265"/>
      <c r="HI26" s="265"/>
      <c r="HJ26" s="265"/>
      <c r="HK26" s="265"/>
      <c r="HL26" s="265"/>
      <c r="HM26" s="265"/>
      <c r="HN26" s="265"/>
      <c r="HO26" s="265"/>
      <c r="HP26" s="265"/>
      <c r="HQ26" s="265"/>
      <c r="HR26" s="265"/>
      <c r="HS26" s="265"/>
      <c r="HT26" s="265"/>
      <c r="HU26" s="265"/>
      <c r="HV26" s="265"/>
      <c r="HW26" s="265"/>
      <c r="HX26" s="265"/>
      <c r="HY26" s="265"/>
      <c r="HZ26" s="265"/>
      <c r="IA26" s="265"/>
      <c r="IB26" s="265"/>
      <c r="IC26" s="265"/>
      <c r="ID26" s="265"/>
      <c r="IE26" s="265"/>
      <c r="IF26" s="265"/>
      <c r="IG26" s="265"/>
      <c r="IH26" s="265"/>
      <c r="II26" s="265"/>
      <c r="IJ26" s="265"/>
      <c r="IK26" s="265"/>
      <c r="IL26" s="265"/>
      <c r="IM26" s="265"/>
      <c r="IN26" s="265"/>
      <c r="IO26" s="265"/>
      <c r="IP26" s="265"/>
      <c r="IQ26" s="265"/>
      <c r="IR26" s="265"/>
      <c r="IS26" s="265"/>
      <c r="IT26" s="265"/>
      <c r="IU26" s="265"/>
      <c r="IV26" s="265"/>
    </row>
    <row r="27" spans="1:256" ht="15" customHeight="1">
      <c r="A27" s="676" t="s">
        <v>64</v>
      </c>
      <c r="B27" s="676"/>
      <c r="C27" s="676"/>
      <c r="D27" s="676"/>
      <c r="E27" s="270"/>
      <c r="F27" s="270"/>
      <c r="G27" s="267"/>
      <c r="H27" s="268"/>
      <c r="I27" s="256"/>
      <c r="J27" s="624"/>
      <c r="K27" s="256"/>
      <c r="L27" s="625"/>
      <c r="M27" s="256"/>
      <c r="N27" s="625"/>
      <c r="O27" s="256"/>
      <c r="P27" s="625"/>
      <c r="Q27" s="256"/>
      <c r="R27" s="256"/>
      <c r="S27" s="256"/>
      <c r="T27" s="256"/>
      <c r="U27" s="256"/>
      <c r="V27" s="256"/>
      <c r="W27" s="256"/>
      <c r="X27" s="256"/>
      <c r="Y27" s="256"/>
      <c r="Z27" s="256"/>
      <c r="AA27" s="256"/>
      <c r="AB27" s="256"/>
      <c r="AC27" s="256"/>
      <c r="AD27" s="256"/>
      <c r="AE27" s="256"/>
      <c r="AF27" s="256"/>
      <c r="AG27" s="256"/>
      <c r="AH27" s="256"/>
      <c r="AI27" s="256"/>
      <c r="AJ27" s="256"/>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5"/>
      <c r="DV27" s="265"/>
      <c r="DW27" s="265"/>
      <c r="DX27" s="265"/>
      <c r="DY27" s="265"/>
      <c r="DZ27" s="265"/>
      <c r="EA27" s="265"/>
      <c r="EB27" s="265"/>
      <c r="EC27" s="265"/>
      <c r="ED27" s="265"/>
      <c r="EE27" s="265"/>
      <c r="EF27" s="265"/>
      <c r="EG27" s="265"/>
      <c r="EH27" s="265"/>
      <c r="EI27" s="265"/>
      <c r="EJ27" s="265"/>
      <c r="EK27" s="265"/>
      <c r="EL27" s="265"/>
      <c r="EM27" s="265"/>
      <c r="EN27" s="265"/>
      <c r="EO27" s="265"/>
      <c r="EP27" s="265"/>
      <c r="EQ27" s="265"/>
      <c r="ER27" s="265"/>
      <c r="ES27" s="265"/>
      <c r="ET27" s="265"/>
      <c r="EU27" s="265"/>
      <c r="EV27" s="265"/>
      <c r="EW27" s="265"/>
      <c r="EX27" s="265"/>
      <c r="EY27" s="265"/>
      <c r="EZ27" s="265"/>
      <c r="FA27" s="265"/>
      <c r="FB27" s="265"/>
      <c r="FC27" s="265"/>
      <c r="FD27" s="265"/>
      <c r="FE27" s="265"/>
      <c r="FF27" s="265"/>
      <c r="FG27" s="265"/>
      <c r="FH27" s="265"/>
      <c r="FI27" s="265"/>
      <c r="FJ27" s="265"/>
      <c r="FK27" s="265"/>
      <c r="FL27" s="265"/>
      <c r="FM27" s="265"/>
      <c r="FN27" s="265"/>
      <c r="FO27" s="265"/>
      <c r="FP27" s="265"/>
      <c r="FQ27" s="265"/>
      <c r="FR27" s="265"/>
      <c r="FS27" s="265"/>
      <c r="FT27" s="265"/>
      <c r="FU27" s="265"/>
      <c r="FV27" s="265"/>
      <c r="FW27" s="265"/>
      <c r="FX27" s="265"/>
      <c r="FY27" s="265"/>
      <c r="FZ27" s="265"/>
      <c r="GA27" s="265"/>
      <c r="GB27" s="265"/>
      <c r="GC27" s="265"/>
      <c r="GD27" s="265"/>
      <c r="GE27" s="265"/>
      <c r="GF27" s="265"/>
      <c r="GG27" s="265"/>
      <c r="GH27" s="265"/>
      <c r="GI27" s="265"/>
      <c r="GJ27" s="265"/>
      <c r="GK27" s="265"/>
      <c r="GL27" s="265"/>
      <c r="GM27" s="265"/>
      <c r="GN27" s="265"/>
      <c r="GO27" s="265"/>
      <c r="GP27" s="265"/>
      <c r="GQ27" s="265"/>
      <c r="GR27" s="265"/>
      <c r="GS27" s="265"/>
      <c r="GT27" s="265"/>
      <c r="GU27" s="265"/>
      <c r="GV27" s="265"/>
      <c r="GW27" s="265"/>
      <c r="GX27" s="265"/>
      <c r="GY27" s="265"/>
      <c r="GZ27" s="265"/>
      <c r="HA27" s="265"/>
      <c r="HB27" s="265"/>
      <c r="HC27" s="265"/>
      <c r="HD27" s="265"/>
      <c r="HE27" s="265"/>
      <c r="HF27" s="265"/>
      <c r="HG27" s="265"/>
      <c r="HH27" s="265"/>
      <c r="HI27" s="265"/>
      <c r="HJ27" s="265"/>
      <c r="HK27" s="265"/>
      <c r="HL27" s="265"/>
      <c r="HM27" s="265"/>
      <c r="HN27" s="265"/>
      <c r="HO27" s="265"/>
      <c r="HP27" s="265"/>
      <c r="HQ27" s="265"/>
      <c r="HR27" s="265"/>
      <c r="HS27" s="265"/>
      <c r="HT27" s="265"/>
      <c r="HU27" s="265"/>
      <c r="HV27" s="265"/>
      <c r="HW27" s="265"/>
      <c r="HX27" s="265"/>
      <c r="HY27" s="265"/>
      <c r="HZ27" s="265"/>
      <c r="IA27" s="265"/>
      <c r="IB27" s="265"/>
      <c r="IC27" s="265"/>
      <c r="ID27" s="265"/>
      <c r="IE27" s="265"/>
      <c r="IF27" s="265"/>
      <c r="IG27" s="265"/>
      <c r="IH27" s="265"/>
      <c r="II27" s="265"/>
      <c r="IJ27" s="265"/>
      <c r="IK27" s="265"/>
      <c r="IL27" s="265"/>
      <c r="IM27" s="265"/>
      <c r="IN27" s="265"/>
      <c r="IO27" s="265"/>
      <c r="IP27" s="265"/>
      <c r="IQ27" s="265"/>
      <c r="IR27" s="265"/>
      <c r="IS27" s="265"/>
      <c r="IT27" s="265"/>
      <c r="IU27" s="265"/>
      <c r="IV27" s="265"/>
    </row>
    <row r="28" spans="1:256" ht="9" customHeight="1">
      <c r="A28" s="685" t="s">
        <v>78</v>
      </c>
      <c r="B28" s="685"/>
      <c r="C28" s="626"/>
      <c r="D28" s="626"/>
      <c r="E28" s="627"/>
      <c r="F28" s="627"/>
      <c r="G28" s="267"/>
      <c r="H28" s="268"/>
      <c r="I28" s="256"/>
      <c r="J28" s="624"/>
      <c r="K28" s="256"/>
      <c r="L28" s="625"/>
      <c r="M28" s="256"/>
      <c r="N28" s="625"/>
      <c r="O28" s="256"/>
      <c r="P28" s="625"/>
      <c r="Q28" s="256"/>
      <c r="R28" s="256"/>
      <c r="S28" s="256"/>
      <c r="T28" s="256"/>
      <c r="U28" s="256"/>
      <c r="V28" s="256"/>
      <c r="W28" s="256"/>
      <c r="X28" s="256"/>
      <c r="Y28" s="256"/>
      <c r="Z28" s="256"/>
      <c r="AA28" s="256"/>
      <c r="AB28" s="256"/>
      <c r="AC28" s="256"/>
      <c r="AD28" s="256"/>
      <c r="AE28" s="256"/>
      <c r="AF28" s="256"/>
      <c r="AG28" s="256"/>
      <c r="AH28" s="256"/>
      <c r="AI28" s="256"/>
      <c r="AJ28" s="256"/>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5"/>
      <c r="DX28" s="265"/>
      <c r="DY28" s="265"/>
      <c r="DZ28" s="265"/>
      <c r="EA28" s="265"/>
      <c r="EB28" s="265"/>
      <c r="EC28" s="265"/>
      <c r="ED28" s="265"/>
      <c r="EE28" s="265"/>
      <c r="EF28" s="265"/>
      <c r="EG28" s="265"/>
      <c r="EH28" s="265"/>
      <c r="EI28" s="265"/>
      <c r="EJ28" s="265"/>
      <c r="EK28" s="265"/>
      <c r="EL28" s="265"/>
      <c r="EM28" s="265"/>
      <c r="EN28" s="265"/>
      <c r="EO28" s="265"/>
      <c r="EP28" s="265"/>
      <c r="EQ28" s="265"/>
      <c r="ER28" s="265"/>
      <c r="ES28" s="265"/>
      <c r="ET28" s="265"/>
      <c r="EU28" s="265"/>
      <c r="EV28" s="265"/>
      <c r="EW28" s="265"/>
      <c r="EX28" s="265"/>
      <c r="EY28" s="265"/>
      <c r="EZ28" s="265"/>
      <c r="FA28" s="265"/>
      <c r="FB28" s="265"/>
      <c r="FC28" s="265"/>
      <c r="FD28" s="265"/>
      <c r="FE28" s="265"/>
      <c r="FF28" s="265"/>
      <c r="FG28" s="265"/>
      <c r="FH28" s="265"/>
      <c r="FI28" s="265"/>
      <c r="FJ28" s="265"/>
      <c r="FK28" s="265"/>
      <c r="FL28" s="265"/>
      <c r="FM28" s="265"/>
      <c r="FN28" s="265"/>
      <c r="FO28" s="265"/>
      <c r="FP28" s="265"/>
      <c r="FQ28" s="265"/>
      <c r="FR28" s="265"/>
      <c r="FS28" s="265"/>
      <c r="FT28" s="265"/>
      <c r="FU28" s="265"/>
      <c r="FV28" s="265"/>
      <c r="FW28" s="265"/>
      <c r="FX28" s="265"/>
      <c r="FY28" s="265"/>
      <c r="FZ28" s="265"/>
      <c r="GA28" s="265"/>
      <c r="GB28" s="265"/>
      <c r="GC28" s="265"/>
      <c r="GD28" s="265"/>
      <c r="GE28" s="265"/>
      <c r="GF28" s="265"/>
      <c r="GG28" s="265"/>
      <c r="GH28" s="265"/>
      <c r="GI28" s="265"/>
      <c r="GJ28" s="265"/>
      <c r="GK28" s="265"/>
      <c r="GL28" s="265"/>
      <c r="GM28" s="265"/>
      <c r="GN28" s="265"/>
      <c r="GO28" s="265"/>
      <c r="GP28" s="265"/>
      <c r="GQ28" s="265"/>
      <c r="GR28" s="265"/>
      <c r="GS28" s="265"/>
      <c r="GT28" s="265"/>
      <c r="GU28" s="265"/>
      <c r="GV28" s="265"/>
      <c r="GW28" s="265"/>
      <c r="GX28" s="265"/>
      <c r="GY28" s="265"/>
      <c r="GZ28" s="265"/>
      <c r="HA28" s="265"/>
      <c r="HB28" s="265"/>
      <c r="HC28" s="265"/>
      <c r="HD28" s="265"/>
      <c r="HE28" s="265"/>
      <c r="HF28" s="265"/>
      <c r="HG28" s="265"/>
      <c r="HH28" s="265"/>
      <c r="HI28" s="265"/>
      <c r="HJ28" s="265"/>
      <c r="HK28" s="265"/>
      <c r="HL28" s="265"/>
      <c r="HM28" s="265"/>
      <c r="HN28" s="265"/>
      <c r="HO28" s="265"/>
      <c r="HP28" s="265"/>
      <c r="HQ28" s="265"/>
      <c r="HR28" s="265"/>
      <c r="HS28" s="265"/>
      <c r="HT28" s="265"/>
      <c r="HU28" s="265"/>
      <c r="HV28" s="265"/>
      <c r="HW28" s="265"/>
      <c r="HX28" s="265"/>
      <c r="HY28" s="265"/>
      <c r="HZ28" s="265"/>
      <c r="IA28" s="265"/>
      <c r="IB28" s="265"/>
      <c r="IC28" s="265"/>
      <c r="ID28" s="265"/>
      <c r="IE28" s="265"/>
      <c r="IF28" s="265"/>
      <c r="IG28" s="265"/>
      <c r="IH28" s="265"/>
      <c r="II28" s="265"/>
      <c r="IJ28" s="265"/>
      <c r="IK28" s="265"/>
      <c r="IL28" s="265"/>
      <c r="IM28" s="265"/>
      <c r="IN28" s="265"/>
      <c r="IO28" s="265"/>
      <c r="IP28" s="265"/>
      <c r="IQ28" s="265"/>
      <c r="IR28" s="265"/>
      <c r="IS28" s="265"/>
      <c r="IT28" s="265"/>
      <c r="IU28" s="265"/>
      <c r="IV28" s="265"/>
    </row>
    <row r="33" spans="1:11" s="169" customFormat="1" ht="19.5" customHeight="1">
      <c r="A33" s="646" t="s">
        <v>288</v>
      </c>
      <c r="B33" s="28"/>
      <c r="C33" s="29"/>
      <c r="D33" s="28"/>
      <c r="E33" s="174"/>
      <c r="G33" s="174"/>
      <c r="I33" s="174"/>
      <c r="K33" s="174"/>
    </row>
    <row r="34" spans="3:18" s="114" customFormat="1" ht="12">
      <c r="C34" s="115"/>
      <c r="E34" s="115"/>
      <c r="G34" s="115"/>
      <c r="J34" s="273"/>
      <c r="L34" s="116"/>
      <c r="N34" s="116"/>
      <c r="P34" s="116"/>
      <c r="R34" s="115"/>
    </row>
    <row r="35" spans="3:18" s="114" customFormat="1" ht="12">
      <c r="C35" s="115"/>
      <c r="E35" s="115"/>
      <c r="G35" s="115"/>
      <c r="J35" s="273"/>
      <c r="L35" s="116"/>
      <c r="N35" s="116"/>
      <c r="P35" s="116"/>
      <c r="R35" s="115"/>
    </row>
    <row r="36" spans="3:18" s="114" customFormat="1" ht="12">
      <c r="C36" s="115"/>
      <c r="E36" s="115"/>
      <c r="G36" s="115"/>
      <c r="J36" s="273"/>
      <c r="L36" s="116"/>
      <c r="N36" s="116"/>
      <c r="P36" s="116"/>
      <c r="R36" s="115"/>
    </row>
    <row r="37" spans="3:18" s="114" customFormat="1" ht="12">
      <c r="C37" s="115"/>
      <c r="E37" s="115"/>
      <c r="G37" s="115"/>
      <c r="J37" s="273"/>
      <c r="L37" s="116"/>
      <c r="N37" s="116"/>
      <c r="P37" s="116"/>
      <c r="R37" s="115"/>
    </row>
    <row r="38" spans="3:18" s="114" customFormat="1" ht="12">
      <c r="C38" s="115"/>
      <c r="E38" s="115"/>
      <c r="G38" s="115"/>
      <c r="J38" s="273"/>
      <c r="L38" s="116"/>
      <c r="N38" s="116"/>
      <c r="P38" s="116"/>
      <c r="R38" s="115"/>
    </row>
    <row r="39" spans="1:18" s="114" customFormat="1" ht="12">
      <c r="A39" s="14" t="s">
        <v>289</v>
      </c>
      <c r="B39" s="14"/>
      <c r="C39" s="115"/>
      <c r="E39" s="115"/>
      <c r="G39" s="115"/>
      <c r="I39" s="14"/>
      <c r="J39" s="273"/>
      <c r="L39" s="116"/>
      <c r="N39" s="116"/>
      <c r="P39" s="116"/>
      <c r="R39" s="115"/>
    </row>
    <row r="40" spans="1:251" s="123" customFormat="1" ht="13.5" customHeight="1">
      <c r="A40" s="222" t="s">
        <v>17</v>
      </c>
      <c r="B40" s="222"/>
      <c r="C40" s="169"/>
      <c r="D40" s="260"/>
      <c r="E40" s="169"/>
      <c r="F40" s="260"/>
      <c r="G40" s="260"/>
      <c r="H40" s="260"/>
      <c r="I40" s="260"/>
      <c r="J40" s="260"/>
      <c r="K40" s="260"/>
      <c r="L40" s="174"/>
      <c r="M40" s="260"/>
      <c r="N40" s="174"/>
      <c r="O40" s="260"/>
      <c r="P40" s="174"/>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0"/>
      <c r="CT40" s="260"/>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E40" s="260"/>
      <c r="EF40" s="260"/>
      <c r="EG40" s="260"/>
      <c r="EH40" s="260"/>
      <c r="EI40" s="260"/>
      <c r="EJ40" s="260"/>
      <c r="EK40" s="260"/>
      <c r="EL40" s="260"/>
      <c r="EM40" s="260"/>
      <c r="EN40" s="260"/>
      <c r="EO40" s="260"/>
      <c r="EP40" s="260"/>
      <c r="EQ40" s="260"/>
      <c r="ER40" s="260"/>
      <c r="ES40" s="260"/>
      <c r="ET40" s="260"/>
      <c r="EU40" s="260"/>
      <c r="EV40" s="260"/>
      <c r="EW40" s="260"/>
      <c r="EX40" s="260"/>
      <c r="EY40" s="260"/>
      <c r="EZ40" s="260"/>
      <c r="FA40" s="260"/>
      <c r="FB40" s="260"/>
      <c r="FC40" s="260"/>
      <c r="FD40" s="260"/>
      <c r="FE40" s="260"/>
      <c r="FF40" s="260"/>
      <c r="FG40" s="260"/>
      <c r="FH40" s="260"/>
      <c r="FI40" s="260"/>
      <c r="FJ40" s="260"/>
      <c r="FK40" s="260"/>
      <c r="FL40" s="260"/>
      <c r="FM40" s="260"/>
      <c r="FN40" s="260"/>
      <c r="FO40" s="260"/>
      <c r="FP40" s="260"/>
      <c r="FQ40" s="260"/>
      <c r="FR40" s="260"/>
      <c r="FS40" s="260"/>
      <c r="FT40" s="260"/>
      <c r="FU40" s="260"/>
      <c r="FV40" s="260"/>
      <c r="FW40" s="260"/>
      <c r="FX40" s="260"/>
      <c r="FY40" s="260"/>
      <c r="FZ40" s="260"/>
      <c r="GA40" s="260"/>
      <c r="GB40" s="260"/>
      <c r="GC40" s="260"/>
      <c r="GD40" s="260"/>
      <c r="GE40" s="260"/>
      <c r="GF40" s="260"/>
      <c r="GG40" s="260"/>
      <c r="GH40" s="260"/>
      <c r="GI40" s="260"/>
      <c r="GJ40" s="260"/>
      <c r="GK40" s="260"/>
      <c r="GL40" s="260"/>
      <c r="GM40" s="260"/>
      <c r="GN40" s="260"/>
      <c r="GO40" s="260"/>
      <c r="GP40" s="260"/>
      <c r="GQ40" s="260"/>
      <c r="GR40" s="260"/>
      <c r="GS40" s="260"/>
      <c r="GT40" s="260"/>
      <c r="GU40" s="260"/>
      <c r="GV40" s="260"/>
      <c r="GW40" s="260"/>
      <c r="GX40" s="260"/>
      <c r="GY40" s="260"/>
      <c r="GZ40" s="260"/>
      <c r="HA40" s="260"/>
      <c r="HB40" s="260"/>
      <c r="HC40" s="260"/>
      <c r="HD40" s="260"/>
      <c r="HE40" s="260"/>
      <c r="HF40" s="260"/>
      <c r="HG40" s="260"/>
      <c r="HH40" s="260"/>
      <c r="HI40" s="260"/>
      <c r="HJ40" s="260"/>
      <c r="HK40" s="260"/>
      <c r="HL40" s="260"/>
      <c r="HM40" s="260"/>
      <c r="HN40" s="260"/>
      <c r="HO40" s="260"/>
      <c r="HP40" s="260"/>
      <c r="HQ40" s="260"/>
      <c r="HR40" s="260"/>
      <c r="HS40" s="260"/>
      <c r="HT40" s="260"/>
      <c r="HU40" s="260"/>
      <c r="HV40" s="260"/>
      <c r="HW40" s="260"/>
      <c r="HX40" s="260"/>
      <c r="HY40" s="260"/>
      <c r="HZ40" s="260"/>
      <c r="IA40" s="260"/>
      <c r="IB40" s="260"/>
      <c r="IC40" s="260"/>
      <c r="ID40" s="260"/>
      <c r="IE40" s="260"/>
      <c r="IF40" s="260"/>
      <c r="IG40" s="260"/>
      <c r="IH40" s="260"/>
      <c r="II40" s="260"/>
      <c r="IJ40" s="260"/>
      <c r="IK40" s="260"/>
      <c r="IL40" s="260"/>
      <c r="IM40" s="260"/>
      <c r="IN40" s="260"/>
      <c r="IO40" s="260"/>
      <c r="IP40" s="260"/>
      <c r="IQ40" s="260"/>
    </row>
    <row r="41" spans="1:256" ht="12.75">
      <c r="A41" s="581">
        <v>2013</v>
      </c>
      <c r="B41" s="223"/>
      <c r="C41" s="169"/>
      <c r="D41" s="260"/>
      <c r="E41" s="169"/>
      <c r="F41" s="260"/>
      <c r="G41" s="169"/>
      <c r="H41" s="260"/>
      <c r="I41" s="260"/>
      <c r="J41" s="260"/>
      <c r="K41" s="261"/>
      <c r="L41" s="27"/>
      <c r="M41" s="261"/>
      <c r="N41" s="27"/>
      <c r="O41" s="261"/>
      <c r="P41" s="27"/>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0"/>
      <c r="DR41" s="260"/>
      <c r="DS41" s="260"/>
      <c r="DT41" s="260"/>
      <c r="DU41" s="260"/>
      <c r="DV41" s="260"/>
      <c r="DW41" s="260"/>
      <c r="DX41" s="260"/>
      <c r="DY41" s="260"/>
      <c r="DZ41" s="260"/>
      <c r="EA41" s="260"/>
      <c r="EB41" s="260"/>
      <c r="EC41" s="260"/>
      <c r="ED41" s="260"/>
      <c r="EE41" s="260"/>
      <c r="EF41" s="260"/>
      <c r="EG41" s="260"/>
      <c r="EH41" s="260"/>
      <c r="EI41" s="260"/>
      <c r="EJ41" s="260"/>
      <c r="EK41" s="260"/>
      <c r="EL41" s="260"/>
      <c r="EM41" s="260"/>
      <c r="EN41" s="260"/>
      <c r="EO41" s="260"/>
      <c r="EP41" s="260"/>
      <c r="EQ41" s="260"/>
      <c r="ER41" s="260"/>
      <c r="ES41" s="260"/>
      <c r="ET41" s="260"/>
      <c r="EU41" s="260"/>
      <c r="EV41" s="260"/>
      <c r="EW41" s="260"/>
      <c r="EX41" s="260"/>
      <c r="EY41" s="260"/>
      <c r="EZ41" s="260"/>
      <c r="FA41" s="260"/>
      <c r="FB41" s="260"/>
      <c r="FC41" s="260"/>
      <c r="FD41" s="260"/>
      <c r="FE41" s="260"/>
      <c r="FF41" s="260"/>
      <c r="FG41" s="260"/>
      <c r="FH41" s="260"/>
      <c r="FI41" s="260"/>
      <c r="FJ41" s="260"/>
      <c r="FK41" s="260"/>
      <c r="FL41" s="260"/>
      <c r="FM41" s="260"/>
      <c r="FN41" s="260"/>
      <c r="FO41" s="260"/>
      <c r="FP41" s="260"/>
      <c r="FQ41" s="260"/>
      <c r="FR41" s="260"/>
      <c r="FS41" s="260"/>
      <c r="FT41" s="260"/>
      <c r="FU41" s="260"/>
      <c r="FV41" s="260"/>
      <c r="FW41" s="260"/>
      <c r="FX41" s="260"/>
      <c r="FY41" s="260"/>
      <c r="FZ41" s="260"/>
      <c r="GA41" s="260"/>
      <c r="GB41" s="260"/>
      <c r="GC41" s="260"/>
      <c r="GD41" s="260"/>
      <c r="GE41" s="260"/>
      <c r="GF41" s="260"/>
      <c r="GG41" s="260"/>
      <c r="GH41" s="260"/>
      <c r="GI41" s="260"/>
      <c r="GJ41" s="260"/>
      <c r="GK41" s="260"/>
      <c r="GL41" s="260"/>
      <c r="GM41" s="260"/>
      <c r="GN41" s="260"/>
      <c r="GO41" s="260"/>
      <c r="GP41" s="260"/>
      <c r="GQ41" s="260"/>
      <c r="GR41" s="260"/>
      <c r="GS41" s="260"/>
      <c r="GT41" s="260"/>
      <c r="GU41" s="260"/>
      <c r="GV41" s="260"/>
      <c r="GW41" s="260"/>
      <c r="GX41" s="260"/>
      <c r="GY41" s="260"/>
      <c r="GZ41" s="260"/>
      <c r="HA41" s="260"/>
      <c r="HB41" s="260"/>
      <c r="HC41" s="260"/>
      <c r="HD41" s="260"/>
      <c r="HE41" s="260"/>
      <c r="HF41" s="260"/>
      <c r="HG41" s="260"/>
      <c r="HH41" s="260"/>
      <c r="HI41" s="260"/>
      <c r="HJ41" s="260"/>
      <c r="HK41" s="260"/>
      <c r="HL41" s="260"/>
      <c r="HM41" s="260"/>
      <c r="HN41" s="260"/>
      <c r="HO41" s="260"/>
      <c r="HP41" s="260"/>
      <c r="HQ41" s="260"/>
      <c r="HR41" s="260"/>
      <c r="HS41" s="260"/>
      <c r="HT41" s="260"/>
      <c r="HU41" s="260"/>
      <c r="HV41" s="260"/>
      <c r="HW41" s="260"/>
      <c r="HX41" s="260"/>
      <c r="HY41" s="260"/>
      <c r="HZ41" s="260"/>
      <c r="IA41" s="260"/>
      <c r="IB41" s="260"/>
      <c r="IC41" s="260"/>
      <c r="ID41" s="260"/>
      <c r="IE41" s="260"/>
      <c r="IF41" s="260"/>
      <c r="IG41" s="260"/>
      <c r="IH41" s="260"/>
      <c r="II41" s="260"/>
      <c r="IJ41" s="260"/>
      <c r="IK41" s="260"/>
      <c r="IL41" s="260"/>
      <c r="IM41" s="260"/>
      <c r="IN41" s="260"/>
      <c r="IO41" s="260"/>
      <c r="IP41" s="260"/>
      <c r="IQ41" s="260"/>
      <c r="IR41" s="260"/>
      <c r="IS41" s="260"/>
      <c r="IT41" s="260"/>
      <c r="IU41" s="260"/>
      <c r="IV41" s="260"/>
    </row>
    <row r="42" spans="1:255" ht="12.75" customHeight="1">
      <c r="A42" s="681" t="s">
        <v>1</v>
      </c>
      <c r="B42" s="682" t="s">
        <v>169</v>
      </c>
      <c r="C42" s="669" t="s">
        <v>84</v>
      </c>
      <c r="D42" s="669"/>
      <c r="E42" s="671" t="s">
        <v>85</v>
      </c>
      <c r="F42" s="669"/>
      <c r="G42" s="611"/>
      <c r="H42" s="611"/>
      <c r="I42" s="612"/>
      <c r="J42" s="613"/>
      <c r="K42" s="614"/>
      <c r="L42" s="611"/>
      <c r="M42" s="612"/>
      <c r="N42" s="613"/>
      <c r="O42" s="614"/>
      <c r="P42" s="611"/>
      <c r="Q42" s="611"/>
      <c r="R42" s="611"/>
      <c r="S42" s="613"/>
      <c r="T42" s="613"/>
      <c r="U42" s="611"/>
      <c r="V42" s="611"/>
      <c r="W42" s="612"/>
      <c r="X42" s="613"/>
      <c r="Y42" s="614"/>
      <c r="Z42" s="611"/>
      <c r="AA42" s="612"/>
      <c r="AB42" s="613"/>
      <c r="AC42" s="614"/>
      <c r="AD42" s="611"/>
      <c r="AE42" s="611"/>
      <c r="AF42" s="611"/>
      <c r="AG42" s="613"/>
      <c r="AH42" s="613"/>
      <c r="AI42" s="611"/>
      <c r="AJ42" s="611"/>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c r="DV42" s="262"/>
      <c r="DW42" s="262"/>
      <c r="DX42" s="262"/>
      <c r="DY42" s="262"/>
      <c r="DZ42" s="262"/>
      <c r="EA42" s="262"/>
      <c r="EB42" s="262"/>
      <c r="EC42" s="262"/>
      <c r="ED42" s="262"/>
      <c r="EE42" s="262"/>
      <c r="EF42" s="262"/>
      <c r="EG42" s="262"/>
      <c r="EH42" s="262"/>
      <c r="EI42" s="262"/>
      <c r="EJ42" s="262"/>
      <c r="EK42" s="262"/>
      <c r="EL42" s="262"/>
      <c r="EM42" s="262"/>
      <c r="EN42" s="262"/>
      <c r="EO42" s="262"/>
      <c r="EP42" s="262"/>
      <c r="EQ42" s="262"/>
      <c r="ER42" s="262"/>
      <c r="ES42" s="262"/>
      <c r="ET42" s="262"/>
      <c r="EU42" s="262"/>
      <c r="EV42" s="262"/>
      <c r="EW42" s="262"/>
      <c r="EX42" s="262"/>
      <c r="EY42" s="262"/>
      <c r="EZ42" s="262"/>
      <c r="FA42" s="262"/>
      <c r="FB42" s="262"/>
      <c r="FC42" s="262"/>
      <c r="FD42" s="262"/>
      <c r="FE42" s="262"/>
      <c r="FF42" s="262"/>
      <c r="FG42" s="262"/>
      <c r="FH42" s="262"/>
      <c r="FI42" s="262"/>
      <c r="FJ42" s="262"/>
      <c r="FK42" s="262"/>
      <c r="FL42" s="262"/>
      <c r="FM42" s="262"/>
      <c r="FN42" s="262"/>
      <c r="FO42" s="262"/>
      <c r="FP42" s="262"/>
      <c r="FQ42" s="262"/>
      <c r="FR42" s="262"/>
      <c r="FS42" s="262"/>
      <c r="FT42" s="262"/>
      <c r="FU42" s="262"/>
      <c r="FV42" s="262"/>
      <c r="FW42" s="262"/>
      <c r="FX42" s="262"/>
      <c r="FY42" s="262"/>
      <c r="FZ42" s="262"/>
      <c r="GA42" s="262"/>
      <c r="GB42" s="262"/>
      <c r="GC42" s="262"/>
      <c r="GD42" s="262"/>
      <c r="GE42" s="262"/>
      <c r="GF42" s="262"/>
      <c r="GG42" s="262"/>
      <c r="GH42" s="262"/>
      <c r="GI42" s="262"/>
      <c r="GJ42" s="262"/>
      <c r="GK42" s="262"/>
      <c r="GL42" s="262"/>
      <c r="GM42" s="262"/>
      <c r="GN42" s="262"/>
      <c r="GO42" s="262"/>
      <c r="GP42" s="262"/>
      <c r="GQ42" s="262"/>
      <c r="GR42" s="262"/>
      <c r="GS42" s="262"/>
      <c r="GT42" s="262"/>
      <c r="GU42" s="262"/>
      <c r="GV42" s="262"/>
      <c r="GW42" s="262"/>
      <c r="GX42" s="262"/>
      <c r="GY42" s="262"/>
      <c r="GZ42" s="262"/>
      <c r="HA42" s="262"/>
      <c r="HB42" s="262"/>
      <c r="HC42" s="262"/>
      <c r="HD42" s="262"/>
      <c r="HE42" s="262"/>
      <c r="HF42" s="262"/>
      <c r="HG42" s="262"/>
      <c r="HH42" s="262"/>
      <c r="HI42" s="262"/>
      <c r="HJ42" s="262"/>
      <c r="HK42" s="262"/>
      <c r="HL42" s="262"/>
      <c r="HM42" s="262"/>
      <c r="HN42" s="262"/>
      <c r="HO42" s="262"/>
      <c r="HP42" s="262"/>
      <c r="HQ42" s="262"/>
      <c r="HR42" s="262"/>
      <c r="HS42" s="262"/>
      <c r="HT42" s="262"/>
      <c r="HU42" s="262"/>
      <c r="HV42" s="262"/>
      <c r="HW42" s="262"/>
      <c r="HX42" s="262"/>
      <c r="HY42" s="262"/>
      <c r="HZ42" s="262"/>
      <c r="IA42" s="262"/>
      <c r="IB42" s="262"/>
      <c r="IC42" s="262"/>
      <c r="ID42" s="262"/>
      <c r="IE42" s="262"/>
      <c r="IF42" s="262"/>
      <c r="IG42" s="262"/>
      <c r="IH42" s="262"/>
      <c r="II42" s="262"/>
      <c r="IJ42" s="262"/>
      <c r="IK42" s="262"/>
      <c r="IL42" s="262"/>
      <c r="IM42" s="262"/>
      <c r="IN42" s="262"/>
      <c r="IO42" s="262"/>
      <c r="IP42" s="262"/>
      <c r="IQ42" s="262"/>
      <c r="IR42" s="262"/>
      <c r="IS42" s="262"/>
      <c r="IT42" s="262"/>
      <c r="IU42" s="262"/>
    </row>
    <row r="43" spans="1:255" ht="12.75">
      <c r="A43" s="680"/>
      <c r="B43" s="683"/>
      <c r="C43" s="628" t="s">
        <v>15</v>
      </c>
      <c r="D43" s="524" t="s">
        <v>0</v>
      </c>
      <c r="E43" s="628" t="s">
        <v>15</v>
      </c>
      <c r="F43" s="524" t="s">
        <v>0</v>
      </c>
      <c r="G43" s="615"/>
      <c r="H43" s="616"/>
      <c r="I43" s="615"/>
      <c r="J43" s="617"/>
      <c r="K43" s="615"/>
      <c r="L43" s="618"/>
      <c r="M43" s="615"/>
      <c r="N43" s="618"/>
      <c r="O43" s="615"/>
      <c r="P43" s="618"/>
      <c r="Q43" s="615"/>
      <c r="R43" s="616"/>
      <c r="S43" s="615"/>
      <c r="T43" s="616"/>
      <c r="U43" s="615"/>
      <c r="V43" s="616"/>
      <c r="W43" s="615"/>
      <c r="X43" s="617"/>
      <c r="Y43" s="615"/>
      <c r="Z43" s="618"/>
      <c r="AA43" s="615"/>
      <c r="AB43" s="618"/>
      <c r="AC43" s="615"/>
      <c r="AD43" s="618"/>
      <c r="AE43" s="615"/>
      <c r="AF43" s="616"/>
      <c r="AG43" s="615"/>
      <c r="AH43" s="616"/>
      <c r="AI43" s="615"/>
      <c r="AJ43" s="616"/>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262"/>
      <c r="ER43" s="262"/>
      <c r="ES43" s="262"/>
      <c r="ET43" s="262"/>
      <c r="EU43" s="262"/>
      <c r="EV43" s="262"/>
      <c r="EW43" s="262"/>
      <c r="EX43" s="262"/>
      <c r="EY43" s="262"/>
      <c r="EZ43" s="262"/>
      <c r="FA43" s="262"/>
      <c r="FB43" s="262"/>
      <c r="FC43" s="262"/>
      <c r="FD43" s="262"/>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2"/>
      <c r="GE43" s="262"/>
      <c r="GF43" s="262"/>
      <c r="GG43" s="262"/>
      <c r="GH43" s="262"/>
      <c r="GI43" s="262"/>
      <c r="GJ43" s="262"/>
      <c r="GK43" s="262"/>
      <c r="GL43" s="262"/>
      <c r="GM43" s="262"/>
      <c r="GN43" s="262"/>
      <c r="GO43" s="262"/>
      <c r="GP43" s="262"/>
      <c r="GQ43" s="262"/>
      <c r="GR43" s="262"/>
      <c r="GS43" s="262"/>
      <c r="GT43" s="262"/>
      <c r="GU43" s="262"/>
      <c r="GV43" s="262"/>
      <c r="GW43" s="262"/>
      <c r="GX43" s="262"/>
      <c r="GY43" s="262"/>
      <c r="GZ43" s="262"/>
      <c r="HA43" s="262"/>
      <c r="HB43" s="262"/>
      <c r="HC43" s="262"/>
      <c r="HD43" s="262"/>
      <c r="HE43" s="262"/>
      <c r="HF43" s="262"/>
      <c r="HG43" s="262"/>
      <c r="HH43" s="262"/>
      <c r="HI43" s="262"/>
      <c r="HJ43" s="262"/>
      <c r="HK43" s="262"/>
      <c r="HL43" s="262"/>
      <c r="HM43" s="262"/>
      <c r="HN43" s="262"/>
      <c r="HO43" s="262"/>
      <c r="HP43" s="262"/>
      <c r="HQ43" s="262"/>
      <c r="HR43" s="262"/>
      <c r="HS43" s="262"/>
      <c r="HT43" s="262"/>
      <c r="HU43" s="262"/>
      <c r="HV43" s="262"/>
      <c r="HW43" s="262"/>
      <c r="HX43" s="262"/>
      <c r="HY43" s="262"/>
      <c r="HZ43" s="262"/>
      <c r="IA43" s="262"/>
      <c r="IB43" s="262"/>
      <c r="IC43" s="262"/>
      <c r="ID43" s="262"/>
      <c r="IE43" s="262"/>
      <c r="IF43" s="262"/>
      <c r="IG43" s="262"/>
      <c r="IH43" s="262"/>
      <c r="II43" s="262"/>
      <c r="IJ43" s="262"/>
      <c r="IK43" s="262"/>
      <c r="IL43" s="262"/>
      <c r="IM43" s="262"/>
      <c r="IN43" s="262"/>
      <c r="IO43" s="262"/>
      <c r="IP43" s="262"/>
      <c r="IQ43" s="262"/>
      <c r="IR43" s="262"/>
      <c r="IS43" s="262"/>
      <c r="IT43" s="262"/>
      <c r="IU43" s="262"/>
    </row>
    <row r="44" spans="1:255" ht="12.75">
      <c r="A44" s="182" t="s">
        <v>131</v>
      </c>
      <c r="B44" s="619">
        <f>+E44+C44</f>
        <v>7161.901219632389</v>
      </c>
      <c r="C44" s="606">
        <v>3344.853882110779</v>
      </c>
      <c r="D44" s="607">
        <v>13.811351516565566</v>
      </c>
      <c r="E44" s="606">
        <v>3817.04733752161</v>
      </c>
      <c r="F44" s="607">
        <v>20.47198946713888</v>
      </c>
      <c r="G44" s="257"/>
      <c r="H44" s="629"/>
      <c r="I44" s="257"/>
      <c r="J44" s="620"/>
      <c r="K44" s="257"/>
      <c r="L44" s="629"/>
      <c r="M44" s="257"/>
      <c r="N44" s="629"/>
      <c r="O44" s="257"/>
      <c r="P44" s="629"/>
      <c r="Q44" s="256"/>
      <c r="R44" s="108"/>
      <c r="S44" s="108"/>
      <c r="T44" s="108"/>
      <c r="U44" s="108"/>
      <c r="V44" s="108"/>
      <c r="W44" s="256"/>
      <c r="X44" s="256"/>
      <c r="Y44" s="256"/>
      <c r="Z44" s="256"/>
      <c r="AA44" s="256"/>
      <c r="AB44" s="256"/>
      <c r="AC44" s="256"/>
      <c r="AD44" s="256"/>
      <c r="AE44" s="256"/>
      <c r="AF44" s="256"/>
      <c r="AG44" s="256"/>
      <c r="AH44" s="256"/>
      <c r="AI44" s="256"/>
      <c r="AJ44" s="256"/>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265"/>
      <c r="EF44" s="265"/>
      <c r="EG44" s="265"/>
      <c r="EH44" s="265"/>
      <c r="EI44" s="265"/>
      <c r="EJ44" s="265"/>
      <c r="EK44" s="265"/>
      <c r="EL44" s="265"/>
      <c r="EM44" s="265"/>
      <c r="EN44" s="265"/>
      <c r="EO44" s="265"/>
      <c r="EP44" s="265"/>
      <c r="EQ44" s="265"/>
      <c r="ER44" s="265"/>
      <c r="ES44" s="265"/>
      <c r="ET44" s="265"/>
      <c r="EU44" s="265"/>
      <c r="EV44" s="265"/>
      <c r="EW44" s="265"/>
      <c r="EX44" s="265"/>
      <c r="EY44" s="265"/>
      <c r="EZ44" s="265"/>
      <c r="FA44" s="265"/>
      <c r="FB44" s="265"/>
      <c r="FC44" s="265"/>
      <c r="FD44" s="265"/>
      <c r="FE44" s="265"/>
      <c r="FF44" s="265"/>
      <c r="FG44" s="265"/>
      <c r="FH44" s="265"/>
      <c r="FI44" s="265"/>
      <c r="FJ44" s="265"/>
      <c r="FK44" s="265"/>
      <c r="FL44" s="265"/>
      <c r="FM44" s="265"/>
      <c r="FN44" s="265"/>
      <c r="FO44" s="265"/>
      <c r="FP44" s="265"/>
      <c r="FQ44" s="265"/>
      <c r="FR44" s="265"/>
      <c r="FS44" s="265"/>
      <c r="FT44" s="265"/>
      <c r="FU44" s="265"/>
      <c r="FV44" s="265"/>
      <c r="FW44" s="265"/>
      <c r="FX44" s="265"/>
      <c r="FY44" s="265"/>
      <c r="FZ44" s="265"/>
      <c r="GA44" s="265"/>
      <c r="GB44" s="265"/>
      <c r="GC44" s="265"/>
      <c r="GD44" s="265"/>
      <c r="GE44" s="265"/>
      <c r="GF44" s="265"/>
      <c r="GG44" s="265"/>
      <c r="GH44" s="265"/>
      <c r="GI44" s="265"/>
      <c r="GJ44" s="265"/>
      <c r="GK44" s="265"/>
      <c r="GL44" s="265"/>
      <c r="GM44" s="265"/>
      <c r="GN44" s="265"/>
      <c r="GO44" s="265"/>
      <c r="GP44" s="265"/>
      <c r="GQ44" s="265"/>
      <c r="GR44" s="265"/>
      <c r="GS44" s="265"/>
      <c r="GT44" s="265"/>
      <c r="GU44" s="265"/>
      <c r="GV44" s="265"/>
      <c r="GW44" s="265"/>
      <c r="GX44" s="265"/>
      <c r="GY44" s="265"/>
      <c r="GZ44" s="265"/>
      <c r="HA44" s="265"/>
      <c r="HB44" s="265"/>
      <c r="HC44" s="265"/>
      <c r="HD44" s="265"/>
      <c r="HE44" s="265"/>
      <c r="HF44" s="265"/>
      <c r="HG44" s="265"/>
      <c r="HH44" s="265"/>
      <c r="HI44" s="265"/>
      <c r="HJ44" s="265"/>
      <c r="HK44" s="265"/>
      <c r="HL44" s="265"/>
      <c r="HM44" s="265"/>
      <c r="HN44" s="265"/>
      <c r="HO44" s="265"/>
      <c r="HP44" s="265"/>
      <c r="HQ44" s="265"/>
      <c r="HR44" s="265"/>
      <c r="HS44" s="265"/>
      <c r="HT44" s="265"/>
      <c r="HU44" s="265"/>
      <c r="HV44" s="265"/>
      <c r="HW44" s="265"/>
      <c r="HX44" s="265"/>
      <c r="HY44" s="265"/>
      <c r="HZ44" s="265"/>
      <c r="IA44" s="265"/>
      <c r="IB44" s="265"/>
      <c r="IC44" s="265"/>
      <c r="ID44" s="265"/>
      <c r="IE44" s="265"/>
      <c r="IF44" s="265"/>
      <c r="IG44" s="265"/>
      <c r="IH44" s="265"/>
      <c r="II44" s="265"/>
      <c r="IJ44" s="265"/>
      <c r="IK44" s="265"/>
      <c r="IL44" s="265"/>
      <c r="IM44" s="265"/>
      <c r="IN44" s="265"/>
      <c r="IO44" s="265"/>
      <c r="IP44" s="265"/>
      <c r="IQ44" s="265"/>
      <c r="IR44" s="265"/>
      <c r="IS44" s="265"/>
      <c r="IT44" s="265"/>
      <c r="IU44" s="265"/>
    </row>
    <row r="45" spans="1:255" ht="12.75">
      <c r="A45" s="266" t="s">
        <v>24</v>
      </c>
      <c r="B45" s="621">
        <f aca="true" t="shared" si="1" ref="B45:B67">+E45+C45</f>
        <v>22.65467814113597</v>
      </c>
      <c r="C45" s="267">
        <v>22.65467814113597</v>
      </c>
      <c r="D45" s="268">
        <v>77.88293773796478</v>
      </c>
      <c r="E45" s="267">
        <v>0</v>
      </c>
      <c r="F45" s="268">
        <v>0</v>
      </c>
      <c r="G45" s="267"/>
      <c r="H45" s="268"/>
      <c r="I45" s="267"/>
      <c r="J45" s="620"/>
      <c r="K45" s="267"/>
      <c r="L45" s="268"/>
      <c r="M45" s="267"/>
      <c r="N45" s="268"/>
      <c r="O45" s="267"/>
      <c r="P45" s="268"/>
      <c r="Q45" s="258"/>
      <c r="R45" s="108"/>
      <c r="S45" s="108"/>
      <c r="T45" s="108"/>
      <c r="U45" s="108"/>
      <c r="V45" s="108"/>
      <c r="W45" s="258"/>
      <c r="X45" s="258"/>
      <c r="Y45" s="258"/>
      <c r="Z45" s="258"/>
      <c r="AA45" s="258"/>
      <c r="AB45" s="258"/>
      <c r="AC45" s="258"/>
      <c r="AD45" s="258"/>
      <c r="AE45" s="258"/>
      <c r="AF45" s="258"/>
      <c r="AG45" s="258"/>
      <c r="AH45" s="258"/>
      <c r="AI45" s="258"/>
      <c r="AJ45" s="258"/>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c r="FG45" s="269"/>
      <c r="FH45" s="269"/>
      <c r="FI45" s="269"/>
      <c r="FJ45" s="269"/>
      <c r="FK45" s="269"/>
      <c r="FL45" s="269"/>
      <c r="FM45" s="269"/>
      <c r="FN45" s="269"/>
      <c r="FO45" s="269"/>
      <c r="FP45" s="269"/>
      <c r="FQ45" s="269"/>
      <c r="FR45" s="269"/>
      <c r="FS45" s="269"/>
      <c r="FT45" s="269"/>
      <c r="FU45" s="269"/>
      <c r="FV45" s="269"/>
      <c r="FW45" s="269"/>
      <c r="FX45" s="269"/>
      <c r="FY45" s="269"/>
      <c r="FZ45" s="269"/>
      <c r="GA45" s="269"/>
      <c r="GB45" s="269"/>
      <c r="GC45" s="269"/>
      <c r="GD45" s="269"/>
      <c r="GE45" s="269"/>
      <c r="GF45" s="269"/>
      <c r="GG45" s="269"/>
      <c r="GH45" s="269"/>
      <c r="GI45" s="269"/>
      <c r="GJ45" s="269"/>
      <c r="GK45" s="269"/>
      <c r="GL45" s="269"/>
      <c r="GM45" s="269"/>
      <c r="GN45" s="269"/>
      <c r="GO45" s="269"/>
      <c r="GP45" s="269"/>
      <c r="GQ45" s="269"/>
      <c r="GR45" s="269"/>
      <c r="GS45" s="269"/>
      <c r="GT45" s="269"/>
      <c r="GU45" s="269"/>
      <c r="GV45" s="269"/>
      <c r="GW45" s="269"/>
      <c r="GX45" s="269"/>
      <c r="GY45" s="269"/>
      <c r="GZ45" s="269"/>
      <c r="HA45" s="269"/>
      <c r="HB45" s="269"/>
      <c r="HC45" s="269"/>
      <c r="HD45" s="269"/>
      <c r="HE45" s="269"/>
      <c r="HF45" s="269"/>
      <c r="HG45" s="269"/>
      <c r="HH45" s="269"/>
      <c r="HI45" s="269"/>
      <c r="HJ45" s="269"/>
      <c r="HK45" s="269"/>
      <c r="HL45" s="269"/>
      <c r="HM45" s="269"/>
      <c r="HN45" s="269"/>
      <c r="HO45" s="269"/>
      <c r="HP45" s="269"/>
      <c r="HQ45" s="269"/>
      <c r="HR45" s="269"/>
      <c r="HS45" s="269"/>
      <c r="HT45" s="269"/>
      <c r="HU45" s="269"/>
      <c r="HV45" s="269"/>
      <c r="HW45" s="269"/>
      <c r="HX45" s="269"/>
      <c r="HY45" s="269"/>
      <c r="HZ45" s="269"/>
      <c r="IA45" s="269"/>
      <c r="IB45" s="269"/>
      <c r="IC45" s="269"/>
      <c r="ID45" s="269"/>
      <c r="IE45" s="269"/>
      <c r="IF45" s="269"/>
      <c r="IG45" s="269"/>
      <c r="IH45" s="269"/>
      <c r="II45" s="269"/>
      <c r="IJ45" s="269"/>
      <c r="IK45" s="269"/>
      <c r="IL45" s="269"/>
      <c r="IM45" s="269"/>
      <c r="IN45" s="269"/>
      <c r="IO45" s="269"/>
      <c r="IP45" s="269"/>
      <c r="IQ45" s="269"/>
      <c r="IR45" s="269"/>
      <c r="IS45" s="269"/>
      <c r="IT45" s="269"/>
      <c r="IU45" s="269"/>
    </row>
    <row r="46" spans="1:255" ht="12.75" hidden="1">
      <c r="A46" s="266" t="s">
        <v>25</v>
      </c>
      <c r="B46" s="621">
        <f t="shared" si="1"/>
        <v>0</v>
      </c>
      <c r="C46" s="267">
        <v>0</v>
      </c>
      <c r="D46" s="268">
        <v>0</v>
      </c>
      <c r="E46" s="267">
        <v>0</v>
      </c>
      <c r="F46" s="268">
        <v>0</v>
      </c>
      <c r="G46" s="267"/>
      <c r="H46" s="268"/>
      <c r="I46" s="267"/>
      <c r="J46" s="620"/>
      <c r="K46" s="267"/>
      <c r="L46" s="268"/>
      <c r="M46" s="267"/>
      <c r="N46" s="268"/>
      <c r="O46" s="267"/>
      <c r="P46" s="268"/>
      <c r="Q46" s="258"/>
      <c r="R46" s="108"/>
      <c r="S46" s="108"/>
      <c r="T46" s="108"/>
      <c r="U46" s="108"/>
      <c r="V46" s="108"/>
      <c r="W46" s="258"/>
      <c r="X46" s="258"/>
      <c r="Y46" s="258"/>
      <c r="Z46" s="258"/>
      <c r="AA46" s="258"/>
      <c r="AB46" s="258"/>
      <c r="AC46" s="258"/>
      <c r="AD46" s="258"/>
      <c r="AE46" s="258"/>
      <c r="AF46" s="258"/>
      <c r="AG46" s="258"/>
      <c r="AH46" s="258"/>
      <c r="AI46" s="258"/>
      <c r="AJ46" s="258"/>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c r="FG46" s="269"/>
      <c r="FH46" s="269"/>
      <c r="FI46" s="269"/>
      <c r="FJ46" s="269"/>
      <c r="FK46" s="269"/>
      <c r="FL46" s="269"/>
      <c r="FM46" s="269"/>
      <c r="FN46" s="269"/>
      <c r="FO46" s="269"/>
      <c r="FP46" s="269"/>
      <c r="FQ46" s="269"/>
      <c r="FR46" s="269"/>
      <c r="FS46" s="269"/>
      <c r="FT46" s="269"/>
      <c r="FU46" s="269"/>
      <c r="FV46" s="269"/>
      <c r="FW46" s="269"/>
      <c r="FX46" s="269"/>
      <c r="FY46" s="269"/>
      <c r="FZ46" s="269"/>
      <c r="GA46" s="269"/>
      <c r="GB46" s="269"/>
      <c r="GC46" s="269"/>
      <c r="GD46" s="269"/>
      <c r="GE46" s="269"/>
      <c r="GF46" s="269"/>
      <c r="GG46" s="269"/>
      <c r="GH46" s="269"/>
      <c r="GI46" s="269"/>
      <c r="GJ46" s="269"/>
      <c r="GK46" s="269"/>
      <c r="GL46" s="269"/>
      <c r="GM46" s="269"/>
      <c r="GN46" s="269"/>
      <c r="GO46" s="269"/>
      <c r="GP46" s="269"/>
      <c r="GQ46" s="269"/>
      <c r="GR46" s="269"/>
      <c r="GS46" s="269"/>
      <c r="GT46" s="269"/>
      <c r="GU46" s="269"/>
      <c r="GV46" s="269"/>
      <c r="GW46" s="269"/>
      <c r="GX46" s="269"/>
      <c r="GY46" s="269"/>
      <c r="GZ46" s="269"/>
      <c r="HA46" s="269"/>
      <c r="HB46" s="269"/>
      <c r="HC46" s="269"/>
      <c r="HD46" s="269"/>
      <c r="HE46" s="269"/>
      <c r="HF46" s="269"/>
      <c r="HG46" s="269"/>
      <c r="HH46" s="269"/>
      <c r="HI46" s="269"/>
      <c r="HJ46" s="269"/>
      <c r="HK46" s="269"/>
      <c r="HL46" s="269"/>
      <c r="HM46" s="269"/>
      <c r="HN46" s="269"/>
      <c r="HO46" s="269"/>
      <c r="HP46" s="269"/>
      <c r="HQ46" s="269"/>
      <c r="HR46" s="269"/>
      <c r="HS46" s="269"/>
      <c r="HT46" s="269"/>
      <c r="HU46" s="269"/>
      <c r="HV46" s="269"/>
      <c r="HW46" s="269"/>
      <c r="HX46" s="269"/>
      <c r="HY46" s="269"/>
      <c r="HZ46" s="269"/>
      <c r="IA46" s="269"/>
      <c r="IB46" s="269"/>
      <c r="IC46" s="269"/>
      <c r="ID46" s="269"/>
      <c r="IE46" s="269"/>
      <c r="IF46" s="269"/>
      <c r="IG46" s="269"/>
      <c r="IH46" s="269"/>
      <c r="II46" s="269"/>
      <c r="IJ46" s="269"/>
      <c r="IK46" s="269"/>
      <c r="IL46" s="269"/>
      <c r="IM46" s="269"/>
      <c r="IN46" s="269"/>
      <c r="IO46" s="269"/>
      <c r="IP46" s="269"/>
      <c r="IQ46" s="269"/>
      <c r="IR46" s="269"/>
      <c r="IS46" s="269"/>
      <c r="IT46" s="269"/>
      <c r="IU46" s="269"/>
    </row>
    <row r="47" spans="1:255" ht="12.75" hidden="1">
      <c r="A47" s="266" t="s">
        <v>26</v>
      </c>
      <c r="B47" s="621">
        <f t="shared" si="1"/>
        <v>0</v>
      </c>
      <c r="C47" s="267">
        <v>0</v>
      </c>
      <c r="D47" s="268">
        <v>0</v>
      </c>
      <c r="E47" s="267">
        <v>0</v>
      </c>
      <c r="F47" s="268">
        <v>0</v>
      </c>
      <c r="G47" s="267"/>
      <c r="H47" s="268"/>
      <c r="I47" s="267"/>
      <c r="J47" s="620"/>
      <c r="K47" s="267"/>
      <c r="L47" s="268"/>
      <c r="M47" s="267"/>
      <c r="N47" s="268"/>
      <c r="O47" s="267"/>
      <c r="P47" s="268"/>
      <c r="Q47" s="258"/>
      <c r="R47" s="108"/>
      <c r="S47" s="108"/>
      <c r="T47" s="108"/>
      <c r="U47" s="108"/>
      <c r="V47" s="108"/>
      <c r="W47" s="258"/>
      <c r="X47" s="258"/>
      <c r="Y47" s="258"/>
      <c r="Z47" s="258"/>
      <c r="AA47" s="258"/>
      <c r="AB47" s="258"/>
      <c r="AC47" s="258"/>
      <c r="AD47" s="258"/>
      <c r="AE47" s="258"/>
      <c r="AF47" s="258"/>
      <c r="AG47" s="258"/>
      <c r="AH47" s="258"/>
      <c r="AI47" s="258"/>
      <c r="AJ47" s="258"/>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c r="FG47" s="269"/>
      <c r="FH47" s="269"/>
      <c r="FI47" s="269"/>
      <c r="FJ47" s="269"/>
      <c r="FK47" s="269"/>
      <c r="FL47" s="269"/>
      <c r="FM47" s="269"/>
      <c r="FN47" s="269"/>
      <c r="FO47" s="269"/>
      <c r="FP47" s="269"/>
      <c r="FQ47" s="269"/>
      <c r="FR47" s="269"/>
      <c r="FS47" s="269"/>
      <c r="FT47" s="269"/>
      <c r="FU47" s="269"/>
      <c r="FV47" s="269"/>
      <c r="FW47" s="269"/>
      <c r="FX47" s="269"/>
      <c r="FY47" s="269"/>
      <c r="FZ47" s="269"/>
      <c r="GA47" s="269"/>
      <c r="GB47" s="269"/>
      <c r="GC47" s="269"/>
      <c r="GD47" s="269"/>
      <c r="GE47" s="269"/>
      <c r="GF47" s="269"/>
      <c r="GG47" s="269"/>
      <c r="GH47" s="269"/>
      <c r="GI47" s="269"/>
      <c r="GJ47" s="269"/>
      <c r="GK47" s="269"/>
      <c r="GL47" s="269"/>
      <c r="GM47" s="269"/>
      <c r="GN47" s="269"/>
      <c r="GO47" s="269"/>
      <c r="GP47" s="269"/>
      <c r="GQ47" s="269"/>
      <c r="GR47" s="269"/>
      <c r="GS47" s="269"/>
      <c r="GT47" s="269"/>
      <c r="GU47" s="269"/>
      <c r="GV47" s="269"/>
      <c r="GW47" s="269"/>
      <c r="GX47" s="269"/>
      <c r="GY47" s="269"/>
      <c r="GZ47" s="269"/>
      <c r="HA47" s="269"/>
      <c r="HB47" s="269"/>
      <c r="HC47" s="269"/>
      <c r="HD47" s="269"/>
      <c r="HE47" s="269"/>
      <c r="HF47" s="269"/>
      <c r="HG47" s="269"/>
      <c r="HH47" s="269"/>
      <c r="HI47" s="269"/>
      <c r="HJ47" s="269"/>
      <c r="HK47" s="269"/>
      <c r="HL47" s="269"/>
      <c r="HM47" s="269"/>
      <c r="HN47" s="269"/>
      <c r="HO47" s="269"/>
      <c r="HP47" s="269"/>
      <c r="HQ47" s="269"/>
      <c r="HR47" s="269"/>
      <c r="HS47" s="269"/>
      <c r="HT47" s="269"/>
      <c r="HU47" s="269"/>
      <c r="HV47" s="269"/>
      <c r="HW47" s="269"/>
      <c r="HX47" s="269"/>
      <c r="HY47" s="269"/>
      <c r="HZ47" s="269"/>
      <c r="IA47" s="269"/>
      <c r="IB47" s="269"/>
      <c r="IC47" s="269"/>
      <c r="ID47" s="269"/>
      <c r="IE47" s="269"/>
      <c r="IF47" s="269"/>
      <c r="IG47" s="269"/>
      <c r="IH47" s="269"/>
      <c r="II47" s="269"/>
      <c r="IJ47" s="269"/>
      <c r="IK47" s="269"/>
      <c r="IL47" s="269"/>
      <c r="IM47" s="269"/>
      <c r="IN47" s="269"/>
      <c r="IO47" s="269"/>
      <c r="IP47" s="269"/>
      <c r="IQ47" s="269"/>
      <c r="IR47" s="269"/>
      <c r="IS47" s="269"/>
      <c r="IT47" s="269"/>
      <c r="IU47" s="269"/>
    </row>
    <row r="48" spans="1:255" ht="12.75">
      <c r="A48" s="608" t="s">
        <v>27</v>
      </c>
      <c r="B48" s="622">
        <f t="shared" si="1"/>
        <v>3289.7997265682197</v>
      </c>
      <c r="C48" s="610">
        <v>1480.578816404619</v>
      </c>
      <c r="D48" s="610">
        <v>22.862327588884526</v>
      </c>
      <c r="E48" s="609">
        <v>1809.2209101636006</v>
      </c>
      <c r="F48" s="610">
        <v>28.352242358315312</v>
      </c>
      <c r="G48" s="267"/>
      <c r="H48" s="268"/>
      <c r="I48" s="267"/>
      <c r="J48" s="620"/>
      <c r="K48" s="267"/>
      <c r="L48" s="268"/>
      <c r="M48" s="267"/>
      <c r="N48" s="268"/>
      <c r="O48" s="267"/>
      <c r="P48" s="268"/>
      <c r="Q48" s="258"/>
      <c r="R48" s="108"/>
      <c r="S48" s="108"/>
      <c r="T48" s="108"/>
      <c r="U48" s="108"/>
      <c r="V48" s="108"/>
      <c r="W48" s="258"/>
      <c r="X48" s="258"/>
      <c r="Y48" s="258"/>
      <c r="Z48" s="258"/>
      <c r="AA48" s="258"/>
      <c r="AB48" s="258"/>
      <c r="AC48" s="258"/>
      <c r="AD48" s="258"/>
      <c r="AE48" s="258"/>
      <c r="AF48" s="258"/>
      <c r="AG48" s="258"/>
      <c r="AH48" s="258"/>
      <c r="AI48" s="258"/>
      <c r="AJ48" s="258"/>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269"/>
      <c r="ED48" s="269"/>
      <c r="EE48" s="269"/>
      <c r="EF48" s="269"/>
      <c r="EG48" s="269"/>
      <c r="EH48" s="269"/>
      <c r="EI48" s="269"/>
      <c r="EJ48" s="269"/>
      <c r="EK48" s="269"/>
      <c r="EL48" s="269"/>
      <c r="EM48" s="269"/>
      <c r="EN48" s="269"/>
      <c r="EO48" s="269"/>
      <c r="EP48" s="269"/>
      <c r="EQ48" s="269"/>
      <c r="ER48" s="269"/>
      <c r="ES48" s="269"/>
      <c r="ET48" s="269"/>
      <c r="EU48" s="269"/>
      <c r="EV48" s="269"/>
      <c r="EW48" s="269"/>
      <c r="EX48" s="269"/>
      <c r="EY48" s="269"/>
      <c r="EZ48" s="269"/>
      <c r="FA48" s="269"/>
      <c r="FB48" s="269"/>
      <c r="FC48" s="269"/>
      <c r="FD48" s="269"/>
      <c r="FE48" s="269"/>
      <c r="FF48" s="269"/>
      <c r="FG48" s="269"/>
      <c r="FH48" s="269"/>
      <c r="FI48" s="269"/>
      <c r="FJ48" s="269"/>
      <c r="FK48" s="269"/>
      <c r="FL48" s="269"/>
      <c r="FM48" s="269"/>
      <c r="FN48" s="269"/>
      <c r="FO48" s="269"/>
      <c r="FP48" s="269"/>
      <c r="FQ48" s="269"/>
      <c r="FR48" s="269"/>
      <c r="FS48" s="269"/>
      <c r="FT48" s="269"/>
      <c r="FU48" s="269"/>
      <c r="FV48" s="269"/>
      <c r="FW48" s="269"/>
      <c r="FX48" s="269"/>
      <c r="FY48" s="269"/>
      <c r="FZ48" s="269"/>
      <c r="GA48" s="269"/>
      <c r="GB48" s="269"/>
      <c r="GC48" s="269"/>
      <c r="GD48" s="269"/>
      <c r="GE48" s="269"/>
      <c r="GF48" s="269"/>
      <c r="GG48" s="269"/>
      <c r="GH48" s="269"/>
      <c r="GI48" s="269"/>
      <c r="GJ48" s="269"/>
      <c r="GK48" s="269"/>
      <c r="GL48" s="269"/>
      <c r="GM48" s="269"/>
      <c r="GN48" s="269"/>
      <c r="GO48" s="269"/>
      <c r="GP48" s="269"/>
      <c r="GQ48" s="269"/>
      <c r="GR48" s="269"/>
      <c r="GS48" s="269"/>
      <c r="GT48" s="269"/>
      <c r="GU48" s="269"/>
      <c r="GV48" s="269"/>
      <c r="GW48" s="269"/>
      <c r="GX48" s="269"/>
      <c r="GY48" s="269"/>
      <c r="GZ48" s="269"/>
      <c r="HA48" s="269"/>
      <c r="HB48" s="269"/>
      <c r="HC48" s="269"/>
      <c r="HD48" s="269"/>
      <c r="HE48" s="269"/>
      <c r="HF48" s="269"/>
      <c r="HG48" s="269"/>
      <c r="HH48" s="269"/>
      <c r="HI48" s="269"/>
      <c r="HJ48" s="269"/>
      <c r="HK48" s="269"/>
      <c r="HL48" s="269"/>
      <c r="HM48" s="269"/>
      <c r="HN48" s="269"/>
      <c r="HO48" s="269"/>
      <c r="HP48" s="269"/>
      <c r="HQ48" s="269"/>
      <c r="HR48" s="269"/>
      <c r="HS48" s="269"/>
      <c r="HT48" s="269"/>
      <c r="HU48" s="269"/>
      <c r="HV48" s="269"/>
      <c r="HW48" s="269"/>
      <c r="HX48" s="269"/>
      <c r="HY48" s="269"/>
      <c r="HZ48" s="269"/>
      <c r="IA48" s="269"/>
      <c r="IB48" s="269"/>
      <c r="IC48" s="269"/>
      <c r="ID48" s="269"/>
      <c r="IE48" s="269"/>
      <c r="IF48" s="269"/>
      <c r="IG48" s="269"/>
      <c r="IH48" s="269"/>
      <c r="II48" s="269"/>
      <c r="IJ48" s="269"/>
      <c r="IK48" s="269"/>
      <c r="IL48" s="269"/>
      <c r="IM48" s="269"/>
      <c r="IN48" s="269"/>
      <c r="IO48" s="269"/>
      <c r="IP48" s="269"/>
      <c r="IQ48" s="269"/>
      <c r="IR48" s="269"/>
      <c r="IS48" s="269"/>
      <c r="IT48" s="269"/>
      <c r="IU48" s="269"/>
    </row>
    <row r="49" spans="1:255" ht="15" hidden="1">
      <c r="A49" s="266" t="s">
        <v>28</v>
      </c>
      <c r="B49" s="621">
        <f t="shared" si="1"/>
        <v>0</v>
      </c>
      <c r="C49" s="267">
        <v>0</v>
      </c>
      <c r="D49" s="268">
        <v>0</v>
      </c>
      <c r="E49" s="267">
        <v>0</v>
      </c>
      <c r="F49" s="268">
        <v>0</v>
      </c>
      <c r="G49" s="267"/>
      <c r="H49" s="268"/>
      <c r="I49" s="267"/>
      <c r="J49" s="620"/>
      <c r="K49" s="267"/>
      <c r="L49" s="268"/>
      <c r="M49" s="267"/>
      <c r="N49" s="268"/>
      <c r="O49" s="267"/>
      <c r="P49" s="268"/>
      <c r="Q49" s="258"/>
      <c r="R49" s="108"/>
      <c r="S49" s="108"/>
      <c r="T49" s="108"/>
      <c r="U49" s="108"/>
      <c r="V49" s="108"/>
      <c r="W49" s="258"/>
      <c r="X49" s="258"/>
      <c r="Y49" s="258"/>
      <c r="Z49" s="258"/>
      <c r="AA49" s="258"/>
      <c r="AB49" s="258"/>
      <c r="AC49" s="258"/>
      <c r="AD49" s="258"/>
      <c r="AE49" s="258"/>
      <c r="AF49" s="258"/>
      <c r="AG49" s="258"/>
      <c r="AH49" s="258"/>
      <c r="AI49" s="258"/>
      <c r="AJ49" s="258"/>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623"/>
      <c r="DF49" s="623"/>
      <c r="DG49" s="623"/>
      <c r="DH49" s="623"/>
      <c r="DI49" s="623"/>
      <c r="DJ49" s="623"/>
      <c r="DK49" s="623"/>
      <c r="DL49" s="623"/>
      <c r="DM49" s="623"/>
      <c r="DN49" s="623"/>
      <c r="DO49" s="623"/>
      <c r="DP49" s="623"/>
      <c r="DQ49" s="623"/>
      <c r="DR49" s="623"/>
      <c r="DS49" s="623"/>
      <c r="DT49" s="623"/>
      <c r="DU49" s="623"/>
      <c r="DV49" s="623"/>
      <c r="DW49" s="623"/>
      <c r="DX49" s="623"/>
      <c r="DY49" s="623"/>
      <c r="DZ49" s="623"/>
      <c r="EA49" s="623"/>
      <c r="EB49" s="623"/>
      <c r="EC49" s="623"/>
      <c r="ED49" s="623"/>
      <c r="EE49" s="623"/>
      <c r="EF49" s="623"/>
      <c r="EG49" s="623"/>
      <c r="EH49" s="623"/>
      <c r="EI49" s="623"/>
      <c r="EJ49" s="623"/>
      <c r="EK49" s="623"/>
      <c r="EL49" s="623"/>
      <c r="EM49" s="623"/>
      <c r="EN49" s="623"/>
      <c r="EO49" s="623"/>
      <c r="EP49" s="623"/>
      <c r="EQ49" s="623"/>
      <c r="ER49" s="623"/>
      <c r="ES49" s="623"/>
      <c r="ET49" s="623"/>
      <c r="EU49" s="623"/>
      <c r="EV49" s="623"/>
      <c r="EW49" s="623"/>
      <c r="EX49" s="623"/>
      <c r="EY49" s="623"/>
      <c r="EZ49" s="623"/>
      <c r="FA49" s="623"/>
      <c r="FB49" s="623"/>
      <c r="FC49" s="623"/>
      <c r="FD49" s="623"/>
      <c r="FE49" s="623"/>
      <c r="FF49" s="623"/>
      <c r="FG49" s="623"/>
      <c r="FH49" s="623"/>
      <c r="FI49" s="623"/>
      <c r="FJ49" s="623"/>
      <c r="FK49" s="623"/>
      <c r="FL49" s="623"/>
      <c r="FM49" s="623"/>
      <c r="FN49" s="623"/>
      <c r="FO49" s="623"/>
      <c r="FP49" s="623"/>
      <c r="FQ49" s="623"/>
      <c r="FR49" s="623"/>
      <c r="FS49" s="623"/>
      <c r="FT49" s="623"/>
      <c r="FU49" s="623"/>
      <c r="FV49" s="623"/>
      <c r="FW49" s="623"/>
      <c r="FX49" s="623"/>
      <c r="FY49" s="623"/>
      <c r="FZ49" s="623"/>
      <c r="GA49" s="623"/>
      <c r="GB49" s="623"/>
      <c r="GC49" s="623"/>
      <c r="GD49" s="623"/>
      <c r="GE49" s="623"/>
      <c r="GF49" s="623"/>
      <c r="GG49" s="623"/>
      <c r="GH49" s="623"/>
      <c r="GI49" s="623"/>
      <c r="GJ49" s="623"/>
      <c r="GK49" s="623"/>
      <c r="GL49" s="623"/>
      <c r="GM49" s="623"/>
      <c r="GN49" s="623"/>
      <c r="GO49" s="623"/>
      <c r="GP49" s="623"/>
      <c r="GQ49" s="623"/>
      <c r="GR49" s="623"/>
      <c r="GS49" s="623"/>
      <c r="GT49" s="623"/>
      <c r="GU49" s="623"/>
      <c r="GV49" s="623"/>
      <c r="GW49" s="623"/>
      <c r="GX49" s="623"/>
      <c r="GY49" s="623"/>
      <c r="GZ49" s="623"/>
      <c r="HA49" s="623"/>
      <c r="HB49" s="623"/>
      <c r="HC49" s="623"/>
      <c r="HD49" s="623"/>
      <c r="HE49" s="623"/>
      <c r="HF49" s="623"/>
      <c r="HG49" s="623"/>
      <c r="HH49" s="623"/>
      <c r="HI49" s="623"/>
      <c r="HJ49" s="623"/>
      <c r="HK49" s="623"/>
      <c r="HL49" s="623"/>
      <c r="HM49" s="623"/>
      <c r="HN49" s="623"/>
      <c r="HO49" s="623"/>
      <c r="HP49" s="623"/>
      <c r="HQ49" s="623"/>
      <c r="HR49" s="623"/>
      <c r="HS49" s="623"/>
      <c r="HT49" s="623"/>
      <c r="HU49" s="623"/>
      <c r="HV49" s="623"/>
      <c r="HW49" s="623"/>
      <c r="HX49" s="623"/>
      <c r="HY49" s="623"/>
      <c r="HZ49" s="623"/>
      <c r="IA49" s="623"/>
      <c r="IB49" s="623"/>
      <c r="IC49" s="623"/>
      <c r="ID49" s="623"/>
      <c r="IE49" s="623"/>
      <c r="IF49" s="623"/>
      <c r="IG49" s="623"/>
      <c r="IH49" s="623"/>
      <c r="II49" s="623"/>
      <c r="IJ49" s="623"/>
      <c r="IK49" s="623"/>
      <c r="IL49" s="623"/>
      <c r="IM49" s="623"/>
      <c r="IN49" s="623"/>
      <c r="IO49" s="623"/>
      <c r="IP49" s="623"/>
      <c r="IQ49" s="623"/>
      <c r="IR49" s="623"/>
      <c r="IS49" s="623"/>
      <c r="IT49" s="623"/>
      <c r="IU49" s="623"/>
    </row>
    <row r="50" spans="1:255" ht="15">
      <c r="A50" s="266" t="s">
        <v>29</v>
      </c>
      <c r="B50" s="621">
        <f t="shared" si="1"/>
        <v>17.734230642313648</v>
      </c>
      <c r="C50" s="267">
        <v>17.734230642313648</v>
      </c>
      <c r="D50" s="268">
        <v>96.23955034098526</v>
      </c>
      <c r="E50" s="267">
        <v>0</v>
      </c>
      <c r="F50" s="268">
        <v>0</v>
      </c>
      <c r="G50" s="267"/>
      <c r="H50" s="268"/>
      <c r="I50" s="267"/>
      <c r="J50" s="620"/>
      <c r="K50" s="267"/>
      <c r="L50" s="268"/>
      <c r="M50" s="267"/>
      <c r="N50" s="268"/>
      <c r="O50" s="267"/>
      <c r="P50" s="268"/>
      <c r="Q50" s="258"/>
      <c r="R50" s="108"/>
      <c r="S50" s="108"/>
      <c r="T50" s="108"/>
      <c r="U50" s="108"/>
      <c r="V50" s="108"/>
      <c r="W50" s="258"/>
      <c r="X50" s="258"/>
      <c r="Y50" s="258"/>
      <c r="Z50" s="258"/>
      <c r="AA50" s="258"/>
      <c r="AB50" s="258"/>
      <c r="AC50" s="258"/>
      <c r="AD50" s="258"/>
      <c r="AE50" s="258"/>
      <c r="AF50" s="258"/>
      <c r="AG50" s="258"/>
      <c r="AH50" s="258"/>
      <c r="AI50" s="258"/>
      <c r="AJ50" s="258"/>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623"/>
      <c r="DF50" s="623"/>
      <c r="DG50" s="623"/>
      <c r="DH50" s="623"/>
      <c r="DI50" s="623"/>
      <c r="DJ50" s="623"/>
      <c r="DK50" s="623"/>
      <c r="DL50" s="623"/>
      <c r="DM50" s="623"/>
      <c r="DN50" s="623"/>
      <c r="DO50" s="623"/>
      <c r="DP50" s="623"/>
      <c r="DQ50" s="623"/>
      <c r="DR50" s="623"/>
      <c r="DS50" s="623"/>
      <c r="DT50" s="623"/>
      <c r="DU50" s="623"/>
      <c r="DV50" s="623"/>
      <c r="DW50" s="623"/>
      <c r="DX50" s="623"/>
      <c r="DY50" s="623"/>
      <c r="DZ50" s="623"/>
      <c r="EA50" s="623"/>
      <c r="EB50" s="623"/>
      <c r="EC50" s="623"/>
      <c r="ED50" s="623"/>
      <c r="EE50" s="623"/>
      <c r="EF50" s="623"/>
      <c r="EG50" s="623"/>
      <c r="EH50" s="623"/>
      <c r="EI50" s="623"/>
      <c r="EJ50" s="623"/>
      <c r="EK50" s="623"/>
      <c r="EL50" s="623"/>
      <c r="EM50" s="623"/>
      <c r="EN50" s="623"/>
      <c r="EO50" s="623"/>
      <c r="EP50" s="623"/>
      <c r="EQ50" s="623"/>
      <c r="ER50" s="623"/>
      <c r="ES50" s="623"/>
      <c r="ET50" s="623"/>
      <c r="EU50" s="623"/>
      <c r="EV50" s="623"/>
      <c r="EW50" s="623"/>
      <c r="EX50" s="623"/>
      <c r="EY50" s="623"/>
      <c r="EZ50" s="623"/>
      <c r="FA50" s="623"/>
      <c r="FB50" s="623"/>
      <c r="FC50" s="623"/>
      <c r="FD50" s="623"/>
      <c r="FE50" s="623"/>
      <c r="FF50" s="623"/>
      <c r="FG50" s="623"/>
      <c r="FH50" s="623"/>
      <c r="FI50" s="623"/>
      <c r="FJ50" s="623"/>
      <c r="FK50" s="623"/>
      <c r="FL50" s="623"/>
      <c r="FM50" s="623"/>
      <c r="FN50" s="623"/>
      <c r="FO50" s="623"/>
      <c r="FP50" s="623"/>
      <c r="FQ50" s="623"/>
      <c r="FR50" s="623"/>
      <c r="FS50" s="623"/>
      <c r="FT50" s="623"/>
      <c r="FU50" s="623"/>
      <c r="FV50" s="623"/>
      <c r="FW50" s="623"/>
      <c r="FX50" s="623"/>
      <c r="FY50" s="623"/>
      <c r="FZ50" s="623"/>
      <c r="GA50" s="623"/>
      <c r="GB50" s="623"/>
      <c r="GC50" s="623"/>
      <c r="GD50" s="623"/>
      <c r="GE50" s="623"/>
      <c r="GF50" s="623"/>
      <c r="GG50" s="623"/>
      <c r="GH50" s="623"/>
      <c r="GI50" s="623"/>
      <c r="GJ50" s="623"/>
      <c r="GK50" s="623"/>
      <c r="GL50" s="623"/>
      <c r="GM50" s="623"/>
      <c r="GN50" s="623"/>
      <c r="GO50" s="623"/>
      <c r="GP50" s="623"/>
      <c r="GQ50" s="623"/>
      <c r="GR50" s="623"/>
      <c r="GS50" s="623"/>
      <c r="GT50" s="623"/>
      <c r="GU50" s="623"/>
      <c r="GV50" s="623"/>
      <c r="GW50" s="623"/>
      <c r="GX50" s="623"/>
      <c r="GY50" s="623"/>
      <c r="GZ50" s="623"/>
      <c r="HA50" s="623"/>
      <c r="HB50" s="623"/>
      <c r="HC50" s="623"/>
      <c r="HD50" s="623"/>
      <c r="HE50" s="623"/>
      <c r="HF50" s="623"/>
      <c r="HG50" s="623"/>
      <c r="HH50" s="623"/>
      <c r="HI50" s="623"/>
      <c r="HJ50" s="623"/>
      <c r="HK50" s="623"/>
      <c r="HL50" s="623"/>
      <c r="HM50" s="623"/>
      <c r="HN50" s="623"/>
      <c r="HO50" s="623"/>
      <c r="HP50" s="623"/>
      <c r="HQ50" s="623"/>
      <c r="HR50" s="623"/>
      <c r="HS50" s="623"/>
      <c r="HT50" s="623"/>
      <c r="HU50" s="623"/>
      <c r="HV50" s="623"/>
      <c r="HW50" s="623"/>
      <c r="HX50" s="623"/>
      <c r="HY50" s="623"/>
      <c r="HZ50" s="623"/>
      <c r="IA50" s="623"/>
      <c r="IB50" s="623"/>
      <c r="IC50" s="623"/>
      <c r="ID50" s="623"/>
      <c r="IE50" s="623"/>
      <c r="IF50" s="623"/>
      <c r="IG50" s="623"/>
      <c r="IH50" s="623"/>
      <c r="II50" s="623"/>
      <c r="IJ50" s="623"/>
      <c r="IK50" s="623"/>
      <c r="IL50" s="623"/>
      <c r="IM50" s="623"/>
      <c r="IN50" s="623"/>
      <c r="IO50" s="623"/>
      <c r="IP50" s="623"/>
      <c r="IQ50" s="623"/>
      <c r="IR50" s="623"/>
      <c r="IS50" s="623"/>
      <c r="IT50" s="623"/>
      <c r="IU50" s="623"/>
    </row>
    <row r="51" spans="1:255" ht="15" hidden="1">
      <c r="A51" s="266" t="s">
        <v>30</v>
      </c>
      <c r="B51" s="621">
        <f t="shared" si="1"/>
        <v>0</v>
      </c>
      <c r="C51" s="267">
        <v>0</v>
      </c>
      <c r="D51" s="268">
        <v>0</v>
      </c>
      <c r="E51" s="267">
        <v>0</v>
      </c>
      <c r="F51" s="268">
        <v>0</v>
      </c>
      <c r="G51" s="267"/>
      <c r="H51" s="268"/>
      <c r="I51" s="267"/>
      <c r="J51" s="620"/>
      <c r="K51" s="267"/>
      <c r="L51" s="268"/>
      <c r="M51" s="267"/>
      <c r="N51" s="268"/>
      <c r="O51" s="267"/>
      <c r="P51" s="268"/>
      <c r="Q51" s="258"/>
      <c r="R51" s="258"/>
      <c r="S51" s="258"/>
      <c r="T51" s="258"/>
      <c r="U51" s="258"/>
      <c r="V51" s="258"/>
      <c r="W51" s="258"/>
      <c r="X51" s="258"/>
      <c r="Y51" s="258"/>
      <c r="Z51" s="258"/>
      <c r="AA51" s="258"/>
      <c r="AB51" s="258"/>
      <c r="AC51" s="258"/>
      <c r="AD51" s="258"/>
      <c r="AE51" s="258"/>
      <c r="AF51" s="258"/>
      <c r="AG51" s="258"/>
      <c r="AH51" s="258"/>
      <c r="AI51" s="258"/>
      <c r="AJ51" s="258"/>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c r="DD51" s="269"/>
      <c r="DE51" s="623"/>
      <c r="DF51" s="623"/>
      <c r="DG51" s="623"/>
      <c r="DH51" s="623"/>
      <c r="DI51" s="623"/>
      <c r="DJ51" s="623"/>
      <c r="DK51" s="623"/>
      <c r="DL51" s="623"/>
      <c r="DM51" s="623"/>
      <c r="DN51" s="623"/>
      <c r="DO51" s="623"/>
      <c r="DP51" s="623"/>
      <c r="DQ51" s="623"/>
      <c r="DR51" s="623"/>
      <c r="DS51" s="623"/>
      <c r="DT51" s="623"/>
      <c r="DU51" s="623"/>
      <c r="DV51" s="623"/>
      <c r="DW51" s="623"/>
      <c r="DX51" s="623"/>
      <c r="DY51" s="623"/>
      <c r="DZ51" s="623"/>
      <c r="EA51" s="623"/>
      <c r="EB51" s="623"/>
      <c r="EC51" s="623"/>
      <c r="ED51" s="623"/>
      <c r="EE51" s="623"/>
      <c r="EF51" s="623"/>
      <c r="EG51" s="623"/>
      <c r="EH51" s="623"/>
      <c r="EI51" s="623"/>
      <c r="EJ51" s="623"/>
      <c r="EK51" s="623"/>
      <c r="EL51" s="623"/>
      <c r="EM51" s="623"/>
      <c r="EN51" s="623"/>
      <c r="EO51" s="623"/>
      <c r="EP51" s="623"/>
      <c r="EQ51" s="623"/>
      <c r="ER51" s="623"/>
      <c r="ES51" s="623"/>
      <c r="ET51" s="623"/>
      <c r="EU51" s="623"/>
      <c r="EV51" s="623"/>
      <c r="EW51" s="623"/>
      <c r="EX51" s="623"/>
      <c r="EY51" s="623"/>
      <c r="EZ51" s="623"/>
      <c r="FA51" s="623"/>
      <c r="FB51" s="623"/>
      <c r="FC51" s="623"/>
      <c r="FD51" s="623"/>
      <c r="FE51" s="623"/>
      <c r="FF51" s="623"/>
      <c r="FG51" s="623"/>
      <c r="FH51" s="623"/>
      <c r="FI51" s="623"/>
      <c r="FJ51" s="623"/>
      <c r="FK51" s="623"/>
      <c r="FL51" s="623"/>
      <c r="FM51" s="623"/>
      <c r="FN51" s="623"/>
      <c r="FO51" s="623"/>
      <c r="FP51" s="623"/>
      <c r="FQ51" s="623"/>
      <c r="FR51" s="623"/>
      <c r="FS51" s="623"/>
      <c r="FT51" s="623"/>
      <c r="FU51" s="623"/>
      <c r="FV51" s="623"/>
      <c r="FW51" s="623"/>
      <c r="FX51" s="623"/>
      <c r="FY51" s="623"/>
      <c r="FZ51" s="623"/>
      <c r="GA51" s="623"/>
      <c r="GB51" s="623"/>
      <c r="GC51" s="623"/>
      <c r="GD51" s="623"/>
      <c r="GE51" s="623"/>
      <c r="GF51" s="623"/>
      <c r="GG51" s="623"/>
      <c r="GH51" s="623"/>
      <c r="GI51" s="623"/>
      <c r="GJ51" s="623"/>
      <c r="GK51" s="623"/>
      <c r="GL51" s="623"/>
      <c r="GM51" s="623"/>
      <c r="GN51" s="623"/>
      <c r="GO51" s="623"/>
      <c r="GP51" s="623"/>
      <c r="GQ51" s="623"/>
      <c r="GR51" s="623"/>
      <c r="GS51" s="623"/>
      <c r="GT51" s="623"/>
      <c r="GU51" s="623"/>
      <c r="GV51" s="623"/>
      <c r="GW51" s="623"/>
      <c r="GX51" s="623"/>
      <c r="GY51" s="623"/>
      <c r="GZ51" s="623"/>
      <c r="HA51" s="623"/>
      <c r="HB51" s="623"/>
      <c r="HC51" s="623"/>
      <c r="HD51" s="623"/>
      <c r="HE51" s="623"/>
      <c r="HF51" s="623"/>
      <c r="HG51" s="623"/>
      <c r="HH51" s="623"/>
      <c r="HI51" s="623"/>
      <c r="HJ51" s="623"/>
      <c r="HK51" s="623"/>
      <c r="HL51" s="623"/>
      <c r="HM51" s="623"/>
      <c r="HN51" s="623"/>
      <c r="HO51" s="623"/>
      <c r="HP51" s="623"/>
      <c r="HQ51" s="623"/>
      <c r="HR51" s="623"/>
      <c r="HS51" s="623"/>
      <c r="HT51" s="623"/>
      <c r="HU51" s="623"/>
      <c r="HV51" s="623"/>
      <c r="HW51" s="623"/>
      <c r="HX51" s="623"/>
      <c r="HY51" s="623"/>
      <c r="HZ51" s="623"/>
      <c r="IA51" s="623"/>
      <c r="IB51" s="623"/>
      <c r="IC51" s="623"/>
      <c r="ID51" s="623"/>
      <c r="IE51" s="623"/>
      <c r="IF51" s="623"/>
      <c r="IG51" s="623"/>
      <c r="IH51" s="623"/>
      <c r="II51" s="623"/>
      <c r="IJ51" s="623"/>
      <c r="IK51" s="623"/>
      <c r="IL51" s="623"/>
      <c r="IM51" s="623"/>
      <c r="IN51" s="623"/>
      <c r="IO51" s="623"/>
      <c r="IP51" s="623"/>
      <c r="IQ51" s="623"/>
      <c r="IR51" s="623"/>
      <c r="IS51" s="623"/>
      <c r="IT51" s="623"/>
      <c r="IU51" s="623"/>
    </row>
    <row r="52" spans="1:255" ht="15" hidden="1">
      <c r="A52" s="266" t="s">
        <v>31</v>
      </c>
      <c r="B52" s="621">
        <f t="shared" si="1"/>
        <v>0</v>
      </c>
      <c r="C52" s="267">
        <v>0</v>
      </c>
      <c r="D52" s="268">
        <v>0</v>
      </c>
      <c r="E52" s="267">
        <v>0</v>
      </c>
      <c r="F52" s="268">
        <v>0</v>
      </c>
      <c r="G52" s="267"/>
      <c r="H52" s="268"/>
      <c r="I52" s="267"/>
      <c r="J52" s="620"/>
      <c r="K52" s="267"/>
      <c r="L52" s="268"/>
      <c r="M52" s="267"/>
      <c r="N52" s="268"/>
      <c r="O52" s="267"/>
      <c r="P52" s="268"/>
      <c r="Q52" s="258"/>
      <c r="R52" s="258"/>
      <c r="S52" s="258"/>
      <c r="T52" s="258"/>
      <c r="U52" s="258"/>
      <c r="V52" s="258"/>
      <c r="W52" s="258"/>
      <c r="X52" s="258"/>
      <c r="Y52" s="258"/>
      <c r="Z52" s="258"/>
      <c r="AA52" s="258"/>
      <c r="AB52" s="258"/>
      <c r="AC52" s="258"/>
      <c r="AD52" s="258"/>
      <c r="AE52" s="258"/>
      <c r="AF52" s="258"/>
      <c r="AG52" s="258"/>
      <c r="AH52" s="258"/>
      <c r="AI52" s="258"/>
      <c r="AJ52" s="258"/>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c r="DD52" s="269"/>
      <c r="DE52" s="623"/>
      <c r="DF52" s="623"/>
      <c r="DG52" s="623"/>
      <c r="DH52" s="623"/>
      <c r="DI52" s="623"/>
      <c r="DJ52" s="623"/>
      <c r="DK52" s="623"/>
      <c r="DL52" s="623"/>
      <c r="DM52" s="623"/>
      <c r="DN52" s="623"/>
      <c r="DO52" s="623"/>
      <c r="DP52" s="623"/>
      <c r="DQ52" s="623"/>
      <c r="DR52" s="623"/>
      <c r="DS52" s="623"/>
      <c r="DT52" s="623"/>
      <c r="DU52" s="623"/>
      <c r="DV52" s="623"/>
      <c r="DW52" s="623"/>
      <c r="DX52" s="623"/>
      <c r="DY52" s="623"/>
      <c r="DZ52" s="623"/>
      <c r="EA52" s="623"/>
      <c r="EB52" s="623"/>
      <c r="EC52" s="623"/>
      <c r="ED52" s="623"/>
      <c r="EE52" s="623"/>
      <c r="EF52" s="623"/>
      <c r="EG52" s="623"/>
      <c r="EH52" s="623"/>
      <c r="EI52" s="623"/>
      <c r="EJ52" s="623"/>
      <c r="EK52" s="623"/>
      <c r="EL52" s="623"/>
      <c r="EM52" s="623"/>
      <c r="EN52" s="623"/>
      <c r="EO52" s="623"/>
      <c r="EP52" s="623"/>
      <c r="EQ52" s="623"/>
      <c r="ER52" s="623"/>
      <c r="ES52" s="623"/>
      <c r="ET52" s="623"/>
      <c r="EU52" s="623"/>
      <c r="EV52" s="623"/>
      <c r="EW52" s="623"/>
      <c r="EX52" s="623"/>
      <c r="EY52" s="623"/>
      <c r="EZ52" s="623"/>
      <c r="FA52" s="623"/>
      <c r="FB52" s="623"/>
      <c r="FC52" s="623"/>
      <c r="FD52" s="623"/>
      <c r="FE52" s="623"/>
      <c r="FF52" s="623"/>
      <c r="FG52" s="623"/>
      <c r="FH52" s="623"/>
      <c r="FI52" s="623"/>
      <c r="FJ52" s="623"/>
      <c r="FK52" s="623"/>
      <c r="FL52" s="623"/>
      <c r="FM52" s="623"/>
      <c r="FN52" s="623"/>
      <c r="FO52" s="623"/>
      <c r="FP52" s="623"/>
      <c r="FQ52" s="623"/>
      <c r="FR52" s="623"/>
      <c r="FS52" s="623"/>
      <c r="FT52" s="623"/>
      <c r="FU52" s="623"/>
      <c r="FV52" s="623"/>
      <c r="FW52" s="623"/>
      <c r="FX52" s="623"/>
      <c r="FY52" s="623"/>
      <c r="FZ52" s="623"/>
      <c r="GA52" s="623"/>
      <c r="GB52" s="623"/>
      <c r="GC52" s="623"/>
      <c r="GD52" s="623"/>
      <c r="GE52" s="623"/>
      <c r="GF52" s="623"/>
      <c r="GG52" s="623"/>
      <c r="GH52" s="623"/>
      <c r="GI52" s="623"/>
      <c r="GJ52" s="623"/>
      <c r="GK52" s="623"/>
      <c r="GL52" s="623"/>
      <c r="GM52" s="623"/>
      <c r="GN52" s="623"/>
      <c r="GO52" s="623"/>
      <c r="GP52" s="623"/>
      <c r="GQ52" s="623"/>
      <c r="GR52" s="623"/>
      <c r="GS52" s="623"/>
      <c r="GT52" s="623"/>
      <c r="GU52" s="623"/>
      <c r="GV52" s="623"/>
      <c r="GW52" s="623"/>
      <c r="GX52" s="623"/>
      <c r="GY52" s="623"/>
      <c r="GZ52" s="623"/>
      <c r="HA52" s="623"/>
      <c r="HB52" s="623"/>
      <c r="HC52" s="623"/>
      <c r="HD52" s="623"/>
      <c r="HE52" s="623"/>
      <c r="HF52" s="623"/>
      <c r="HG52" s="623"/>
      <c r="HH52" s="623"/>
      <c r="HI52" s="623"/>
      <c r="HJ52" s="623"/>
      <c r="HK52" s="623"/>
      <c r="HL52" s="623"/>
      <c r="HM52" s="623"/>
      <c r="HN52" s="623"/>
      <c r="HO52" s="623"/>
      <c r="HP52" s="623"/>
      <c r="HQ52" s="623"/>
      <c r="HR52" s="623"/>
      <c r="HS52" s="623"/>
      <c r="HT52" s="623"/>
      <c r="HU52" s="623"/>
      <c r="HV52" s="623"/>
      <c r="HW52" s="623"/>
      <c r="HX52" s="623"/>
      <c r="HY52" s="623"/>
      <c r="HZ52" s="623"/>
      <c r="IA52" s="623"/>
      <c r="IB52" s="623"/>
      <c r="IC52" s="623"/>
      <c r="ID52" s="623"/>
      <c r="IE52" s="623"/>
      <c r="IF52" s="623"/>
      <c r="IG52" s="623"/>
      <c r="IH52" s="623"/>
      <c r="II52" s="623"/>
      <c r="IJ52" s="623"/>
      <c r="IK52" s="623"/>
      <c r="IL52" s="623"/>
      <c r="IM52" s="623"/>
      <c r="IN52" s="623"/>
      <c r="IO52" s="623"/>
      <c r="IP52" s="623"/>
      <c r="IQ52" s="623"/>
      <c r="IR52" s="623"/>
      <c r="IS52" s="623"/>
      <c r="IT52" s="623"/>
      <c r="IU52" s="623"/>
    </row>
    <row r="53" spans="1:255" ht="15">
      <c r="A53" s="608" t="s">
        <v>32</v>
      </c>
      <c r="B53" s="622">
        <f t="shared" si="1"/>
        <v>1644.107102989887</v>
      </c>
      <c r="C53" s="609">
        <v>626.8037288235411</v>
      </c>
      <c r="D53" s="610">
        <v>33.02026727110336</v>
      </c>
      <c r="E53" s="609">
        <v>1017.3033741663459</v>
      </c>
      <c r="F53" s="610">
        <v>52.1921183488926</v>
      </c>
      <c r="G53" s="267"/>
      <c r="H53" s="268"/>
      <c r="I53" s="267"/>
      <c r="J53" s="620"/>
      <c r="K53" s="267"/>
      <c r="L53" s="268"/>
      <c r="M53" s="267"/>
      <c r="N53" s="268"/>
      <c r="O53" s="267"/>
      <c r="P53" s="268"/>
      <c r="Q53" s="258"/>
      <c r="R53" s="258"/>
      <c r="S53" s="258"/>
      <c r="T53" s="258"/>
      <c r="U53" s="258"/>
      <c r="V53" s="258"/>
      <c r="W53" s="258"/>
      <c r="X53" s="258"/>
      <c r="Y53" s="258"/>
      <c r="Z53" s="258"/>
      <c r="AA53" s="258"/>
      <c r="AB53" s="258"/>
      <c r="AC53" s="258"/>
      <c r="AD53" s="258"/>
      <c r="AE53" s="258"/>
      <c r="AF53" s="258"/>
      <c r="AG53" s="258"/>
      <c r="AH53" s="258"/>
      <c r="AI53" s="258"/>
      <c r="AJ53" s="258"/>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623"/>
      <c r="DF53" s="623"/>
      <c r="DG53" s="623"/>
      <c r="DH53" s="623"/>
      <c r="DI53" s="623"/>
      <c r="DJ53" s="623"/>
      <c r="DK53" s="623"/>
      <c r="DL53" s="623"/>
      <c r="DM53" s="623"/>
      <c r="DN53" s="623"/>
      <c r="DO53" s="623"/>
      <c r="DP53" s="623"/>
      <c r="DQ53" s="623"/>
      <c r="DR53" s="623"/>
      <c r="DS53" s="623"/>
      <c r="DT53" s="623"/>
      <c r="DU53" s="623"/>
      <c r="DV53" s="623"/>
      <c r="DW53" s="623"/>
      <c r="DX53" s="623"/>
      <c r="DY53" s="623"/>
      <c r="DZ53" s="623"/>
      <c r="EA53" s="623"/>
      <c r="EB53" s="623"/>
      <c r="EC53" s="623"/>
      <c r="ED53" s="623"/>
      <c r="EE53" s="623"/>
      <c r="EF53" s="623"/>
      <c r="EG53" s="623"/>
      <c r="EH53" s="623"/>
      <c r="EI53" s="623"/>
      <c r="EJ53" s="623"/>
      <c r="EK53" s="623"/>
      <c r="EL53" s="623"/>
      <c r="EM53" s="623"/>
      <c r="EN53" s="623"/>
      <c r="EO53" s="623"/>
      <c r="EP53" s="623"/>
      <c r="EQ53" s="623"/>
      <c r="ER53" s="623"/>
      <c r="ES53" s="623"/>
      <c r="ET53" s="623"/>
      <c r="EU53" s="623"/>
      <c r="EV53" s="623"/>
      <c r="EW53" s="623"/>
      <c r="EX53" s="623"/>
      <c r="EY53" s="623"/>
      <c r="EZ53" s="623"/>
      <c r="FA53" s="623"/>
      <c r="FB53" s="623"/>
      <c r="FC53" s="623"/>
      <c r="FD53" s="623"/>
      <c r="FE53" s="623"/>
      <c r="FF53" s="623"/>
      <c r="FG53" s="623"/>
      <c r="FH53" s="623"/>
      <c r="FI53" s="623"/>
      <c r="FJ53" s="623"/>
      <c r="FK53" s="623"/>
      <c r="FL53" s="623"/>
      <c r="FM53" s="623"/>
      <c r="FN53" s="623"/>
      <c r="FO53" s="623"/>
      <c r="FP53" s="623"/>
      <c r="FQ53" s="623"/>
      <c r="FR53" s="623"/>
      <c r="FS53" s="623"/>
      <c r="FT53" s="623"/>
      <c r="FU53" s="623"/>
      <c r="FV53" s="623"/>
      <c r="FW53" s="623"/>
      <c r="FX53" s="623"/>
      <c r="FY53" s="623"/>
      <c r="FZ53" s="623"/>
      <c r="GA53" s="623"/>
      <c r="GB53" s="623"/>
      <c r="GC53" s="623"/>
      <c r="GD53" s="623"/>
      <c r="GE53" s="623"/>
      <c r="GF53" s="623"/>
      <c r="GG53" s="623"/>
      <c r="GH53" s="623"/>
      <c r="GI53" s="623"/>
      <c r="GJ53" s="623"/>
      <c r="GK53" s="623"/>
      <c r="GL53" s="623"/>
      <c r="GM53" s="623"/>
      <c r="GN53" s="623"/>
      <c r="GO53" s="623"/>
      <c r="GP53" s="623"/>
      <c r="GQ53" s="623"/>
      <c r="GR53" s="623"/>
      <c r="GS53" s="623"/>
      <c r="GT53" s="623"/>
      <c r="GU53" s="623"/>
      <c r="GV53" s="623"/>
      <c r="GW53" s="623"/>
      <c r="GX53" s="623"/>
      <c r="GY53" s="623"/>
      <c r="GZ53" s="623"/>
      <c r="HA53" s="623"/>
      <c r="HB53" s="623"/>
      <c r="HC53" s="623"/>
      <c r="HD53" s="623"/>
      <c r="HE53" s="623"/>
      <c r="HF53" s="623"/>
      <c r="HG53" s="623"/>
      <c r="HH53" s="623"/>
      <c r="HI53" s="623"/>
      <c r="HJ53" s="623"/>
      <c r="HK53" s="623"/>
      <c r="HL53" s="623"/>
      <c r="HM53" s="623"/>
      <c r="HN53" s="623"/>
      <c r="HO53" s="623"/>
      <c r="HP53" s="623"/>
      <c r="HQ53" s="623"/>
      <c r="HR53" s="623"/>
      <c r="HS53" s="623"/>
      <c r="HT53" s="623"/>
      <c r="HU53" s="623"/>
      <c r="HV53" s="623"/>
      <c r="HW53" s="623"/>
      <c r="HX53" s="623"/>
      <c r="HY53" s="623"/>
      <c r="HZ53" s="623"/>
      <c r="IA53" s="623"/>
      <c r="IB53" s="623"/>
      <c r="IC53" s="623"/>
      <c r="ID53" s="623"/>
      <c r="IE53" s="623"/>
      <c r="IF53" s="623"/>
      <c r="IG53" s="623"/>
      <c r="IH53" s="623"/>
      <c r="II53" s="623"/>
      <c r="IJ53" s="623"/>
      <c r="IK53" s="623"/>
      <c r="IL53" s="623"/>
      <c r="IM53" s="623"/>
      <c r="IN53" s="623"/>
      <c r="IO53" s="623"/>
      <c r="IP53" s="623"/>
      <c r="IQ53" s="623"/>
      <c r="IR53" s="623"/>
      <c r="IS53" s="623"/>
      <c r="IT53" s="623"/>
      <c r="IU53" s="623"/>
    </row>
    <row r="54" spans="1:255" ht="15" hidden="1">
      <c r="A54" s="266" t="s">
        <v>33</v>
      </c>
      <c r="B54" s="621">
        <f t="shared" si="1"/>
        <v>0</v>
      </c>
      <c r="C54" s="267">
        <v>0</v>
      </c>
      <c r="D54" s="268">
        <v>0</v>
      </c>
      <c r="E54" s="267">
        <v>0</v>
      </c>
      <c r="F54" s="268">
        <v>0</v>
      </c>
      <c r="G54" s="267"/>
      <c r="H54" s="268"/>
      <c r="I54" s="267"/>
      <c r="J54" s="620"/>
      <c r="K54" s="267"/>
      <c r="L54" s="268"/>
      <c r="M54" s="267"/>
      <c r="N54" s="268"/>
      <c r="O54" s="267"/>
      <c r="P54" s="268"/>
      <c r="Q54" s="258"/>
      <c r="R54" s="258"/>
      <c r="S54" s="258"/>
      <c r="T54" s="258"/>
      <c r="U54" s="258"/>
      <c r="V54" s="258"/>
      <c r="W54" s="258"/>
      <c r="X54" s="258"/>
      <c r="Y54" s="258"/>
      <c r="Z54" s="258"/>
      <c r="AA54" s="258"/>
      <c r="AB54" s="258"/>
      <c r="AC54" s="258"/>
      <c r="AD54" s="258"/>
      <c r="AE54" s="258"/>
      <c r="AF54" s="258"/>
      <c r="AG54" s="258"/>
      <c r="AH54" s="258"/>
      <c r="AI54" s="258"/>
      <c r="AJ54" s="258"/>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623"/>
      <c r="DF54" s="623"/>
      <c r="DG54" s="623"/>
      <c r="DH54" s="623"/>
      <c r="DI54" s="623"/>
      <c r="DJ54" s="623"/>
      <c r="DK54" s="623"/>
      <c r="DL54" s="623"/>
      <c r="DM54" s="623"/>
      <c r="DN54" s="623"/>
      <c r="DO54" s="623"/>
      <c r="DP54" s="623"/>
      <c r="DQ54" s="623"/>
      <c r="DR54" s="623"/>
      <c r="DS54" s="623"/>
      <c r="DT54" s="623"/>
      <c r="DU54" s="623"/>
      <c r="DV54" s="623"/>
      <c r="DW54" s="623"/>
      <c r="DX54" s="623"/>
      <c r="DY54" s="623"/>
      <c r="DZ54" s="623"/>
      <c r="EA54" s="623"/>
      <c r="EB54" s="623"/>
      <c r="EC54" s="623"/>
      <c r="ED54" s="623"/>
      <c r="EE54" s="623"/>
      <c r="EF54" s="623"/>
      <c r="EG54" s="623"/>
      <c r="EH54" s="623"/>
      <c r="EI54" s="623"/>
      <c r="EJ54" s="623"/>
      <c r="EK54" s="623"/>
      <c r="EL54" s="623"/>
      <c r="EM54" s="623"/>
      <c r="EN54" s="623"/>
      <c r="EO54" s="623"/>
      <c r="EP54" s="623"/>
      <c r="EQ54" s="623"/>
      <c r="ER54" s="623"/>
      <c r="ES54" s="623"/>
      <c r="ET54" s="623"/>
      <c r="EU54" s="623"/>
      <c r="EV54" s="623"/>
      <c r="EW54" s="623"/>
      <c r="EX54" s="623"/>
      <c r="EY54" s="623"/>
      <c r="EZ54" s="623"/>
      <c r="FA54" s="623"/>
      <c r="FB54" s="623"/>
      <c r="FC54" s="623"/>
      <c r="FD54" s="623"/>
      <c r="FE54" s="623"/>
      <c r="FF54" s="623"/>
      <c r="FG54" s="623"/>
      <c r="FH54" s="623"/>
      <c r="FI54" s="623"/>
      <c r="FJ54" s="623"/>
      <c r="FK54" s="623"/>
      <c r="FL54" s="623"/>
      <c r="FM54" s="623"/>
      <c r="FN54" s="623"/>
      <c r="FO54" s="623"/>
      <c r="FP54" s="623"/>
      <c r="FQ54" s="623"/>
      <c r="FR54" s="623"/>
      <c r="FS54" s="623"/>
      <c r="FT54" s="623"/>
      <c r="FU54" s="623"/>
      <c r="FV54" s="623"/>
      <c r="FW54" s="623"/>
      <c r="FX54" s="623"/>
      <c r="FY54" s="623"/>
      <c r="FZ54" s="623"/>
      <c r="GA54" s="623"/>
      <c r="GB54" s="623"/>
      <c r="GC54" s="623"/>
      <c r="GD54" s="623"/>
      <c r="GE54" s="623"/>
      <c r="GF54" s="623"/>
      <c r="GG54" s="623"/>
      <c r="GH54" s="623"/>
      <c r="GI54" s="623"/>
      <c r="GJ54" s="623"/>
      <c r="GK54" s="623"/>
      <c r="GL54" s="623"/>
      <c r="GM54" s="623"/>
      <c r="GN54" s="623"/>
      <c r="GO54" s="623"/>
      <c r="GP54" s="623"/>
      <c r="GQ54" s="623"/>
      <c r="GR54" s="623"/>
      <c r="GS54" s="623"/>
      <c r="GT54" s="623"/>
      <c r="GU54" s="623"/>
      <c r="GV54" s="623"/>
      <c r="GW54" s="623"/>
      <c r="GX54" s="623"/>
      <c r="GY54" s="623"/>
      <c r="GZ54" s="623"/>
      <c r="HA54" s="623"/>
      <c r="HB54" s="623"/>
      <c r="HC54" s="623"/>
      <c r="HD54" s="623"/>
      <c r="HE54" s="623"/>
      <c r="HF54" s="623"/>
      <c r="HG54" s="623"/>
      <c r="HH54" s="623"/>
      <c r="HI54" s="623"/>
      <c r="HJ54" s="623"/>
      <c r="HK54" s="623"/>
      <c r="HL54" s="623"/>
      <c r="HM54" s="623"/>
      <c r="HN54" s="623"/>
      <c r="HO54" s="623"/>
      <c r="HP54" s="623"/>
      <c r="HQ54" s="623"/>
      <c r="HR54" s="623"/>
      <c r="HS54" s="623"/>
      <c r="HT54" s="623"/>
      <c r="HU54" s="623"/>
      <c r="HV54" s="623"/>
      <c r="HW54" s="623"/>
      <c r="HX54" s="623"/>
      <c r="HY54" s="623"/>
      <c r="HZ54" s="623"/>
      <c r="IA54" s="623"/>
      <c r="IB54" s="623"/>
      <c r="IC54" s="623"/>
      <c r="ID54" s="623"/>
      <c r="IE54" s="623"/>
      <c r="IF54" s="623"/>
      <c r="IG54" s="623"/>
      <c r="IH54" s="623"/>
      <c r="II54" s="623"/>
      <c r="IJ54" s="623"/>
      <c r="IK54" s="623"/>
      <c r="IL54" s="623"/>
      <c r="IM54" s="623"/>
      <c r="IN54" s="623"/>
      <c r="IO54" s="623"/>
      <c r="IP54" s="623"/>
      <c r="IQ54" s="623"/>
      <c r="IR54" s="623"/>
      <c r="IS54" s="623"/>
      <c r="IT54" s="623"/>
      <c r="IU54" s="623"/>
    </row>
    <row r="55" spans="1:255" ht="15" hidden="1">
      <c r="A55" s="266" t="s">
        <v>34</v>
      </c>
      <c r="B55" s="621">
        <f t="shared" si="1"/>
        <v>0</v>
      </c>
      <c r="C55" s="267">
        <v>0</v>
      </c>
      <c r="D55" s="268">
        <v>0</v>
      </c>
      <c r="E55" s="267">
        <v>0</v>
      </c>
      <c r="F55" s="268">
        <v>0</v>
      </c>
      <c r="G55" s="267"/>
      <c r="H55" s="268"/>
      <c r="I55" s="267"/>
      <c r="J55" s="620"/>
      <c r="K55" s="267"/>
      <c r="L55" s="268"/>
      <c r="M55" s="267"/>
      <c r="N55" s="268"/>
      <c r="O55" s="267"/>
      <c r="P55" s="268"/>
      <c r="Q55" s="258"/>
      <c r="R55" s="258"/>
      <c r="S55" s="258"/>
      <c r="T55" s="258"/>
      <c r="U55" s="258"/>
      <c r="V55" s="258"/>
      <c r="W55" s="258"/>
      <c r="X55" s="258"/>
      <c r="Y55" s="258"/>
      <c r="Z55" s="258"/>
      <c r="AA55" s="258"/>
      <c r="AB55" s="258"/>
      <c r="AC55" s="258"/>
      <c r="AD55" s="258"/>
      <c r="AE55" s="258"/>
      <c r="AF55" s="258"/>
      <c r="AG55" s="258"/>
      <c r="AH55" s="258"/>
      <c r="AI55" s="258"/>
      <c r="AJ55" s="258"/>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c r="DD55" s="269"/>
      <c r="DE55" s="623"/>
      <c r="DF55" s="623"/>
      <c r="DG55" s="623"/>
      <c r="DH55" s="623"/>
      <c r="DI55" s="623"/>
      <c r="DJ55" s="623"/>
      <c r="DK55" s="623"/>
      <c r="DL55" s="623"/>
      <c r="DM55" s="623"/>
      <c r="DN55" s="623"/>
      <c r="DO55" s="623"/>
      <c r="DP55" s="623"/>
      <c r="DQ55" s="623"/>
      <c r="DR55" s="623"/>
      <c r="DS55" s="623"/>
      <c r="DT55" s="623"/>
      <c r="DU55" s="623"/>
      <c r="DV55" s="623"/>
      <c r="DW55" s="623"/>
      <c r="DX55" s="623"/>
      <c r="DY55" s="623"/>
      <c r="DZ55" s="623"/>
      <c r="EA55" s="623"/>
      <c r="EB55" s="623"/>
      <c r="EC55" s="623"/>
      <c r="ED55" s="623"/>
      <c r="EE55" s="623"/>
      <c r="EF55" s="623"/>
      <c r="EG55" s="623"/>
      <c r="EH55" s="623"/>
      <c r="EI55" s="623"/>
      <c r="EJ55" s="623"/>
      <c r="EK55" s="623"/>
      <c r="EL55" s="623"/>
      <c r="EM55" s="623"/>
      <c r="EN55" s="623"/>
      <c r="EO55" s="623"/>
      <c r="EP55" s="623"/>
      <c r="EQ55" s="623"/>
      <c r="ER55" s="623"/>
      <c r="ES55" s="623"/>
      <c r="ET55" s="623"/>
      <c r="EU55" s="623"/>
      <c r="EV55" s="623"/>
      <c r="EW55" s="623"/>
      <c r="EX55" s="623"/>
      <c r="EY55" s="623"/>
      <c r="EZ55" s="623"/>
      <c r="FA55" s="623"/>
      <c r="FB55" s="623"/>
      <c r="FC55" s="623"/>
      <c r="FD55" s="623"/>
      <c r="FE55" s="623"/>
      <c r="FF55" s="623"/>
      <c r="FG55" s="623"/>
      <c r="FH55" s="623"/>
      <c r="FI55" s="623"/>
      <c r="FJ55" s="623"/>
      <c r="FK55" s="623"/>
      <c r="FL55" s="623"/>
      <c r="FM55" s="623"/>
      <c r="FN55" s="623"/>
      <c r="FO55" s="623"/>
      <c r="FP55" s="623"/>
      <c r="FQ55" s="623"/>
      <c r="FR55" s="623"/>
      <c r="FS55" s="623"/>
      <c r="FT55" s="623"/>
      <c r="FU55" s="623"/>
      <c r="FV55" s="623"/>
      <c r="FW55" s="623"/>
      <c r="FX55" s="623"/>
      <c r="FY55" s="623"/>
      <c r="FZ55" s="623"/>
      <c r="GA55" s="623"/>
      <c r="GB55" s="623"/>
      <c r="GC55" s="623"/>
      <c r="GD55" s="623"/>
      <c r="GE55" s="623"/>
      <c r="GF55" s="623"/>
      <c r="GG55" s="623"/>
      <c r="GH55" s="623"/>
      <c r="GI55" s="623"/>
      <c r="GJ55" s="623"/>
      <c r="GK55" s="623"/>
      <c r="GL55" s="623"/>
      <c r="GM55" s="623"/>
      <c r="GN55" s="623"/>
      <c r="GO55" s="623"/>
      <c r="GP55" s="623"/>
      <c r="GQ55" s="623"/>
      <c r="GR55" s="623"/>
      <c r="GS55" s="623"/>
      <c r="GT55" s="623"/>
      <c r="GU55" s="623"/>
      <c r="GV55" s="623"/>
      <c r="GW55" s="623"/>
      <c r="GX55" s="623"/>
      <c r="GY55" s="623"/>
      <c r="GZ55" s="623"/>
      <c r="HA55" s="623"/>
      <c r="HB55" s="623"/>
      <c r="HC55" s="623"/>
      <c r="HD55" s="623"/>
      <c r="HE55" s="623"/>
      <c r="HF55" s="623"/>
      <c r="HG55" s="623"/>
      <c r="HH55" s="623"/>
      <c r="HI55" s="623"/>
      <c r="HJ55" s="623"/>
      <c r="HK55" s="623"/>
      <c r="HL55" s="623"/>
      <c r="HM55" s="623"/>
      <c r="HN55" s="623"/>
      <c r="HO55" s="623"/>
      <c r="HP55" s="623"/>
      <c r="HQ55" s="623"/>
      <c r="HR55" s="623"/>
      <c r="HS55" s="623"/>
      <c r="HT55" s="623"/>
      <c r="HU55" s="623"/>
      <c r="HV55" s="623"/>
      <c r="HW55" s="623"/>
      <c r="HX55" s="623"/>
      <c r="HY55" s="623"/>
      <c r="HZ55" s="623"/>
      <c r="IA55" s="623"/>
      <c r="IB55" s="623"/>
      <c r="IC55" s="623"/>
      <c r="ID55" s="623"/>
      <c r="IE55" s="623"/>
      <c r="IF55" s="623"/>
      <c r="IG55" s="623"/>
      <c r="IH55" s="623"/>
      <c r="II55" s="623"/>
      <c r="IJ55" s="623"/>
      <c r="IK55" s="623"/>
      <c r="IL55" s="623"/>
      <c r="IM55" s="623"/>
      <c r="IN55" s="623"/>
      <c r="IO55" s="623"/>
      <c r="IP55" s="623"/>
      <c r="IQ55" s="623"/>
      <c r="IR55" s="623"/>
      <c r="IS55" s="623"/>
      <c r="IT55" s="623"/>
      <c r="IU55" s="623"/>
    </row>
    <row r="56" spans="1:255" ht="15" hidden="1">
      <c r="A56" s="266" t="s">
        <v>35</v>
      </c>
      <c r="B56" s="621">
        <f t="shared" si="1"/>
        <v>0</v>
      </c>
      <c r="C56" s="267">
        <v>0</v>
      </c>
      <c r="D56" s="268">
        <v>0</v>
      </c>
      <c r="E56" s="267">
        <v>0</v>
      </c>
      <c r="F56" s="268">
        <v>0</v>
      </c>
      <c r="G56" s="267"/>
      <c r="H56" s="268"/>
      <c r="I56" s="267"/>
      <c r="J56" s="620"/>
      <c r="K56" s="267"/>
      <c r="L56" s="268"/>
      <c r="M56" s="267"/>
      <c r="N56" s="268"/>
      <c r="O56" s="267"/>
      <c r="P56" s="268"/>
      <c r="Q56" s="258"/>
      <c r="R56" s="258"/>
      <c r="S56" s="258"/>
      <c r="T56" s="258"/>
      <c r="U56" s="258"/>
      <c r="V56" s="258"/>
      <c r="W56" s="258"/>
      <c r="X56" s="258"/>
      <c r="Y56" s="258"/>
      <c r="Z56" s="258"/>
      <c r="AA56" s="258"/>
      <c r="AB56" s="258"/>
      <c r="AC56" s="258"/>
      <c r="AD56" s="258"/>
      <c r="AE56" s="258"/>
      <c r="AF56" s="258"/>
      <c r="AG56" s="258"/>
      <c r="AH56" s="258"/>
      <c r="AI56" s="258"/>
      <c r="AJ56" s="258"/>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c r="DD56" s="269"/>
      <c r="DE56" s="623"/>
      <c r="DF56" s="623"/>
      <c r="DG56" s="623"/>
      <c r="DH56" s="623"/>
      <c r="DI56" s="623"/>
      <c r="DJ56" s="623"/>
      <c r="DK56" s="623"/>
      <c r="DL56" s="623"/>
      <c r="DM56" s="623"/>
      <c r="DN56" s="623"/>
      <c r="DO56" s="623"/>
      <c r="DP56" s="623"/>
      <c r="DQ56" s="623"/>
      <c r="DR56" s="623"/>
      <c r="DS56" s="623"/>
      <c r="DT56" s="623"/>
      <c r="DU56" s="623"/>
      <c r="DV56" s="623"/>
      <c r="DW56" s="623"/>
      <c r="DX56" s="623"/>
      <c r="DY56" s="623"/>
      <c r="DZ56" s="623"/>
      <c r="EA56" s="623"/>
      <c r="EB56" s="623"/>
      <c r="EC56" s="623"/>
      <c r="ED56" s="623"/>
      <c r="EE56" s="623"/>
      <c r="EF56" s="623"/>
      <c r="EG56" s="623"/>
      <c r="EH56" s="623"/>
      <c r="EI56" s="623"/>
      <c r="EJ56" s="623"/>
      <c r="EK56" s="623"/>
      <c r="EL56" s="623"/>
      <c r="EM56" s="623"/>
      <c r="EN56" s="623"/>
      <c r="EO56" s="623"/>
      <c r="EP56" s="623"/>
      <c r="EQ56" s="623"/>
      <c r="ER56" s="623"/>
      <c r="ES56" s="623"/>
      <c r="ET56" s="623"/>
      <c r="EU56" s="623"/>
      <c r="EV56" s="623"/>
      <c r="EW56" s="623"/>
      <c r="EX56" s="623"/>
      <c r="EY56" s="623"/>
      <c r="EZ56" s="623"/>
      <c r="FA56" s="623"/>
      <c r="FB56" s="623"/>
      <c r="FC56" s="623"/>
      <c r="FD56" s="623"/>
      <c r="FE56" s="623"/>
      <c r="FF56" s="623"/>
      <c r="FG56" s="623"/>
      <c r="FH56" s="623"/>
      <c r="FI56" s="623"/>
      <c r="FJ56" s="623"/>
      <c r="FK56" s="623"/>
      <c r="FL56" s="623"/>
      <c r="FM56" s="623"/>
      <c r="FN56" s="623"/>
      <c r="FO56" s="623"/>
      <c r="FP56" s="623"/>
      <c r="FQ56" s="623"/>
      <c r="FR56" s="623"/>
      <c r="FS56" s="623"/>
      <c r="FT56" s="623"/>
      <c r="FU56" s="623"/>
      <c r="FV56" s="623"/>
      <c r="FW56" s="623"/>
      <c r="FX56" s="623"/>
      <c r="FY56" s="623"/>
      <c r="FZ56" s="623"/>
      <c r="GA56" s="623"/>
      <c r="GB56" s="623"/>
      <c r="GC56" s="623"/>
      <c r="GD56" s="623"/>
      <c r="GE56" s="623"/>
      <c r="GF56" s="623"/>
      <c r="GG56" s="623"/>
      <c r="GH56" s="623"/>
      <c r="GI56" s="623"/>
      <c r="GJ56" s="623"/>
      <c r="GK56" s="623"/>
      <c r="GL56" s="623"/>
      <c r="GM56" s="623"/>
      <c r="GN56" s="623"/>
      <c r="GO56" s="623"/>
      <c r="GP56" s="623"/>
      <c r="GQ56" s="623"/>
      <c r="GR56" s="623"/>
      <c r="GS56" s="623"/>
      <c r="GT56" s="623"/>
      <c r="GU56" s="623"/>
      <c r="GV56" s="623"/>
      <c r="GW56" s="623"/>
      <c r="GX56" s="623"/>
      <c r="GY56" s="623"/>
      <c r="GZ56" s="623"/>
      <c r="HA56" s="623"/>
      <c r="HB56" s="623"/>
      <c r="HC56" s="623"/>
      <c r="HD56" s="623"/>
      <c r="HE56" s="623"/>
      <c r="HF56" s="623"/>
      <c r="HG56" s="623"/>
      <c r="HH56" s="623"/>
      <c r="HI56" s="623"/>
      <c r="HJ56" s="623"/>
      <c r="HK56" s="623"/>
      <c r="HL56" s="623"/>
      <c r="HM56" s="623"/>
      <c r="HN56" s="623"/>
      <c r="HO56" s="623"/>
      <c r="HP56" s="623"/>
      <c r="HQ56" s="623"/>
      <c r="HR56" s="623"/>
      <c r="HS56" s="623"/>
      <c r="HT56" s="623"/>
      <c r="HU56" s="623"/>
      <c r="HV56" s="623"/>
      <c r="HW56" s="623"/>
      <c r="HX56" s="623"/>
      <c r="HY56" s="623"/>
      <c r="HZ56" s="623"/>
      <c r="IA56" s="623"/>
      <c r="IB56" s="623"/>
      <c r="IC56" s="623"/>
      <c r="ID56" s="623"/>
      <c r="IE56" s="623"/>
      <c r="IF56" s="623"/>
      <c r="IG56" s="623"/>
      <c r="IH56" s="623"/>
      <c r="II56" s="623"/>
      <c r="IJ56" s="623"/>
      <c r="IK56" s="623"/>
      <c r="IL56" s="623"/>
      <c r="IM56" s="623"/>
      <c r="IN56" s="623"/>
      <c r="IO56" s="623"/>
      <c r="IP56" s="623"/>
      <c r="IQ56" s="623"/>
      <c r="IR56" s="623"/>
      <c r="IS56" s="623"/>
      <c r="IT56" s="623"/>
      <c r="IU56" s="623"/>
    </row>
    <row r="57" spans="1:255" ht="15" hidden="1">
      <c r="A57" s="266" t="s">
        <v>36</v>
      </c>
      <c r="B57" s="621">
        <f t="shared" si="1"/>
        <v>0</v>
      </c>
      <c r="C57" s="267">
        <v>0</v>
      </c>
      <c r="D57" s="268">
        <v>0</v>
      </c>
      <c r="E57" s="267">
        <v>0</v>
      </c>
      <c r="F57" s="268">
        <v>0</v>
      </c>
      <c r="G57" s="267"/>
      <c r="H57" s="268"/>
      <c r="I57" s="267"/>
      <c r="J57" s="620"/>
      <c r="K57" s="267"/>
      <c r="L57" s="268"/>
      <c r="M57" s="267"/>
      <c r="N57" s="268"/>
      <c r="O57" s="267"/>
      <c r="P57" s="268"/>
      <c r="Q57" s="258"/>
      <c r="R57" s="258"/>
      <c r="S57" s="258"/>
      <c r="T57" s="258"/>
      <c r="U57" s="258"/>
      <c r="V57" s="258"/>
      <c r="W57" s="258"/>
      <c r="X57" s="258"/>
      <c r="Y57" s="258"/>
      <c r="Z57" s="258"/>
      <c r="AA57" s="258"/>
      <c r="AB57" s="258"/>
      <c r="AC57" s="258"/>
      <c r="AD57" s="258"/>
      <c r="AE57" s="258"/>
      <c r="AF57" s="258"/>
      <c r="AG57" s="258"/>
      <c r="AH57" s="258"/>
      <c r="AI57" s="258"/>
      <c r="AJ57" s="258"/>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623"/>
      <c r="DF57" s="623"/>
      <c r="DG57" s="623"/>
      <c r="DH57" s="623"/>
      <c r="DI57" s="623"/>
      <c r="DJ57" s="623"/>
      <c r="DK57" s="623"/>
      <c r="DL57" s="623"/>
      <c r="DM57" s="623"/>
      <c r="DN57" s="623"/>
      <c r="DO57" s="623"/>
      <c r="DP57" s="623"/>
      <c r="DQ57" s="623"/>
      <c r="DR57" s="623"/>
      <c r="DS57" s="623"/>
      <c r="DT57" s="623"/>
      <c r="DU57" s="623"/>
      <c r="DV57" s="623"/>
      <c r="DW57" s="623"/>
      <c r="DX57" s="623"/>
      <c r="DY57" s="623"/>
      <c r="DZ57" s="623"/>
      <c r="EA57" s="623"/>
      <c r="EB57" s="623"/>
      <c r="EC57" s="623"/>
      <c r="ED57" s="623"/>
      <c r="EE57" s="623"/>
      <c r="EF57" s="623"/>
      <c r="EG57" s="623"/>
      <c r="EH57" s="623"/>
      <c r="EI57" s="623"/>
      <c r="EJ57" s="623"/>
      <c r="EK57" s="623"/>
      <c r="EL57" s="623"/>
      <c r="EM57" s="623"/>
      <c r="EN57" s="623"/>
      <c r="EO57" s="623"/>
      <c r="EP57" s="623"/>
      <c r="EQ57" s="623"/>
      <c r="ER57" s="623"/>
      <c r="ES57" s="623"/>
      <c r="ET57" s="623"/>
      <c r="EU57" s="623"/>
      <c r="EV57" s="623"/>
      <c r="EW57" s="623"/>
      <c r="EX57" s="623"/>
      <c r="EY57" s="623"/>
      <c r="EZ57" s="623"/>
      <c r="FA57" s="623"/>
      <c r="FB57" s="623"/>
      <c r="FC57" s="623"/>
      <c r="FD57" s="623"/>
      <c r="FE57" s="623"/>
      <c r="FF57" s="623"/>
      <c r="FG57" s="623"/>
      <c r="FH57" s="623"/>
      <c r="FI57" s="623"/>
      <c r="FJ57" s="623"/>
      <c r="FK57" s="623"/>
      <c r="FL57" s="623"/>
      <c r="FM57" s="623"/>
      <c r="FN57" s="623"/>
      <c r="FO57" s="623"/>
      <c r="FP57" s="623"/>
      <c r="FQ57" s="623"/>
      <c r="FR57" s="623"/>
      <c r="FS57" s="623"/>
      <c r="FT57" s="623"/>
      <c r="FU57" s="623"/>
      <c r="FV57" s="623"/>
      <c r="FW57" s="623"/>
      <c r="FX57" s="623"/>
      <c r="FY57" s="623"/>
      <c r="FZ57" s="623"/>
      <c r="GA57" s="623"/>
      <c r="GB57" s="623"/>
      <c r="GC57" s="623"/>
      <c r="GD57" s="623"/>
      <c r="GE57" s="623"/>
      <c r="GF57" s="623"/>
      <c r="GG57" s="623"/>
      <c r="GH57" s="623"/>
      <c r="GI57" s="623"/>
      <c r="GJ57" s="623"/>
      <c r="GK57" s="623"/>
      <c r="GL57" s="623"/>
      <c r="GM57" s="623"/>
      <c r="GN57" s="623"/>
      <c r="GO57" s="623"/>
      <c r="GP57" s="623"/>
      <c r="GQ57" s="623"/>
      <c r="GR57" s="623"/>
      <c r="GS57" s="623"/>
      <c r="GT57" s="623"/>
      <c r="GU57" s="623"/>
      <c r="GV57" s="623"/>
      <c r="GW57" s="623"/>
      <c r="GX57" s="623"/>
      <c r="GY57" s="623"/>
      <c r="GZ57" s="623"/>
      <c r="HA57" s="623"/>
      <c r="HB57" s="623"/>
      <c r="HC57" s="623"/>
      <c r="HD57" s="623"/>
      <c r="HE57" s="623"/>
      <c r="HF57" s="623"/>
      <c r="HG57" s="623"/>
      <c r="HH57" s="623"/>
      <c r="HI57" s="623"/>
      <c r="HJ57" s="623"/>
      <c r="HK57" s="623"/>
      <c r="HL57" s="623"/>
      <c r="HM57" s="623"/>
      <c r="HN57" s="623"/>
      <c r="HO57" s="623"/>
      <c r="HP57" s="623"/>
      <c r="HQ57" s="623"/>
      <c r="HR57" s="623"/>
      <c r="HS57" s="623"/>
      <c r="HT57" s="623"/>
      <c r="HU57" s="623"/>
      <c r="HV57" s="623"/>
      <c r="HW57" s="623"/>
      <c r="HX57" s="623"/>
      <c r="HY57" s="623"/>
      <c r="HZ57" s="623"/>
      <c r="IA57" s="623"/>
      <c r="IB57" s="623"/>
      <c r="IC57" s="623"/>
      <c r="ID57" s="623"/>
      <c r="IE57" s="623"/>
      <c r="IF57" s="623"/>
      <c r="IG57" s="623"/>
      <c r="IH57" s="623"/>
      <c r="II57" s="623"/>
      <c r="IJ57" s="623"/>
      <c r="IK57" s="623"/>
      <c r="IL57" s="623"/>
      <c r="IM57" s="623"/>
      <c r="IN57" s="623"/>
      <c r="IO57" s="623"/>
      <c r="IP57" s="623"/>
      <c r="IQ57" s="623"/>
      <c r="IR57" s="623"/>
      <c r="IS57" s="623"/>
      <c r="IT57" s="623"/>
      <c r="IU57" s="623"/>
    </row>
    <row r="58" spans="1:255" ht="15">
      <c r="A58" s="266" t="s">
        <v>37</v>
      </c>
      <c r="B58" s="621">
        <f t="shared" si="1"/>
        <v>1347.1343554962355</v>
      </c>
      <c r="C58" s="267">
        <v>795.6362790057669</v>
      </c>
      <c r="D58" s="268">
        <v>24.47127376131514</v>
      </c>
      <c r="E58" s="267">
        <v>551.4980764904684</v>
      </c>
      <c r="F58" s="268">
        <v>40.84030727732491</v>
      </c>
      <c r="G58" s="267"/>
      <c r="H58" s="268"/>
      <c r="I58" s="267"/>
      <c r="J58" s="620"/>
      <c r="K58" s="267"/>
      <c r="L58" s="268"/>
      <c r="M58" s="267"/>
      <c r="N58" s="268"/>
      <c r="O58" s="267"/>
      <c r="P58" s="268"/>
      <c r="Q58" s="256"/>
      <c r="R58" s="256"/>
      <c r="S58" s="256"/>
      <c r="T58" s="256"/>
      <c r="U58" s="256"/>
      <c r="V58" s="256"/>
      <c r="W58" s="256"/>
      <c r="X58" s="256"/>
      <c r="Y58" s="256"/>
      <c r="Z58" s="256"/>
      <c r="AA58" s="256"/>
      <c r="AB58" s="256"/>
      <c r="AC58" s="256"/>
      <c r="AD58" s="256"/>
      <c r="AE58" s="256"/>
      <c r="AF58" s="256"/>
      <c r="AG58" s="256"/>
      <c r="AH58" s="256"/>
      <c r="AI58" s="256"/>
      <c r="AJ58" s="256"/>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K58" s="265"/>
      <c r="CL58" s="265"/>
      <c r="CM58" s="265"/>
      <c r="CN58" s="265"/>
      <c r="CO58" s="265"/>
      <c r="CP58" s="265"/>
      <c r="CQ58" s="265"/>
      <c r="CR58" s="265"/>
      <c r="CS58" s="265"/>
      <c r="CT58" s="265"/>
      <c r="CU58" s="265"/>
      <c r="CV58" s="265"/>
      <c r="CW58" s="265"/>
      <c r="CX58" s="265"/>
      <c r="CY58" s="265"/>
      <c r="CZ58" s="265"/>
      <c r="DA58" s="265"/>
      <c r="DB58" s="265"/>
      <c r="DC58" s="265"/>
      <c r="DD58" s="265"/>
      <c r="DE58" s="623"/>
      <c r="DF58" s="623"/>
      <c r="DG58" s="623"/>
      <c r="DH58" s="623"/>
      <c r="DI58" s="623"/>
      <c r="DJ58" s="623"/>
      <c r="DK58" s="623"/>
      <c r="DL58" s="623"/>
      <c r="DM58" s="623"/>
      <c r="DN58" s="623"/>
      <c r="DO58" s="623"/>
      <c r="DP58" s="623"/>
      <c r="DQ58" s="623"/>
      <c r="DR58" s="623"/>
      <c r="DS58" s="623"/>
      <c r="DT58" s="623"/>
      <c r="DU58" s="623"/>
      <c r="DV58" s="623"/>
      <c r="DW58" s="623"/>
      <c r="DX58" s="623"/>
      <c r="DY58" s="623"/>
      <c r="DZ58" s="623"/>
      <c r="EA58" s="623"/>
      <c r="EB58" s="623"/>
      <c r="EC58" s="623"/>
      <c r="ED58" s="623"/>
      <c r="EE58" s="623"/>
      <c r="EF58" s="623"/>
      <c r="EG58" s="623"/>
      <c r="EH58" s="623"/>
      <c r="EI58" s="623"/>
      <c r="EJ58" s="623"/>
      <c r="EK58" s="623"/>
      <c r="EL58" s="623"/>
      <c r="EM58" s="623"/>
      <c r="EN58" s="623"/>
      <c r="EO58" s="623"/>
      <c r="EP58" s="623"/>
      <c r="EQ58" s="623"/>
      <c r="ER58" s="623"/>
      <c r="ES58" s="623"/>
      <c r="ET58" s="623"/>
      <c r="EU58" s="623"/>
      <c r="EV58" s="623"/>
      <c r="EW58" s="623"/>
      <c r="EX58" s="623"/>
      <c r="EY58" s="623"/>
      <c r="EZ58" s="623"/>
      <c r="FA58" s="623"/>
      <c r="FB58" s="623"/>
      <c r="FC58" s="623"/>
      <c r="FD58" s="623"/>
      <c r="FE58" s="623"/>
      <c r="FF58" s="623"/>
      <c r="FG58" s="623"/>
      <c r="FH58" s="623"/>
      <c r="FI58" s="623"/>
      <c r="FJ58" s="623"/>
      <c r="FK58" s="623"/>
      <c r="FL58" s="623"/>
      <c r="FM58" s="623"/>
      <c r="FN58" s="623"/>
      <c r="FO58" s="623"/>
      <c r="FP58" s="623"/>
      <c r="FQ58" s="623"/>
      <c r="FR58" s="623"/>
      <c r="FS58" s="623"/>
      <c r="FT58" s="623"/>
      <c r="FU58" s="623"/>
      <c r="FV58" s="623"/>
      <c r="FW58" s="623"/>
      <c r="FX58" s="623"/>
      <c r="FY58" s="623"/>
      <c r="FZ58" s="623"/>
      <c r="GA58" s="623"/>
      <c r="GB58" s="623"/>
      <c r="GC58" s="623"/>
      <c r="GD58" s="623"/>
      <c r="GE58" s="623"/>
      <c r="GF58" s="623"/>
      <c r="GG58" s="623"/>
      <c r="GH58" s="623"/>
      <c r="GI58" s="623"/>
      <c r="GJ58" s="623"/>
      <c r="GK58" s="623"/>
      <c r="GL58" s="623"/>
      <c r="GM58" s="623"/>
      <c r="GN58" s="623"/>
      <c r="GO58" s="623"/>
      <c r="GP58" s="623"/>
      <c r="GQ58" s="623"/>
      <c r="GR58" s="623"/>
      <c r="GS58" s="623"/>
      <c r="GT58" s="623"/>
      <c r="GU58" s="623"/>
      <c r="GV58" s="623"/>
      <c r="GW58" s="623"/>
      <c r="GX58" s="623"/>
      <c r="GY58" s="623"/>
      <c r="GZ58" s="623"/>
      <c r="HA58" s="623"/>
      <c r="HB58" s="623"/>
      <c r="HC58" s="623"/>
      <c r="HD58" s="623"/>
      <c r="HE58" s="623"/>
      <c r="HF58" s="623"/>
      <c r="HG58" s="623"/>
      <c r="HH58" s="623"/>
      <c r="HI58" s="623"/>
      <c r="HJ58" s="623"/>
      <c r="HK58" s="623"/>
      <c r="HL58" s="623"/>
      <c r="HM58" s="623"/>
      <c r="HN58" s="623"/>
      <c r="HO58" s="623"/>
      <c r="HP58" s="623"/>
      <c r="HQ58" s="623"/>
      <c r="HR58" s="623"/>
      <c r="HS58" s="623"/>
      <c r="HT58" s="623"/>
      <c r="HU58" s="623"/>
      <c r="HV58" s="623"/>
      <c r="HW58" s="623"/>
      <c r="HX58" s="623"/>
      <c r="HY58" s="623"/>
      <c r="HZ58" s="623"/>
      <c r="IA58" s="623"/>
      <c r="IB58" s="623"/>
      <c r="IC58" s="623"/>
      <c r="ID58" s="623"/>
      <c r="IE58" s="623"/>
      <c r="IF58" s="623"/>
      <c r="IG58" s="623"/>
      <c r="IH58" s="623"/>
      <c r="II58" s="623"/>
      <c r="IJ58" s="623"/>
      <c r="IK58" s="623"/>
      <c r="IL58" s="623"/>
      <c r="IM58" s="623"/>
      <c r="IN58" s="623"/>
      <c r="IO58" s="623"/>
      <c r="IP58" s="623"/>
      <c r="IQ58" s="623"/>
      <c r="IR58" s="623"/>
      <c r="IS58" s="623"/>
      <c r="IT58" s="623"/>
      <c r="IU58" s="623"/>
    </row>
    <row r="59" spans="1:255" ht="15">
      <c r="A59" s="608" t="s">
        <v>38</v>
      </c>
      <c r="B59" s="622">
        <f t="shared" si="1"/>
        <v>582.125125632897</v>
      </c>
      <c r="C59" s="609">
        <v>241.53013294883525</v>
      </c>
      <c r="D59" s="610">
        <v>43.98992186708017</v>
      </c>
      <c r="E59" s="609">
        <v>340.5949926840618</v>
      </c>
      <c r="F59" s="610">
        <v>33.00059874290998</v>
      </c>
      <c r="G59" s="267"/>
      <c r="H59" s="268"/>
      <c r="I59" s="267"/>
      <c r="J59" s="620"/>
      <c r="K59" s="267"/>
      <c r="L59" s="268"/>
      <c r="M59" s="267"/>
      <c r="N59" s="268"/>
      <c r="O59" s="267"/>
      <c r="P59" s="268"/>
      <c r="Q59" s="256"/>
      <c r="R59" s="256"/>
      <c r="S59" s="256"/>
      <c r="T59" s="256"/>
      <c r="U59" s="256"/>
      <c r="V59" s="256"/>
      <c r="W59" s="256"/>
      <c r="X59" s="256"/>
      <c r="Y59" s="256"/>
      <c r="Z59" s="256"/>
      <c r="AA59" s="256"/>
      <c r="AB59" s="256"/>
      <c r="AC59" s="256"/>
      <c r="AD59" s="256"/>
      <c r="AE59" s="256"/>
      <c r="AF59" s="256"/>
      <c r="AG59" s="256"/>
      <c r="AH59" s="256"/>
      <c r="AI59" s="256"/>
      <c r="AJ59" s="256"/>
      <c r="AK59" s="265"/>
      <c r="AL59" s="265"/>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K59" s="265"/>
      <c r="CL59" s="265"/>
      <c r="CM59" s="265"/>
      <c r="CN59" s="265"/>
      <c r="CO59" s="265"/>
      <c r="CP59" s="265"/>
      <c r="CQ59" s="265"/>
      <c r="CR59" s="265"/>
      <c r="CS59" s="265"/>
      <c r="CT59" s="265"/>
      <c r="CU59" s="265"/>
      <c r="CV59" s="265"/>
      <c r="CW59" s="265"/>
      <c r="CX59" s="265"/>
      <c r="CY59" s="265"/>
      <c r="CZ59" s="265"/>
      <c r="DA59" s="265"/>
      <c r="DB59" s="265"/>
      <c r="DC59" s="265"/>
      <c r="DD59" s="265"/>
      <c r="DE59" s="623"/>
      <c r="DF59" s="623"/>
      <c r="DG59" s="623"/>
      <c r="DH59" s="623"/>
      <c r="DI59" s="623"/>
      <c r="DJ59" s="623"/>
      <c r="DK59" s="623"/>
      <c r="DL59" s="623"/>
      <c r="DM59" s="623"/>
      <c r="DN59" s="623"/>
      <c r="DO59" s="623"/>
      <c r="DP59" s="623"/>
      <c r="DQ59" s="623"/>
      <c r="DR59" s="623"/>
      <c r="DS59" s="623"/>
      <c r="DT59" s="623"/>
      <c r="DU59" s="623"/>
      <c r="DV59" s="623"/>
      <c r="DW59" s="623"/>
      <c r="DX59" s="623"/>
      <c r="DY59" s="623"/>
      <c r="DZ59" s="623"/>
      <c r="EA59" s="623"/>
      <c r="EB59" s="623"/>
      <c r="EC59" s="623"/>
      <c r="ED59" s="623"/>
      <c r="EE59" s="623"/>
      <c r="EF59" s="623"/>
      <c r="EG59" s="623"/>
      <c r="EH59" s="623"/>
      <c r="EI59" s="623"/>
      <c r="EJ59" s="623"/>
      <c r="EK59" s="623"/>
      <c r="EL59" s="623"/>
      <c r="EM59" s="623"/>
      <c r="EN59" s="623"/>
      <c r="EO59" s="623"/>
      <c r="EP59" s="623"/>
      <c r="EQ59" s="623"/>
      <c r="ER59" s="623"/>
      <c r="ES59" s="623"/>
      <c r="ET59" s="623"/>
      <c r="EU59" s="623"/>
      <c r="EV59" s="623"/>
      <c r="EW59" s="623"/>
      <c r="EX59" s="623"/>
      <c r="EY59" s="623"/>
      <c r="EZ59" s="623"/>
      <c r="FA59" s="623"/>
      <c r="FB59" s="623"/>
      <c r="FC59" s="623"/>
      <c r="FD59" s="623"/>
      <c r="FE59" s="623"/>
      <c r="FF59" s="623"/>
      <c r="FG59" s="623"/>
      <c r="FH59" s="623"/>
      <c r="FI59" s="623"/>
      <c r="FJ59" s="623"/>
      <c r="FK59" s="623"/>
      <c r="FL59" s="623"/>
      <c r="FM59" s="623"/>
      <c r="FN59" s="623"/>
      <c r="FO59" s="623"/>
      <c r="FP59" s="623"/>
      <c r="FQ59" s="623"/>
      <c r="FR59" s="623"/>
      <c r="FS59" s="623"/>
      <c r="FT59" s="623"/>
      <c r="FU59" s="623"/>
      <c r="FV59" s="623"/>
      <c r="FW59" s="623"/>
      <c r="FX59" s="623"/>
      <c r="FY59" s="623"/>
      <c r="FZ59" s="623"/>
      <c r="GA59" s="623"/>
      <c r="GB59" s="623"/>
      <c r="GC59" s="623"/>
      <c r="GD59" s="623"/>
      <c r="GE59" s="623"/>
      <c r="GF59" s="623"/>
      <c r="GG59" s="623"/>
      <c r="GH59" s="623"/>
      <c r="GI59" s="623"/>
      <c r="GJ59" s="623"/>
      <c r="GK59" s="623"/>
      <c r="GL59" s="623"/>
      <c r="GM59" s="623"/>
      <c r="GN59" s="623"/>
      <c r="GO59" s="623"/>
      <c r="GP59" s="623"/>
      <c r="GQ59" s="623"/>
      <c r="GR59" s="623"/>
      <c r="GS59" s="623"/>
      <c r="GT59" s="623"/>
      <c r="GU59" s="623"/>
      <c r="GV59" s="623"/>
      <c r="GW59" s="623"/>
      <c r="GX59" s="623"/>
      <c r="GY59" s="623"/>
      <c r="GZ59" s="623"/>
      <c r="HA59" s="623"/>
      <c r="HB59" s="623"/>
      <c r="HC59" s="623"/>
      <c r="HD59" s="623"/>
      <c r="HE59" s="623"/>
      <c r="HF59" s="623"/>
      <c r="HG59" s="623"/>
      <c r="HH59" s="623"/>
      <c r="HI59" s="623"/>
      <c r="HJ59" s="623"/>
      <c r="HK59" s="623"/>
      <c r="HL59" s="623"/>
      <c r="HM59" s="623"/>
      <c r="HN59" s="623"/>
      <c r="HO59" s="623"/>
      <c r="HP59" s="623"/>
      <c r="HQ59" s="623"/>
      <c r="HR59" s="623"/>
      <c r="HS59" s="623"/>
      <c r="HT59" s="623"/>
      <c r="HU59" s="623"/>
      <c r="HV59" s="623"/>
      <c r="HW59" s="623"/>
      <c r="HX59" s="623"/>
      <c r="HY59" s="623"/>
      <c r="HZ59" s="623"/>
      <c r="IA59" s="623"/>
      <c r="IB59" s="623"/>
      <c r="IC59" s="623"/>
      <c r="ID59" s="623"/>
      <c r="IE59" s="623"/>
      <c r="IF59" s="623"/>
      <c r="IG59" s="623"/>
      <c r="IH59" s="623"/>
      <c r="II59" s="623"/>
      <c r="IJ59" s="623"/>
      <c r="IK59" s="623"/>
      <c r="IL59" s="623"/>
      <c r="IM59" s="623"/>
      <c r="IN59" s="623"/>
      <c r="IO59" s="623"/>
      <c r="IP59" s="623"/>
      <c r="IQ59" s="623"/>
      <c r="IR59" s="623"/>
      <c r="IS59" s="623"/>
      <c r="IT59" s="623"/>
      <c r="IU59" s="623"/>
    </row>
    <row r="60" spans="1:255" ht="15" hidden="1">
      <c r="A60" s="266" t="s">
        <v>79</v>
      </c>
      <c r="B60" s="621">
        <f t="shared" si="1"/>
        <v>0</v>
      </c>
      <c r="C60" s="267">
        <v>0</v>
      </c>
      <c r="D60" s="268">
        <v>0</v>
      </c>
      <c r="E60" s="267">
        <v>0</v>
      </c>
      <c r="F60" s="268">
        <v>0</v>
      </c>
      <c r="G60" s="267"/>
      <c r="H60" s="268"/>
      <c r="I60" s="267"/>
      <c r="J60" s="620"/>
      <c r="K60" s="267"/>
      <c r="L60" s="268"/>
      <c r="M60" s="267"/>
      <c r="N60" s="268"/>
      <c r="O60" s="267"/>
      <c r="P60" s="268"/>
      <c r="Q60" s="256"/>
      <c r="R60" s="256"/>
      <c r="S60" s="256"/>
      <c r="T60" s="256"/>
      <c r="U60" s="256"/>
      <c r="V60" s="256"/>
      <c r="W60" s="256"/>
      <c r="X60" s="256"/>
      <c r="Y60" s="256"/>
      <c r="Z60" s="256"/>
      <c r="AA60" s="256"/>
      <c r="AB60" s="256"/>
      <c r="AC60" s="256"/>
      <c r="AD60" s="256"/>
      <c r="AE60" s="256"/>
      <c r="AF60" s="256"/>
      <c r="AG60" s="256"/>
      <c r="AH60" s="256"/>
      <c r="AI60" s="256"/>
      <c r="AJ60" s="256"/>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c r="CU60" s="265"/>
      <c r="CV60" s="265"/>
      <c r="CW60" s="265"/>
      <c r="CX60" s="265"/>
      <c r="CY60" s="265"/>
      <c r="CZ60" s="265"/>
      <c r="DA60" s="265"/>
      <c r="DB60" s="265"/>
      <c r="DC60" s="265"/>
      <c r="DD60" s="265"/>
      <c r="DE60" s="623"/>
      <c r="DF60" s="623"/>
      <c r="DG60" s="623"/>
      <c r="DH60" s="623"/>
      <c r="DI60" s="623"/>
      <c r="DJ60" s="623"/>
      <c r="DK60" s="623"/>
      <c r="DL60" s="623"/>
      <c r="DM60" s="623"/>
      <c r="DN60" s="623"/>
      <c r="DO60" s="623"/>
      <c r="DP60" s="623"/>
      <c r="DQ60" s="623"/>
      <c r="DR60" s="623"/>
      <c r="DS60" s="623"/>
      <c r="DT60" s="623"/>
      <c r="DU60" s="623"/>
      <c r="DV60" s="623"/>
      <c r="DW60" s="623"/>
      <c r="DX60" s="623"/>
      <c r="DY60" s="623"/>
      <c r="DZ60" s="623"/>
      <c r="EA60" s="623"/>
      <c r="EB60" s="623"/>
      <c r="EC60" s="623"/>
      <c r="ED60" s="623"/>
      <c r="EE60" s="623"/>
      <c r="EF60" s="623"/>
      <c r="EG60" s="623"/>
      <c r="EH60" s="623"/>
      <c r="EI60" s="623"/>
      <c r="EJ60" s="623"/>
      <c r="EK60" s="623"/>
      <c r="EL60" s="623"/>
      <c r="EM60" s="623"/>
      <c r="EN60" s="623"/>
      <c r="EO60" s="623"/>
      <c r="EP60" s="623"/>
      <c r="EQ60" s="623"/>
      <c r="ER60" s="623"/>
      <c r="ES60" s="623"/>
      <c r="ET60" s="623"/>
      <c r="EU60" s="623"/>
      <c r="EV60" s="623"/>
      <c r="EW60" s="623"/>
      <c r="EX60" s="623"/>
      <c r="EY60" s="623"/>
      <c r="EZ60" s="623"/>
      <c r="FA60" s="623"/>
      <c r="FB60" s="623"/>
      <c r="FC60" s="623"/>
      <c r="FD60" s="623"/>
      <c r="FE60" s="623"/>
      <c r="FF60" s="623"/>
      <c r="FG60" s="623"/>
      <c r="FH60" s="623"/>
      <c r="FI60" s="623"/>
      <c r="FJ60" s="623"/>
      <c r="FK60" s="623"/>
      <c r="FL60" s="623"/>
      <c r="FM60" s="623"/>
      <c r="FN60" s="623"/>
      <c r="FO60" s="623"/>
      <c r="FP60" s="623"/>
      <c r="FQ60" s="623"/>
      <c r="FR60" s="623"/>
      <c r="FS60" s="623"/>
      <c r="FT60" s="623"/>
      <c r="FU60" s="623"/>
      <c r="FV60" s="623"/>
      <c r="FW60" s="623"/>
      <c r="FX60" s="623"/>
      <c r="FY60" s="623"/>
      <c r="FZ60" s="623"/>
      <c r="GA60" s="623"/>
      <c r="GB60" s="623"/>
      <c r="GC60" s="623"/>
      <c r="GD60" s="623"/>
      <c r="GE60" s="623"/>
      <c r="GF60" s="623"/>
      <c r="GG60" s="623"/>
      <c r="GH60" s="623"/>
      <c r="GI60" s="623"/>
      <c r="GJ60" s="623"/>
      <c r="GK60" s="623"/>
      <c r="GL60" s="623"/>
      <c r="GM60" s="623"/>
      <c r="GN60" s="623"/>
      <c r="GO60" s="623"/>
      <c r="GP60" s="623"/>
      <c r="GQ60" s="623"/>
      <c r="GR60" s="623"/>
      <c r="GS60" s="623"/>
      <c r="GT60" s="623"/>
      <c r="GU60" s="623"/>
      <c r="GV60" s="623"/>
      <c r="GW60" s="623"/>
      <c r="GX60" s="623"/>
      <c r="GY60" s="623"/>
      <c r="GZ60" s="623"/>
      <c r="HA60" s="623"/>
      <c r="HB60" s="623"/>
      <c r="HC60" s="623"/>
      <c r="HD60" s="623"/>
      <c r="HE60" s="623"/>
      <c r="HF60" s="623"/>
      <c r="HG60" s="623"/>
      <c r="HH60" s="623"/>
      <c r="HI60" s="623"/>
      <c r="HJ60" s="623"/>
      <c r="HK60" s="623"/>
      <c r="HL60" s="623"/>
      <c r="HM60" s="623"/>
      <c r="HN60" s="623"/>
      <c r="HO60" s="623"/>
      <c r="HP60" s="623"/>
      <c r="HQ60" s="623"/>
      <c r="HR60" s="623"/>
      <c r="HS60" s="623"/>
      <c r="HT60" s="623"/>
      <c r="HU60" s="623"/>
      <c r="HV60" s="623"/>
      <c r="HW60" s="623"/>
      <c r="HX60" s="623"/>
      <c r="HY60" s="623"/>
      <c r="HZ60" s="623"/>
      <c r="IA60" s="623"/>
      <c r="IB60" s="623"/>
      <c r="IC60" s="623"/>
      <c r="ID60" s="623"/>
      <c r="IE60" s="623"/>
      <c r="IF60" s="623"/>
      <c r="IG60" s="623"/>
      <c r="IH60" s="623"/>
      <c r="II60" s="623"/>
      <c r="IJ60" s="623"/>
      <c r="IK60" s="623"/>
      <c r="IL60" s="623"/>
      <c r="IM60" s="623"/>
      <c r="IN60" s="623"/>
      <c r="IO60" s="623"/>
      <c r="IP60" s="623"/>
      <c r="IQ60" s="623"/>
      <c r="IR60" s="623"/>
      <c r="IS60" s="623"/>
      <c r="IT60" s="623"/>
      <c r="IU60" s="623"/>
    </row>
    <row r="61" spans="1:255" ht="15" hidden="1">
      <c r="A61" s="266" t="s">
        <v>40</v>
      </c>
      <c r="B61" s="621">
        <f t="shared" si="1"/>
        <v>0</v>
      </c>
      <c r="C61" s="267">
        <v>0</v>
      </c>
      <c r="D61" s="268">
        <v>0</v>
      </c>
      <c r="E61" s="267">
        <v>0</v>
      </c>
      <c r="F61" s="268">
        <v>0</v>
      </c>
      <c r="G61" s="267"/>
      <c r="H61" s="268"/>
      <c r="I61" s="267"/>
      <c r="J61" s="620"/>
      <c r="K61" s="267"/>
      <c r="L61" s="268"/>
      <c r="M61" s="267"/>
      <c r="N61" s="268"/>
      <c r="O61" s="267"/>
      <c r="P61" s="268"/>
      <c r="Q61" s="256"/>
      <c r="R61" s="256"/>
      <c r="S61" s="256"/>
      <c r="T61" s="256"/>
      <c r="U61" s="256"/>
      <c r="V61" s="256"/>
      <c r="W61" s="256"/>
      <c r="X61" s="256"/>
      <c r="Y61" s="256"/>
      <c r="Z61" s="256"/>
      <c r="AA61" s="256"/>
      <c r="AB61" s="256"/>
      <c r="AC61" s="256"/>
      <c r="AD61" s="256"/>
      <c r="AE61" s="256"/>
      <c r="AF61" s="256"/>
      <c r="AG61" s="256"/>
      <c r="AH61" s="256"/>
      <c r="AI61" s="256"/>
      <c r="AJ61" s="256"/>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5"/>
      <c r="CP61" s="265"/>
      <c r="CQ61" s="265"/>
      <c r="CR61" s="265"/>
      <c r="CS61" s="265"/>
      <c r="CT61" s="265"/>
      <c r="CU61" s="265"/>
      <c r="CV61" s="265"/>
      <c r="CW61" s="265"/>
      <c r="CX61" s="265"/>
      <c r="CY61" s="265"/>
      <c r="CZ61" s="265"/>
      <c r="DA61" s="265"/>
      <c r="DB61" s="265"/>
      <c r="DC61" s="265"/>
      <c r="DD61" s="265"/>
      <c r="DE61" s="623"/>
      <c r="DF61" s="623"/>
      <c r="DG61" s="623"/>
      <c r="DH61" s="623"/>
      <c r="DI61" s="623"/>
      <c r="DJ61" s="623"/>
      <c r="DK61" s="623"/>
      <c r="DL61" s="623"/>
      <c r="DM61" s="623"/>
      <c r="DN61" s="623"/>
      <c r="DO61" s="623"/>
      <c r="DP61" s="623"/>
      <c r="DQ61" s="623"/>
      <c r="DR61" s="623"/>
      <c r="DS61" s="623"/>
      <c r="DT61" s="623"/>
      <c r="DU61" s="623"/>
      <c r="DV61" s="623"/>
      <c r="DW61" s="623"/>
      <c r="DX61" s="623"/>
      <c r="DY61" s="623"/>
      <c r="DZ61" s="623"/>
      <c r="EA61" s="623"/>
      <c r="EB61" s="623"/>
      <c r="EC61" s="623"/>
      <c r="ED61" s="623"/>
      <c r="EE61" s="623"/>
      <c r="EF61" s="623"/>
      <c r="EG61" s="623"/>
      <c r="EH61" s="623"/>
      <c r="EI61" s="623"/>
      <c r="EJ61" s="623"/>
      <c r="EK61" s="623"/>
      <c r="EL61" s="623"/>
      <c r="EM61" s="623"/>
      <c r="EN61" s="623"/>
      <c r="EO61" s="623"/>
      <c r="EP61" s="623"/>
      <c r="EQ61" s="623"/>
      <c r="ER61" s="623"/>
      <c r="ES61" s="623"/>
      <c r="ET61" s="623"/>
      <c r="EU61" s="623"/>
      <c r="EV61" s="623"/>
      <c r="EW61" s="623"/>
      <c r="EX61" s="623"/>
      <c r="EY61" s="623"/>
      <c r="EZ61" s="623"/>
      <c r="FA61" s="623"/>
      <c r="FB61" s="623"/>
      <c r="FC61" s="623"/>
      <c r="FD61" s="623"/>
      <c r="FE61" s="623"/>
      <c r="FF61" s="623"/>
      <c r="FG61" s="623"/>
      <c r="FH61" s="623"/>
      <c r="FI61" s="623"/>
      <c r="FJ61" s="623"/>
      <c r="FK61" s="623"/>
      <c r="FL61" s="623"/>
      <c r="FM61" s="623"/>
      <c r="FN61" s="623"/>
      <c r="FO61" s="623"/>
      <c r="FP61" s="623"/>
      <c r="FQ61" s="623"/>
      <c r="FR61" s="623"/>
      <c r="FS61" s="623"/>
      <c r="FT61" s="623"/>
      <c r="FU61" s="623"/>
      <c r="FV61" s="623"/>
      <c r="FW61" s="623"/>
      <c r="FX61" s="623"/>
      <c r="FY61" s="623"/>
      <c r="FZ61" s="623"/>
      <c r="GA61" s="623"/>
      <c r="GB61" s="623"/>
      <c r="GC61" s="623"/>
      <c r="GD61" s="623"/>
      <c r="GE61" s="623"/>
      <c r="GF61" s="623"/>
      <c r="GG61" s="623"/>
      <c r="GH61" s="623"/>
      <c r="GI61" s="623"/>
      <c r="GJ61" s="623"/>
      <c r="GK61" s="623"/>
      <c r="GL61" s="623"/>
      <c r="GM61" s="623"/>
      <c r="GN61" s="623"/>
      <c r="GO61" s="623"/>
      <c r="GP61" s="623"/>
      <c r="GQ61" s="623"/>
      <c r="GR61" s="623"/>
      <c r="GS61" s="623"/>
      <c r="GT61" s="623"/>
      <c r="GU61" s="623"/>
      <c r="GV61" s="623"/>
      <c r="GW61" s="623"/>
      <c r="GX61" s="623"/>
      <c r="GY61" s="623"/>
      <c r="GZ61" s="623"/>
      <c r="HA61" s="623"/>
      <c r="HB61" s="623"/>
      <c r="HC61" s="623"/>
      <c r="HD61" s="623"/>
      <c r="HE61" s="623"/>
      <c r="HF61" s="623"/>
      <c r="HG61" s="623"/>
      <c r="HH61" s="623"/>
      <c r="HI61" s="623"/>
      <c r="HJ61" s="623"/>
      <c r="HK61" s="623"/>
      <c r="HL61" s="623"/>
      <c r="HM61" s="623"/>
      <c r="HN61" s="623"/>
      <c r="HO61" s="623"/>
      <c r="HP61" s="623"/>
      <c r="HQ61" s="623"/>
      <c r="HR61" s="623"/>
      <c r="HS61" s="623"/>
      <c r="HT61" s="623"/>
      <c r="HU61" s="623"/>
      <c r="HV61" s="623"/>
      <c r="HW61" s="623"/>
      <c r="HX61" s="623"/>
      <c r="HY61" s="623"/>
      <c r="HZ61" s="623"/>
      <c r="IA61" s="623"/>
      <c r="IB61" s="623"/>
      <c r="IC61" s="623"/>
      <c r="ID61" s="623"/>
      <c r="IE61" s="623"/>
      <c r="IF61" s="623"/>
      <c r="IG61" s="623"/>
      <c r="IH61" s="623"/>
      <c r="II61" s="623"/>
      <c r="IJ61" s="623"/>
      <c r="IK61" s="623"/>
      <c r="IL61" s="623"/>
      <c r="IM61" s="623"/>
      <c r="IN61" s="623"/>
      <c r="IO61" s="623"/>
      <c r="IP61" s="623"/>
      <c r="IQ61" s="623"/>
      <c r="IR61" s="623"/>
      <c r="IS61" s="623"/>
      <c r="IT61" s="623"/>
      <c r="IU61" s="623"/>
    </row>
    <row r="62" spans="1:255" ht="15">
      <c r="A62" s="266" t="s">
        <v>41</v>
      </c>
      <c r="B62" s="621">
        <f t="shared" si="1"/>
        <v>253.88072881515518</v>
      </c>
      <c r="C62" s="267">
        <v>155.4507447980219</v>
      </c>
      <c r="D62" s="268">
        <v>50.57149463815572</v>
      </c>
      <c r="E62" s="267">
        <v>98.42998401713328</v>
      </c>
      <c r="F62" s="268">
        <v>47.971657778512345</v>
      </c>
      <c r="G62" s="267"/>
      <c r="H62" s="268"/>
      <c r="I62" s="267"/>
      <c r="J62" s="620"/>
      <c r="K62" s="267"/>
      <c r="L62" s="268"/>
      <c r="M62" s="267"/>
      <c r="N62" s="268"/>
      <c r="O62" s="267"/>
      <c r="P62" s="268"/>
      <c r="Q62" s="256"/>
      <c r="R62" s="256"/>
      <c r="S62" s="256"/>
      <c r="T62" s="256"/>
      <c r="U62" s="256"/>
      <c r="V62" s="256"/>
      <c r="W62" s="256"/>
      <c r="X62" s="256"/>
      <c r="Y62" s="256"/>
      <c r="Z62" s="256"/>
      <c r="AA62" s="256"/>
      <c r="AB62" s="256"/>
      <c r="AC62" s="256"/>
      <c r="AD62" s="256"/>
      <c r="AE62" s="256"/>
      <c r="AF62" s="256"/>
      <c r="AG62" s="256"/>
      <c r="AH62" s="256"/>
      <c r="AI62" s="256"/>
      <c r="AJ62" s="256"/>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623"/>
      <c r="DF62" s="623"/>
      <c r="DG62" s="623"/>
      <c r="DH62" s="623"/>
      <c r="DI62" s="623"/>
      <c r="DJ62" s="623"/>
      <c r="DK62" s="623"/>
      <c r="DL62" s="623"/>
      <c r="DM62" s="623"/>
      <c r="DN62" s="623"/>
      <c r="DO62" s="623"/>
      <c r="DP62" s="623"/>
      <c r="DQ62" s="623"/>
      <c r="DR62" s="623"/>
      <c r="DS62" s="623"/>
      <c r="DT62" s="623"/>
      <c r="DU62" s="623"/>
      <c r="DV62" s="623"/>
      <c r="DW62" s="623"/>
      <c r="DX62" s="623"/>
      <c r="DY62" s="623"/>
      <c r="DZ62" s="623"/>
      <c r="EA62" s="623"/>
      <c r="EB62" s="623"/>
      <c r="EC62" s="623"/>
      <c r="ED62" s="623"/>
      <c r="EE62" s="623"/>
      <c r="EF62" s="623"/>
      <c r="EG62" s="623"/>
      <c r="EH62" s="623"/>
      <c r="EI62" s="623"/>
      <c r="EJ62" s="623"/>
      <c r="EK62" s="623"/>
      <c r="EL62" s="623"/>
      <c r="EM62" s="623"/>
      <c r="EN62" s="623"/>
      <c r="EO62" s="623"/>
      <c r="EP62" s="623"/>
      <c r="EQ62" s="623"/>
      <c r="ER62" s="623"/>
      <c r="ES62" s="623"/>
      <c r="ET62" s="623"/>
      <c r="EU62" s="623"/>
      <c r="EV62" s="623"/>
      <c r="EW62" s="623"/>
      <c r="EX62" s="623"/>
      <c r="EY62" s="623"/>
      <c r="EZ62" s="623"/>
      <c r="FA62" s="623"/>
      <c r="FB62" s="623"/>
      <c r="FC62" s="623"/>
      <c r="FD62" s="623"/>
      <c r="FE62" s="623"/>
      <c r="FF62" s="623"/>
      <c r="FG62" s="623"/>
      <c r="FH62" s="623"/>
      <c r="FI62" s="623"/>
      <c r="FJ62" s="623"/>
      <c r="FK62" s="623"/>
      <c r="FL62" s="623"/>
      <c r="FM62" s="623"/>
      <c r="FN62" s="623"/>
      <c r="FO62" s="623"/>
      <c r="FP62" s="623"/>
      <c r="FQ62" s="623"/>
      <c r="FR62" s="623"/>
      <c r="FS62" s="623"/>
      <c r="FT62" s="623"/>
      <c r="FU62" s="623"/>
      <c r="FV62" s="623"/>
      <c r="FW62" s="623"/>
      <c r="FX62" s="623"/>
      <c r="FY62" s="623"/>
      <c r="FZ62" s="623"/>
      <c r="GA62" s="623"/>
      <c r="GB62" s="623"/>
      <c r="GC62" s="623"/>
      <c r="GD62" s="623"/>
      <c r="GE62" s="623"/>
      <c r="GF62" s="623"/>
      <c r="GG62" s="623"/>
      <c r="GH62" s="623"/>
      <c r="GI62" s="623"/>
      <c r="GJ62" s="623"/>
      <c r="GK62" s="623"/>
      <c r="GL62" s="623"/>
      <c r="GM62" s="623"/>
      <c r="GN62" s="623"/>
      <c r="GO62" s="623"/>
      <c r="GP62" s="623"/>
      <c r="GQ62" s="623"/>
      <c r="GR62" s="623"/>
      <c r="GS62" s="623"/>
      <c r="GT62" s="623"/>
      <c r="GU62" s="623"/>
      <c r="GV62" s="623"/>
      <c r="GW62" s="623"/>
      <c r="GX62" s="623"/>
      <c r="GY62" s="623"/>
      <c r="GZ62" s="623"/>
      <c r="HA62" s="623"/>
      <c r="HB62" s="623"/>
      <c r="HC62" s="623"/>
      <c r="HD62" s="623"/>
      <c r="HE62" s="623"/>
      <c r="HF62" s="623"/>
      <c r="HG62" s="623"/>
      <c r="HH62" s="623"/>
      <c r="HI62" s="623"/>
      <c r="HJ62" s="623"/>
      <c r="HK62" s="623"/>
      <c r="HL62" s="623"/>
      <c r="HM62" s="623"/>
      <c r="HN62" s="623"/>
      <c r="HO62" s="623"/>
      <c r="HP62" s="623"/>
      <c r="HQ62" s="623"/>
      <c r="HR62" s="623"/>
      <c r="HS62" s="623"/>
      <c r="HT62" s="623"/>
      <c r="HU62" s="623"/>
      <c r="HV62" s="623"/>
      <c r="HW62" s="623"/>
      <c r="HX62" s="623"/>
      <c r="HY62" s="623"/>
      <c r="HZ62" s="623"/>
      <c r="IA62" s="623"/>
      <c r="IB62" s="623"/>
      <c r="IC62" s="623"/>
      <c r="ID62" s="623"/>
      <c r="IE62" s="623"/>
      <c r="IF62" s="623"/>
      <c r="IG62" s="623"/>
      <c r="IH62" s="623"/>
      <c r="II62" s="623"/>
      <c r="IJ62" s="623"/>
      <c r="IK62" s="623"/>
      <c r="IL62" s="623"/>
      <c r="IM62" s="623"/>
      <c r="IN62" s="623"/>
      <c r="IO62" s="623"/>
      <c r="IP62" s="623"/>
      <c r="IQ62" s="623"/>
      <c r="IR62" s="623"/>
      <c r="IS62" s="623"/>
      <c r="IT62" s="623"/>
      <c r="IU62" s="623"/>
    </row>
    <row r="63" spans="1:255" ht="15" hidden="1">
      <c r="A63" s="266" t="s">
        <v>42</v>
      </c>
      <c r="B63" s="621">
        <f t="shared" si="1"/>
        <v>0</v>
      </c>
      <c r="C63" s="267">
        <v>0</v>
      </c>
      <c r="D63" s="268">
        <v>0</v>
      </c>
      <c r="E63" s="267">
        <v>0</v>
      </c>
      <c r="F63" s="268">
        <v>0</v>
      </c>
      <c r="G63" s="267"/>
      <c r="H63" s="268"/>
      <c r="I63" s="267"/>
      <c r="J63" s="620"/>
      <c r="K63" s="267"/>
      <c r="L63" s="268"/>
      <c r="M63" s="267"/>
      <c r="N63" s="268"/>
      <c r="O63" s="267"/>
      <c r="P63" s="268"/>
      <c r="Q63" s="256"/>
      <c r="R63" s="256"/>
      <c r="S63" s="256"/>
      <c r="T63" s="256"/>
      <c r="U63" s="256"/>
      <c r="V63" s="256"/>
      <c r="W63" s="256"/>
      <c r="X63" s="256"/>
      <c r="Y63" s="256"/>
      <c r="Z63" s="256"/>
      <c r="AA63" s="256"/>
      <c r="AB63" s="256"/>
      <c r="AC63" s="256"/>
      <c r="AD63" s="256"/>
      <c r="AE63" s="256"/>
      <c r="AF63" s="256"/>
      <c r="AG63" s="256"/>
      <c r="AH63" s="256"/>
      <c r="AI63" s="256"/>
      <c r="AJ63" s="256"/>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c r="CU63" s="265"/>
      <c r="CV63" s="265"/>
      <c r="CW63" s="265"/>
      <c r="CX63" s="265"/>
      <c r="CY63" s="265"/>
      <c r="CZ63" s="265"/>
      <c r="DA63" s="265"/>
      <c r="DB63" s="265"/>
      <c r="DC63" s="265"/>
      <c r="DD63" s="265"/>
      <c r="DE63" s="623"/>
      <c r="DF63" s="623"/>
      <c r="DG63" s="623"/>
      <c r="DH63" s="623"/>
      <c r="DI63" s="623"/>
      <c r="DJ63" s="623"/>
      <c r="DK63" s="623"/>
      <c r="DL63" s="623"/>
      <c r="DM63" s="623"/>
      <c r="DN63" s="623"/>
      <c r="DO63" s="623"/>
      <c r="DP63" s="623"/>
      <c r="DQ63" s="623"/>
      <c r="DR63" s="623"/>
      <c r="DS63" s="623"/>
      <c r="DT63" s="623"/>
      <c r="DU63" s="623"/>
      <c r="DV63" s="623"/>
      <c r="DW63" s="623"/>
      <c r="DX63" s="623"/>
      <c r="DY63" s="623"/>
      <c r="DZ63" s="623"/>
      <c r="EA63" s="623"/>
      <c r="EB63" s="623"/>
      <c r="EC63" s="623"/>
      <c r="ED63" s="623"/>
      <c r="EE63" s="623"/>
      <c r="EF63" s="623"/>
      <c r="EG63" s="623"/>
      <c r="EH63" s="623"/>
      <c r="EI63" s="623"/>
      <c r="EJ63" s="623"/>
      <c r="EK63" s="623"/>
      <c r="EL63" s="623"/>
      <c r="EM63" s="623"/>
      <c r="EN63" s="623"/>
      <c r="EO63" s="623"/>
      <c r="EP63" s="623"/>
      <c r="EQ63" s="623"/>
      <c r="ER63" s="623"/>
      <c r="ES63" s="623"/>
      <c r="ET63" s="623"/>
      <c r="EU63" s="623"/>
      <c r="EV63" s="623"/>
      <c r="EW63" s="623"/>
      <c r="EX63" s="623"/>
      <c r="EY63" s="623"/>
      <c r="EZ63" s="623"/>
      <c r="FA63" s="623"/>
      <c r="FB63" s="623"/>
      <c r="FC63" s="623"/>
      <c r="FD63" s="623"/>
      <c r="FE63" s="623"/>
      <c r="FF63" s="623"/>
      <c r="FG63" s="623"/>
      <c r="FH63" s="623"/>
      <c r="FI63" s="623"/>
      <c r="FJ63" s="623"/>
      <c r="FK63" s="623"/>
      <c r="FL63" s="623"/>
      <c r="FM63" s="623"/>
      <c r="FN63" s="623"/>
      <c r="FO63" s="623"/>
      <c r="FP63" s="623"/>
      <c r="FQ63" s="623"/>
      <c r="FR63" s="623"/>
      <c r="FS63" s="623"/>
      <c r="FT63" s="623"/>
      <c r="FU63" s="623"/>
      <c r="FV63" s="623"/>
      <c r="FW63" s="623"/>
      <c r="FX63" s="623"/>
      <c r="FY63" s="623"/>
      <c r="FZ63" s="623"/>
      <c r="GA63" s="623"/>
      <c r="GB63" s="623"/>
      <c r="GC63" s="623"/>
      <c r="GD63" s="623"/>
      <c r="GE63" s="623"/>
      <c r="GF63" s="623"/>
      <c r="GG63" s="623"/>
      <c r="GH63" s="623"/>
      <c r="GI63" s="623"/>
      <c r="GJ63" s="623"/>
      <c r="GK63" s="623"/>
      <c r="GL63" s="623"/>
      <c r="GM63" s="623"/>
      <c r="GN63" s="623"/>
      <c r="GO63" s="623"/>
      <c r="GP63" s="623"/>
      <c r="GQ63" s="623"/>
      <c r="GR63" s="623"/>
      <c r="GS63" s="623"/>
      <c r="GT63" s="623"/>
      <c r="GU63" s="623"/>
      <c r="GV63" s="623"/>
      <c r="GW63" s="623"/>
      <c r="GX63" s="623"/>
      <c r="GY63" s="623"/>
      <c r="GZ63" s="623"/>
      <c r="HA63" s="623"/>
      <c r="HB63" s="623"/>
      <c r="HC63" s="623"/>
      <c r="HD63" s="623"/>
      <c r="HE63" s="623"/>
      <c r="HF63" s="623"/>
      <c r="HG63" s="623"/>
      <c r="HH63" s="623"/>
      <c r="HI63" s="623"/>
      <c r="HJ63" s="623"/>
      <c r="HK63" s="623"/>
      <c r="HL63" s="623"/>
      <c r="HM63" s="623"/>
      <c r="HN63" s="623"/>
      <c r="HO63" s="623"/>
      <c r="HP63" s="623"/>
      <c r="HQ63" s="623"/>
      <c r="HR63" s="623"/>
      <c r="HS63" s="623"/>
      <c r="HT63" s="623"/>
      <c r="HU63" s="623"/>
      <c r="HV63" s="623"/>
      <c r="HW63" s="623"/>
      <c r="HX63" s="623"/>
      <c r="HY63" s="623"/>
      <c r="HZ63" s="623"/>
      <c r="IA63" s="623"/>
      <c r="IB63" s="623"/>
      <c r="IC63" s="623"/>
      <c r="ID63" s="623"/>
      <c r="IE63" s="623"/>
      <c r="IF63" s="623"/>
      <c r="IG63" s="623"/>
      <c r="IH63" s="623"/>
      <c r="II63" s="623"/>
      <c r="IJ63" s="623"/>
      <c r="IK63" s="623"/>
      <c r="IL63" s="623"/>
      <c r="IM63" s="623"/>
      <c r="IN63" s="623"/>
      <c r="IO63" s="623"/>
      <c r="IP63" s="623"/>
      <c r="IQ63" s="623"/>
      <c r="IR63" s="623"/>
      <c r="IS63" s="623"/>
      <c r="IT63" s="623"/>
      <c r="IU63" s="623"/>
    </row>
    <row r="64" spans="1:255" ht="15" hidden="1">
      <c r="A64" s="266" t="s">
        <v>43</v>
      </c>
      <c r="B64" s="621">
        <f t="shared" si="1"/>
        <v>0</v>
      </c>
      <c r="C64" s="267">
        <v>0</v>
      </c>
      <c r="D64" s="268">
        <v>0</v>
      </c>
      <c r="E64" s="267">
        <v>0</v>
      </c>
      <c r="F64" s="268">
        <v>0</v>
      </c>
      <c r="G64" s="267"/>
      <c r="H64" s="268"/>
      <c r="I64" s="267"/>
      <c r="J64" s="620"/>
      <c r="K64" s="267"/>
      <c r="L64" s="268"/>
      <c r="M64" s="267"/>
      <c r="N64" s="268"/>
      <c r="O64" s="267"/>
      <c r="P64" s="268"/>
      <c r="Q64" s="256"/>
      <c r="R64" s="256"/>
      <c r="S64" s="256"/>
      <c r="T64" s="256"/>
      <c r="U64" s="256"/>
      <c r="V64" s="256"/>
      <c r="W64" s="256"/>
      <c r="X64" s="256"/>
      <c r="Y64" s="256"/>
      <c r="Z64" s="256"/>
      <c r="AA64" s="256"/>
      <c r="AB64" s="256"/>
      <c r="AC64" s="256"/>
      <c r="AD64" s="256"/>
      <c r="AE64" s="256"/>
      <c r="AF64" s="256"/>
      <c r="AG64" s="256"/>
      <c r="AH64" s="256"/>
      <c r="AI64" s="256"/>
      <c r="AJ64" s="256"/>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623"/>
      <c r="DF64" s="623"/>
      <c r="DG64" s="623"/>
      <c r="DH64" s="623"/>
      <c r="DI64" s="623"/>
      <c r="DJ64" s="623"/>
      <c r="DK64" s="623"/>
      <c r="DL64" s="623"/>
      <c r="DM64" s="623"/>
      <c r="DN64" s="623"/>
      <c r="DO64" s="623"/>
      <c r="DP64" s="623"/>
      <c r="DQ64" s="623"/>
      <c r="DR64" s="623"/>
      <c r="DS64" s="623"/>
      <c r="DT64" s="623"/>
      <c r="DU64" s="623"/>
      <c r="DV64" s="623"/>
      <c r="DW64" s="623"/>
      <c r="DX64" s="623"/>
      <c r="DY64" s="623"/>
      <c r="DZ64" s="623"/>
      <c r="EA64" s="623"/>
      <c r="EB64" s="623"/>
      <c r="EC64" s="623"/>
      <c r="ED64" s="623"/>
      <c r="EE64" s="623"/>
      <c r="EF64" s="623"/>
      <c r="EG64" s="623"/>
      <c r="EH64" s="623"/>
      <c r="EI64" s="623"/>
      <c r="EJ64" s="623"/>
      <c r="EK64" s="623"/>
      <c r="EL64" s="623"/>
      <c r="EM64" s="623"/>
      <c r="EN64" s="623"/>
      <c r="EO64" s="623"/>
      <c r="EP64" s="623"/>
      <c r="EQ64" s="623"/>
      <c r="ER64" s="623"/>
      <c r="ES64" s="623"/>
      <c r="ET64" s="623"/>
      <c r="EU64" s="623"/>
      <c r="EV64" s="623"/>
      <c r="EW64" s="623"/>
      <c r="EX64" s="623"/>
      <c r="EY64" s="623"/>
      <c r="EZ64" s="623"/>
      <c r="FA64" s="623"/>
      <c r="FB64" s="623"/>
      <c r="FC64" s="623"/>
      <c r="FD64" s="623"/>
      <c r="FE64" s="623"/>
      <c r="FF64" s="623"/>
      <c r="FG64" s="623"/>
      <c r="FH64" s="623"/>
      <c r="FI64" s="623"/>
      <c r="FJ64" s="623"/>
      <c r="FK64" s="623"/>
      <c r="FL64" s="623"/>
      <c r="FM64" s="623"/>
      <c r="FN64" s="623"/>
      <c r="FO64" s="623"/>
      <c r="FP64" s="623"/>
      <c r="FQ64" s="623"/>
      <c r="FR64" s="623"/>
      <c r="FS64" s="623"/>
      <c r="FT64" s="623"/>
      <c r="FU64" s="623"/>
      <c r="FV64" s="623"/>
      <c r="FW64" s="623"/>
      <c r="FX64" s="623"/>
      <c r="FY64" s="623"/>
      <c r="FZ64" s="623"/>
      <c r="GA64" s="623"/>
      <c r="GB64" s="623"/>
      <c r="GC64" s="623"/>
      <c r="GD64" s="623"/>
      <c r="GE64" s="623"/>
      <c r="GF64" s="623"/>
      <c r="GG64" s="623"/>
      <c r="GH64" s="623"/>
      <c r="GI64" s="623"/>
      <c r="GJ64" s="623"/>
      <c r="GK64" s="623"/>
      <c r="GL64" s="623"/>
      <c r="GM64" s="623"/>
      <c r="GN64" s="623"/>
      <c r="GO64" s="623"/>
      <c r="GP64" s="623"/>
      <c r="GQ64" s="623"/>
      <c r="GR64" s="623"/>
      <c r="GS64" s="623"/>
      <c r="GT64" s="623"/>
      <c r="GU64" s="623"/>
      <c r="GV64" s="623"/>
      <c r="GW64" s="623"/>
      <c r="GX64" s="623"/>
      <c r="GY64" s="623"/>
      <c r="GZ64" s="623"/>
      <c r="HA64" s="623"/>
      <c r="HB64" s="623"/>
      <c r="HC64" s="623"/>
      <c r="HD64" s="623"/>
      <c r="HE64" s="623"/>
      <c r="HF64" s="623"/>
      <c r="HG64" s="623"/>
      <c r="HH64" s="623"/>
      <c r="HI64" s="623"/>
      <c r="HJ64" s="623"/>
      <c r="HK64" s="623"/>
      <c r="HL64" s="623"/>
      <c r="HM64" s="623"/>
      <c r="HN64" s="623"/>
      <c r="HO64" s="623"/>
      <c r="HP64" s="623"/>
      <c r="HQ64" s="623"/>
      <c r="HR64" s="623"/>
      <c r="HS64" s="623"/>
      <c r="HT64" s="623"/>
      <c r="HU64" s="623"/>
      <c r="HV64" s="623"/>
      <c r="HW64" s="623"/>
      <c r="HX64" s="623"/>
      <c r="HY64" s="623"/>
      <c r="HZ64" s="623"/>
      <c r="IA64" s="623"/>
      <c r="IB64" s="623"/>
      <c r="IC64" s="623"/>
      <c r="ID64" s="623"/>
      <c r="IE64" s="623"/>
      <c r="IF64" s="623"/>
      <c r="IG64" s="623"/>
      <c r="IH64" s="623"/>
      <c r="II64" s="623"/>
      <c r="IJ64" s="623"/>
      <c r="IK64" s="623"/>
      <c r="IL64" s="623"/>
      <c r="IM64" s="623"/>
      <c r="IN64" s="623"/>
      <c r="IO64" s="623"/>
      <c r="IP64" s="623"/>
      <c r="IQ64" s="623"/>
      <c r="IR64" s="623"/>
      <c r="IS64" s="623"/>
      <c r="IT64" s="623"/>
      <c r="IU64" s="623"/>
    </row>
    <row r="65" spans="1:255" ht="12.75">
      <c r="A65" s="608" t="s">
        <v>80</v>
      </c>
      <c r="B65" s="622">
        <f t="shared" si="1"/>
        <v>4.4652713465456575</v>
      </c>
      <c r="C65" s="609">
        <v>4.4652713465456575</v>
      </c>
      <c r="D65" s="610">
        <v>97.73483968542548</v>
      </c>
      <c r="E65" s="609">
        <v>0</v>
      </c>
      <c r="F65" s="610">
        <v>0</v>
      </c>
      <c r="G65" s="267"/>
      <c r="H65" s="268"/>
      <c r="I65" s="267"/>
      <c r="J65" s="620"/>
      <c r="K65" s="267"/>
      <c r="L65" s="268"/>
      <c r="M65" s="267"/>
      <c r="N65" s="268"/>
      <c r="O65" s="267"/>
      <c r="P65" s="268"/>
      <c r="Q65" s="256"/>
      <c r="R65" s="256"/>
      <c r="S65" s="256"/>
      <c r="T65" s="256"/>
      <c r="U65" s="256"/>
      <c r="V65" s="256"/>
      <c r="W65" s="256"/>
      <c r="X65" s="256"/>
      <c r="Y65" s="256"/>
      <c r="Z65" s="256"/>
      <c r="AA65" s="256"/>
      <c r="AB65" s="256"/>
      <c r="AC65" s="256"/>
      <c r="AD65" s="256"/>
      <c r="AE65" s="256"/>
      <c r="AF65" s="256"/>
      <c r="AG65" s="256"/>
      <c r="AH65" s="256"/>
      <c r="AI65" s="256"/>
      <c r="AJ65" s="256"/>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c r="CZ65" s="265"/>
      <c r="DA65" s="265"/>
      <c r="DB65" s="265"/>
      <c r="DC65" s="265"/>
      <c r="DD65" s="265"/>
      <c r="DE65" s="265"/>
      <c r="DF65" s="265"/>
      <c r="DG65" s="265"/>
      <c r="DH65" s="265"/>
      <c r="DI65" s="265"/>
      <c r="DJ65" s="265"/>
      <c r="DK65" s="265"/>
      <c r="DL65" s="265"/>
      <c r="DM65" s="265"/>
      <c r="DN65" s="265"/>
      <c r="DO65" s="265"/>
      <c r="DP65" s="265"/>
      <c r="DQ65" s="265"/>
      <c r="DR65" s="265"/>
      <c r="DS65" s="265"/>
      <c r="DT65" s="265"/>
      <c r="DU65" s="265"/>
      <c r="DV65" s="265"/>
      <c r="DW65" s="265"/>
      <c r="DX65" s="265"/>
      <c r="DY65" s="265"/>
      <c r="DZ65" s="265"/>
      <c r="EA65" s="265"/>
      <c r="EB65" s="265"/>
      <c r="EC65" s="265"/>
      <c r="ED65" s="265"/>
      <c r="EE65" s="265"/>
      <c r="EF65" s="265"/>
      <c r="EG65" s="265"/>
      <c r="EH65" s="265"/>
      <c r="EI65" s="265"/>
      <c r="EJ65" s="265"/>
      <c r="EK65" s="265"/>
      <c r="EL65" s="265"/>
      <c r="EM65" s="265"/>
      <c r="EN65" s="265"/>
      <c r="EO65" s="265"/>
      <c r="EP65" s="265"/>
      <c r="EQ65" s="265"/>
      <c r="ER65" s="265"/>
      <c r="ES65" s="265"/>
      <c r="ET65" s="265"/>
      <c r="EU65" s="265"/>
      <c r="EV65" s="265"/>
      <c r="EW65" s="265"/>
      <c r="EX65" s="265"/>
      <c r="EY65" s="265"/>
      <c r="EZ65" s="265"/>
      <c r="FA65" s="265"/>
      <c r="FB65" s="265"/>
      <c r="FC65" s="265"/>
      <c r="FD65" s="265"/>
      <c r="FE65" s="265"/>
      <c r="FF65" s="265"/>
      <c r="FG65" s="265"/>
      <c r="FH65" s="265"/>
      <c r="FI65" s="265"/>
      <c r="FJ65" s="265"/>
      <c r="FK65" s="265"/>
      <c r="FL65" s="265"/>
      <c r="FM65" s="265"/>
      <c r="FN65" s="265"/>
      <c r="FO65" s="265"/>
      <c r="FP65" s="265"/>
      <c r="FQ65" s="265"/>
      <c r="FR65" s="265"/>
      <c r="FS65" s="265"/>
      <c r="FT65" s="265"/>
      <c r="FU65" s="265"/>
      <c r="FV65" s="265"/>
      <c r="FW65" s="265"/>
      <c r="FX65" s="265"/>
      <c r="FY65" s="265"/>
      <c r="FZ65" s="265"/>
      <c r="GA65" s="265"/>
      <c r="GB65" s="265"/>
      <c r="GC65" s="265"/>
      <c r="GD65" s="265"/>
      <c r="GE65" s="265"/>
      <c r="GF65" s="265"/>
      <c r="GG65" s="265"/>
      <c r="GH65" s="265"/>
      <c r="GI65" s="265"/>
      <c r="GJ65" s="265"/>
      <c r="GK65" s="265"/>
      <c r="GL65" s="265"/>
      <c r="GM65" s="265"/>
      <c r="GN65" s="265"/>
      <c r="GO65" s="265"/>
      <c r="GP65" s="265"/>
      <c r="GQ65" s="265"/>
      <c r="GR65" s="265"/>
      <c r="GS65" s="265"/>
      <c r="GT65" s="265"/>
      <c r="GU65" s="265"/>
      <c r="GV65" s="265"/>
      <c r="GW65" s="265"/>
      <c r="GX65" s="265"/>
      <c r="GY65" s="265"/>
      <c r="GZ65" s="265"/>
      <c r="HA65" s="265"/>
      <c r="HB65" s="265"/>
      <c r="HC65" s="265"/>
      <c r="HD65" s="265"/>
      <c r="HE65" s="265"/>
      <c r="HF65" s="265"/>
      <c r="HG65" s="265"/>
      <c r="HH65" s="265"/>
      <c r="HI65" s="265"/>
      <c r="HJ65" s="265"/>
      <c r="HK65" s="265"/>
      <c r="HL65" s="265"/>
      <c r="HM65" s="265"/>
      <c r="HN65" s="265"/>
      <c r="HO65" s="265"/>
      <c r="HP65" s="265"/>
      <c r="HQ65" s="265"/>
      <c r="HR65" s="265"/>
      <c r="HS65" s="265"/>
      <c r="HT65" s="265"/>
      <c r="HU65" s="265"/>
      <c r="HV65" s="265"/>
      <c r="HW65" s="265"/>
      <c r="HX65" s="265"/>
      <c r="HY65" s="265"/>
      <c r="HZ65" s="265"/>
      <c r="IA65" s="265"/>
      <c r="IB65" s="265"/>
      <c r="IC65" s="265"/>
      <c r="ID65" s="265"/>
      <c r="IE65" s="265"/>
      <c r="IF65" s="265"/>
      <c r="IG65" s="265"/>
      <c r="IH65" s="265"/>
      <c r="II65" s="265"/>
      <c r="IJ65" s="265"/>
      <c r="IK65" s="265"/>
      <c r="IL65" s="265"/>
      <c r="IM65" s="265"/>
      <c r="IN65" s="265"/>
      <c r="IO65" s="265"/>
      <c r="IP65" s="265"/>
      <c r="IQ65" s="265"/>
      <c r="IR65" s="265"/>
      <c r="IS65" s="265"/>
      <c r="IT65" s="265"/>
      <c r="IU65" s="265"/>
    </row>
    <row r="66" spans="1:255" ht="15" customHeight="1" hidden="1">
      <c r="A66" s="266" t="s">
        <v>45</v>
      </c>
      <c r="B66" s="266">
        <f t="shared" si="1"/>
        <v>0</v>
      </c>
      <c r="C66" s="267">
        <v>0</v>
      </c>
      <c r="D66" s="268">
        <v>0</v>
      </c>
      <c r="E66" s="267">
        <v>0</v>
      </c>
      <c r="F66" s="268">
        <v>0</v>
      </c>
      <c r="G66" s="267"/>
      <c r="H66" s="268"/>
      <c r="I66" s="267"/>
      <c r="J66" s="620"/>
      <c r="K66" s="267"/>
      <c r="L66" s="268"/>
      <c r="M66" s="267"/>
      <c r="N66" s="268"/>
      <c r="O66" s="267"/>
      <c r="P66" s="268"/>
      <c r="Q66" s="256"/>
      <c r="R66" s="256"/>
      <c r="S66" s="256"/>
      <c r="T66" s="256"/>
      <c r="U66" s="256"/>
      <c r="V66" s="256"/>
      <c r="W66" s="256"/>
      <c r="X66" s="256"/>
      <c r="Y66" s="256"/>
      <c r="Z66" s="256"/>
      <c r="AA66" s="256"/>
      <c r="AB66" s="256"/>
      <c r="AC66" s="256"/>
      <c r="AD66" s="256"/>
      <c r="AE66" s="256"/>
      <c r="AF66" s="256"/>
      <c r="AG66" s="256"/>
      <c r="AH66" s="256"/>
      <c r="AI66" s="256"/>
      <c r="AJ66" s="256"/>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5"/>
      <c r="FL66" s="265"/>
      <c r="FM66" s="265"/>
      <c r="FN66" s="265"/>
      <c r="FO66" s="265"/>
      <c r="FP66" s="265"/>
      <c r="FQ66" s="265"/>
      <c r="FR66" s="265"/>
      <c r="FS66" s="265"/>
      <c r="FT66" s="265"/>
      <c r="FU66" s="265"/>
      <c r="FV66" s="265"/>
      <c r="FW66" s="265"/>
      <c r="FX66" s="265"/>
      <c r="FY66" s="265"/>
      <c r="FZ66" s="265"/>
      <c r="GA66" s="265"/>
      <c r="GB66" s="265"/>
      <c r="GC66" s="265"/>
      <c r="GD66" s="265"/>
      <c r="GE66" s="265"/>
      <c r="GF66" s="265"/>
      <c r="GG66" s="265"/>
      <c r="GH66" s="265"/>
      <c r="GI66" s="265"/>
      <c r="GJ66" s="265"/>
      <c r="GK66" s="265"/>
      <c r="GL66" s="265"/>
      <c r="GM66" s="265"/>
      <c r="GN66" s="265"/>
      <c r="GO66" s="265"/>
      <c r="GP66" s="265"/>
      <c r="GQ66" s="265"/>
      <c r="GR66" s="265"/>
      <c r="GS66" s="265"/>
      <c r="GT66" s="265"/>
      <c r="GU66" s="265"/>
      <c r="GV66" s="265"/>
      <c r="GW66" s="265"/>
      <c r="GX66" s="265"/>
      <c r="GY66" s="265"/>
      <c r="GZ66" s="265"/>
      <c r="HA66" s="265"/>
      <c r="HB66" s="265"/>
      <c r="HC66" s="265"/>
      <c r="HD66" s="265"/>
      <c r="HE66" s="265"/>
      <c r="HF66" s="265"/>
      <c r="HG66" s="265"/>
      <c r="HH66" s="265"/>
      <c r="HI66" s="265"/>
      <c r="HJ66" s="265"/>
      <c r="HK66" s="265"/>
      <c r="HL66" s="265"/>
      <c r="HM66" s="265"/>
      <c r="HN66" s="265"/>
      <c r="HO66" s="265"/>
      <c r="HP66" s="265"/>
      <c r="HQ66" s="265"/>
      <c r="HR66" s="265"/>
      <c r="HS66" s="265"/>
      <c r="HT66" s="265"/>
      <c r="HU66" s="265"/>
      <c r="HV66" s="265"/>
      <c r="HW66" s="265"/>
      <c r="HX66" s="265"/>
      <c r="HY66" s="265"/>
      <c r="HZ66" s="265"/>
      <c r="IA66" s="265"/>
      <c r="IB66" s="265"/>
      <c r="IC66" s="265"/>
      <c r="ID66" s="265"/>
      <c r="IE66" s="265"/>
      <c r="IF66" s="265"/>
      <c r="IG66" s="265"/>
      <c r="IH66" s="265"/>
      <c r="II66" s="265"/>
      <c r="IJ66" s="265"/>
      <c r="IK66" s="265"/>
      <c r="IL66" s="265"/>
      <c r="IM66" s="265"/>
      <c r="IN66" s="265"/>
      <c r="IO66" s="265"/>
      <c r="IP66" s="265"/>
      <c r="IQ66" s="265"/>
      <c r="IR66" s="265"/>
      <c r="IS66" s="265"/>
      <c r="IT66" s="265"/>
      <c r="IU66" s="265"/>
    </row>
    <row r="67" spans="1:256" ht="15" customHeight="1" hidden="1">
      <c r="A67" s="448" t="s">
        <v>86</v>
      </c>
      <c r="B67" s="448">
        <f t="shared" si="1"/>
        <v>0</v>
      </c>
      <c r="C67" s="449">
        <v>0</v>
      </c>
      <c r="D67" s="450">
        <v>0</v>
      </c>
      <c r="E67" s="267">
        <v>0</v>
      </c>
      <c r="F67" s="268">
        <v>0</v>
      </c>
      <c r="G67" s="267"/>
      <c r="H67" s="268"/>
      <c r="I67" s="267"/>
      <c r="J67" s="620"/>
      <c r="K67" s="267"/>
      <c r="L67" s="268"/>
      <c r="M67" s="267"/>
      <c r="N67" s="268"/>
      <c r="O67" s="267"/>
      <c r="P67" s="268"/>
      <c r="Q67" s="256"/>
      <c r="R67" s="256"/>
      <c r="S67" s="256"/>
      <c r="T67" s="256"/>
      <c r="U67" s="256"/>
      <c r="V67" s="256"/>
      <c r="W67" s="256"/>
      <c r="X67" s="256"/>
      <c r="Y67" s="256"/>
      <c r="Z67" s="256"/>
      <c r="AA67" s="256"/>
      <c r="AB67" s="256"/>
      <c r="AC67" s="256"/>
      <c r="AD67" s="256"/>
      <c r="AE67" s="256"/>
      <c r="AF67" s="256"/>
      <c r="AG67" s="256"/>
      <c r="AH67" s="256"/>
      <c r="AI67" s="256"/>
      <c r="AJ67" s="256"/>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265"/>
      <c r="ES67" s="265"/>
      <c r="ET67" s="265"/>
      <c r="EU67" s="265"/>
      <c r="EV67" s="265"/>
      <c r="EW67" s="265"/>
      <c r="EX67" s="265"/>
      <c r="EY67" s="265"/>
      <c r="EZ67" s="265"/>
      <c r="FA67" s="265"/>
      <c r="FB67" s="265"/>
      <c r="FC67" s="265"/>
      <c r="FD67" s="265"/>
      <c r="FE67" s="265"/>
      <c r="FF67" s="265"/>
      <c r="FG67" s="265"/>
      <c r="FH67" s="265"/>
      <c r="FI67" s="265"/>
      <c r="FJ67" s="265"/>
      <c r="FK67" s="265"/>
      <c r="FL67" s="265"/>
      <c r="FM67" s="265"/>
      <c r="FN67" s="265"/>
      <c r="FO67" s="265"/>
      <c r="FP67" s="265"/>
      <c r="FQ67" s="265"/>
      <c r="FR67" s="265"/>
      <c r="FS67" s="265"/>
      <c r="FT67" s="265"/>
      <c r="FU67" s="265"/>
      <c r="FV67" s="265"/>
      <c r="FW67" s="265"/>
      <c r="FX67" s="265"/>
      <c r="FY67" s="265"/>
      <c r="FZ67" s="265"/>
      <c r="GA67" s="265"/>
      <c r="GB67" s="265"/>
      <c r="GC67" s="265"/>
      <c r="GD67" s="265"/>
      <c r="GE67" s="265"/>
      <c r="GF67" s="265"/>
      <c r="GG67" s="265"/>
      <c r="GH67" s="265"/>
      <c r="GI67" s="265"/>
      <c r="GJ67" s="265"/>
      <c r="GK67" s="265"/>
      <c r="GL67" s="265"/>
      <c r="GM67" s="265"/>
      <c r="GN67" s="265"/>
      <c r="GO67" s="265"/>
      <c r="GP67" s="265"/>
      <c r="GQ67" s="265"/>
      <c r="GR67" s="265"/>
      <c r="GS67" s="265"/>
      <c r="GT67" s="265"/>
      <c r="GU67" s="265"/>
      <c r="GV67" s="265"/>
      <c r="GW67" s="265"/>
      <c r="GX67" s="265"/>
      <c r="GY67" s="265"/>
      <c r="GZ67" s="265"/>
      <c r="HA67" s="265"/>
      <c r="HB67" s="265"/>
      <c r="HC67" s="265"/>
      <c r="HD67" s="265"/>
      <c r="HE67" s="265"/>
      <c r="HF67" s="265"/>
      <c r="HG67" s="265"/>
      <c r="HH67" s="265"/>
      <c r="HI67" s="265"/>
      <c r="HJ67" s="265"/>
      <c r="HK67" s="265"/>
      <c r="HL67" s="265"/>
      <c r="HM67" s="265"/>
      <c r="HN67" s="265"/>
      <c r="HO67" s="265"/>
      <c r="HP67" s="265"/>
      <c r="HQ67" s="265"/>
      <c r="HR67" s="265"/>
      <c r="HS67" s="265"/>
      <c r="HT67" s="265"/>
      <c r="HU67" s="265"/>
      <c r="HV67" s="265"/>
      <c r="HW67" s="265"/>
      <c r="HX67" s="265"/>
      <c r="HY67" s="265"/>
      <c r="HZ67" s="265"/>
      <c r="IA67" s="265"/>
      <c r="IB67" s="265"/>
      <c r="IC67" s="265"/>
      <c r="ID67" s="265"/>
      <c r="IE67" s="265"/>
      <c r="IF67" s="265"/>
      <c r="IG67" s="265"/>
      <c r="IH67" s="265"/>
      <c r="II67" s="265"/>
      <c r="IJ67" s="265"/>
      <c r="IK67" s="265"/>
      <c r="IL67" s="265"/>
      <c r="IM67" s="265"/>
      <c r="IN67" s="265"/>
      <c r="IO67" s="265"/>
      <c r="IP67" s="265"/>
      <c r="IQ67" s="265"/>
      <c r="IR67" s="265"/>
      <c r="IS67" s="265"/>
      <c r="IT67" s="265"/>
      <c r="IU67" s="265"/>
      <c r="IV67" s="265"/>
    </row>
    <row r="68" spans="1:256" ht="15" customHeight="1">
      <c r="A68" s="676" t="s">
        <v>64</v>
      </c>
      <c r="B68" s="676"/>
      <c r="C68" s="676"/>
      <c r="D68" s="676"/>
      <c r="E68" s="270"/>
      <c r="F68" s="270"/>
      <c r="G68" s="267"/>
      <c r="H68" s="268"/>
      <c r="I68" s="256"/>
      <c r="J68" s="624"/>
      <c r="K68" s="256"/>
      <c r="L68" s="625"/>
      <c r="M68" s="256"/>
      <c r="N68" s="625"/>
      <c r="O68" s="256"/>
      <c r="P68" s="625"/>
      <c r="Q68" s="256"/>
      <c r="R68" s="256"/>
      <c r="S68" s="256"/>
      <c r="T68" s="256"/>
      <c r="U68" s="256"/>
      <c r="V68" s="256"/>
      <c r="W68" s="256"/>
      <c r="X68" s="256"/>
      <c r="Y68" s="256"/>
      <c r="Z68" s="256"/>
      <c r="AA68" s="256"/>
      <c r="AB68" s="256"/>
      <c r="AC68" s="256"/>
      <c r="AD68" s="256"/>
      <c r="AE68" s="256"/>
      <c r="AF68" s="256"/>
      <c r="AG68" s="256"/>
      <c r="AH68" s="256"/>
      <c r="AI68" s="256"/>
      <c r="AJ68" s="256"/>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265"/>
      <c r="CX68" s="265"/>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c r="DV68" s="265"/>
      <c r="DW68" s="265"/>
      <c r="DX68" s="265"/>
      <c r="DY68" s="265"/>
      <c r="DZ68" s="265"/>
      <c r="EA68" s="265"/>
      <c r="EB68" s="265"/>
      <c r="EC68" s="265"/>
      <c r="ED68" s="265"/>
      <c r="EE68" s="265"/>
      <c r="EF68" s="265"/>
      <c r="EG68" s="265"/>
      <c r="EH68" s="265"/>
      <c r="EI68" s="265"/>
      <c r="EJ68" s="265"/>
      <c r="EK68" s="265"/>
      <c r="EL68" s="265"/>
      <c r="EM68" s="265"/>
      <c r="EN68" s="265"/>
      <c r="EO68" s="265"/>
      <c r="EP68" s="265"/>
      <c r="EQ68" s="265"/>
      <c r="ER68" s="265"/>
      <c r="ES68" s="265"/>
      <c r="ET68" s="265"/>
      <c r="EU68" s="265"/>
      <c r="EV68" s="265"/>
      <c r="EW68" s="265"/>
      <c r="EX68" s="265"/>
      <c r="EY68" s="265"/>
      <c r="EZ68" s="265"/>
      <c r="FA68" s="265"/>
      <c r="FB68" s="265"/>
      <c r="FC68" s="265"/>
      <c r="FD68" s="265"/>
      <c r="FE68" s="265"/>
      <c r="FF68" s="265"/>
      <c r="FG68" s="265"/>
      <c r="FH68" s="265"/>
      <c r="FI68" s="265"/>
      <c r="FJ68" s="265"/>
      <c r="FK68" s="265"/>
      <c r="FL68" s="265"/>
      <c r="FM68" s="265"/>
      <c r="FN68" s="265"/>
      <c r="FO68" s="265"/>
      <c r="FP68" s="265"/>
      <c r="FQ68" s="265"/>
      <c r="FR68" s="265"/>
      <c r="FS68" s="265"/>
      <c r="FT68" s="265"/>
      <c r="FU68" s="265"/>
      <c r="FV68" s="265"/>
      <c r="FW68" s="265"/>
      <c r="FX68" s="265"/>
      <c r="FY68" s="265"/>
      <c r="FZ68" s="265"/>
      <c r="GA68" s="265"/>
      <c r="GB68" s="265"/>
      <c r="GC68" s="265"/>
      <c r="GD68" s="265"/>
      <c r="GE68" s="265"/>
      <c r="GF68" s="265"/>
      <c r="GG68" s="265"/>
      <c r="GH68" s="265"/>
      <c r="GI68" s="265"/>
      <c r="GJ68" s="265"/>
      <c r="GK68" s="265"/>
      <c r="GL68" s="265"/>
      <c r="GM68" s="265"/>
      <c r="GN68" s="265"/>
      <c r="GO68" s="265"/>
      <c r="GP68" s="265"/>
      <c r="GQ68" s="265"/>
      <c r="GR68" s="265"/>
      <c r="GS68" s="265"/>
      <c r="GT68" s="265"/>
      <c r="GU68" s="265"/>
      <c r="GV68" s="265"/>
      <c r="GW68" s="265"/>
      <c r="GX68" s="265"/>
      <c r="GY68" s="265"/>
      <c r="GZ68" s="265"/>
      <c r="HA68" s="265"/>
      <c r="HB68" s="265"/>
      <c r="HC68" s="265"/>
      <c r="HD68" s="265"/>
      <c r="HE68" s="265"/>
      <c r="HF68" s="265"/>
      <c r="HG68" s="265"/>
      <c r="HH68" s="265"/>
      <c r="HI68" s="265"/>
      <c r="HJ68" s="265"/>
      <c r="HK68" s="265"/>
      <c r="HL68" s="265"/>
      <c r="HM68" s="265"/>
      <c r="HN68" s="265"/>
      <c r="HO68" s="265"/>
      <c r="HP68" s="265"/>
      <c r="HQ68" s="265"/>
      <c r="HR68" s="265"/>
      <c r="HS68" s="265"/>
      <c r="HT68" s="265"/>
      <c r="HU68" s="265"/>
      <c r="HV68" s="265"/>
      <c r="HW68" s="265"/>
      <c r="HX68" s="265"/>
      <c r="HY68" s="265"/>
      <c r="HZ68" s="265"/>
      <c r="IA68" s="265"/>
      <c r="IB68" s="265"/>
      <c r="IC68" s="265"/>
      <c r="ID68" s="265"/>
      <c r="IE68" s="265"/>
      <c r="IF68" s="265"/>
      <c r="IG68" s="265"/>
      <c r="IH68" s="265"/>
      <c r="II68" s="265"/>
      <c r="IJ68" s="265"/>
      <c r="IK68" s="265"/>
      <c r="IL68" s="265"/>
      <c r="IM68" s="265"/>
      <c r="IN68" s="265"/>
      <c r="IO68" s="265"/>
      <c r="IP68" s="265"/>
      <c r="IQ68" s="265"/>
      <c r="IR68" s="265"/>
      <c r="IS68" s="265"/>
      <c r="IT68" s="265"/>
      <c r="IU68" s="265"/>
      <c r="IV68" s="265"/>
    </row>
    <row r="69" spans="1:256" ht="12.75">
      <c r="A69" s="685" t="s">
        <v>78</v>
      </c>
      <c r="B69" s="685"/>
      <c r="C69" s="626"/>
      <c r="D69" s="626"/>
      <c r="E69" s="627"/>
      <c r="F69" s="627"/>
      <c r="G69" s="267"/>
      <c r="H69" s="268"/>
      <c r="I69" s="256"/>
      <c r="J69" s="624"/>
      <c r="K69" s="256"/>
      <c r="L69" s="625"/>
      <c r="M69" s="256"/>
      <c r="N69" s="625"/>
      <c r="O69" s="256"/>
      <c r="P69" s="625"/>
      <c r="Q69" s="256"/>
      <c r="R69" s="256"/>
      <c r="S69" s="256"/>
      <c r="T69" s="256"/>
      <c r="U69" s="256"/>
      <c r="V69" s="256"/>
      <c r="W69" s="256"/>
      <c r="X69" s="256"/>
      <c r="Y69" s="256"/>
      <c r="Z69" s="256"/>
      <c r="AA69" s="256"/>
      <c r="AB69" s="256"/>
      <c r="AC69" s="256"/>
      <c r="AD69" s="256"/>
      <c r="AE69" s="256"/>
      <c r="AF69" s="256"/>
      <c r="AG69" s="256"/>
      <c r="AH69" s="256"/>
      <c r="AI69" s="256"/>
      <c r="AJ69" s="256"/>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265"/>
      <c r="CX69" s="265"/>
      <c r="CY69" s="265"/>
      <c r="CZ69" s="265"/>
      <c r="DA69" s="265"/>
      <c r="DB69" s="265"/>
      <c r="DC69" s="265"/>
      <c r="DD69" s="265"/>
      <c r="DE69" s="265"/>
      <c r="DF69" s="265"/>
      <c r="DG69" s="265"/>
      <c r="DH69" s="265"/>
      <c r="DI69" s="265"/>
      <c r="DJ69" s="265"/>
      <c r="DK69" s="265"/>
      <c r="DL69" s="265"/>
      <c r="DM69" s="265"/>
      <c r="DN69" s="265"/>
      <c r="DO69" s="265"/>
      <c r="DP69" s="265"/>
      <c r="DQ69" s="265"/>
      <c r="DR69" s="265"/>
      <c r="DS69" s="265"/>
      <c r="DT69" s="265"/>
      <c r="DU69" s="265"/>
      <c r="DV69" s="265"/>
      <c r="DW69" s="265"/>
      <c r="DX69" s="265"/>
      <c r="DY69" s="265"/>
      <c r="DZ69" s="265"/>
      <c r="EA69" s="265"/>
      <c r="EB69" s="265"/>
      <c r="EC69" s="265"/>
      <c r="ED69" s="265"/>
      <c r="EE69" s="265"/>
      <c r="EF69" s="265"/>
      <c r="EG69" s="265"/>
      <c r="EH69" s="265"/>
      <c r="EI69" s="265"/>
      <c r="EJ69" s="265"/>
      <c r="EK69" s="265"/>
      <c r="EL69" s="265"/>
      <c r="EM69" s="265"/>
      <c r="EN69" s="265"/>
      <c r="EO69" s="265"/>
      <c r="EP69" s="265"/>
      <c r="EQ69" s="265"/>
      <c r="ER69" s="265"/>
      <c r="ES69" s="265"/>
      <c r="ET69" s="265"/>
      <c r="EU69" s="265"/>
      <c r="EV69" s="265"/>
      <c r="EW69" s="265"/>
      <c r="EX69" s="265"/>
      <c r="EY69" s="265"/>
      <c r="EZ69" s="265"/>
      <c r="FA69" s="265"/>
      <c r="FB69" s="265"/>
      <c r="FC69" s="265"/>
      <c r="FD69" s="265"/>
      <c r="FE69" s="265"/>
      <c r="FF69" s="265"/>
      <c r="FG69" s="265"/>
      <c r="FH69" s="265"/>
      <c r="FI69" s="265"/>
      <c r="FJ69" s="265"/>
      <c r="FK69" s="265"/>
      <c r="FL69" s="265"/>
      <c r="FM69" s="265"/>
      <c r="FN69" s="265"/>
      <c r="FO69" s="265"/>
      <c r="FP69" s="265"/>
      <c r="FQ69" s="265"/>
      <c r="FR69" s="265"/>
      <c r="FS69" s="265"/>
      <c r="FT69" s="265"/>
      <c r="FU69" s="265"/>
      <c r="FV69" s="265"/>
      <c r="FW69" s="265"/>
      <c r="FX69" s="265"/>
      <c r="FY69" s="265"/>
      <c r="FZ69" s="265"/>
      <c r="GA69" s="265"/>
      <c r="GB69" s="265"/>
      <c r="GC69" s="265"/>
      <c r="GD69" s="265"/>
      <c r="GE69" s="265"/>
      <c r="GF69" s="265"/>
      <c r="GG69" s="265"/>
      <c r="GH69" s="265"/>
      <c r="GI69" s="265"/>
      <c r="GJ69" s="265"/>
      <c r="GK69" s="265"/>
      <c r="GL69" s="265"/>
      <c r="GM69" s="265"/>
      <c r="GN69" s="265"/>
      <c r="GO69" s="265"/>
      <c r="GP69" s="265"/>
      <c r="GQ69" s="265"/>
      <c r="GR69" s="265"/>
      <c r="GS69" s="265"/>
      <c r="GT69" s="265"/>
      <c r="GU69" s="265"/>
      <c r="GV69" s="265"/>
      <c r="GW69" s="265"/>
      <c r="GX69" s="265"/>
      <c r="GY69" s="265"/>
      <c r="GZ69" s="265"/>
      <c r="HA69" s="265"/>
      <c r="HB69" s="265"/>
      <c r="HC69" s="265"/>
      <c r="HD69" s="265"/>
      <c r="HE69" s="265"/>
      <c r="HF69" s="265"/>
      <c r="HG69" s="265"/>
      <c r="HH69" s="265"/>
      <c r="HI69" s="265"/>
      <c r="HJ69" s="265"/>
      <c r="HK69" s="265"/>
      <c r="HL69" s="265"/>
      <c r="HM69" s="265"/>
      <c r="HN69" s="265"/>
      <c r="HO69" s="265"/>
      <c r="HP69" s="265"/>
      <c r="HQ69" s="265"/>
      <c r="HR69" s="265"/>
      <c r="HS69" s="265"/>
      <c r="HT69" s="265"/>
      <c r="HU69" s="265"/>
      <c r="HV69" s="265"/>
      <c r="HW69" s="265"/>
      <c r="HX69" s="265"/>
      <c r="HY69" s="265"/>
      <c r="HZ69" s="265"/>
      <c r="IA69" s="265"/>
      <c r="IB69" s="265"/>
      <c r="IC69" s="265"/>
      <c r="ID69" s="265"/>
      <c r="IE69" s="265"/>
      <c r="IF69" s="265"/>
      <c r="IG69" s="265"/>
      <c r="IH69" s="265"/>
      <c r="II69" s="265"/>
      <c r="IJ69" s="265"/>
      <c r="IK69" s="265"/>
      <c r="IL69" s="265"/>
      <c r="IM69" s="265"/>
      <c r="IN69" s="265"/>
      <c r="IO69" s="265"/>
      <c r="IP69" s="265"/>
      <c r="IQ69" s="265"/>
      <c r="IR69" s="265"/>
      <c r="IS69" s="265"/>
      <c r="IT69" s="265"/>
      <c r="IU69" s="265"/>
      <c r="IV69" s="265"/>
    </row>
    <row r="70" spans="1:256" ht="1.5" customHeight="1">
      <c r="A70" s="626"/>
      <c r="B70" s="626"/>
      <c r="C70" s="626"/>
      <c r="D70" s="626"/>
      <c r="E70" s="627"/>
      <c r="F70" s="627"/>
      <c r="G70" s="267"/>
      <c r="H70" s="268"/>
      <c r="I70" s="256"/>
      <c r="J70" s="624"/>
      <c r="K70" s="256"/>
      <c r="L70" s="625"/>
      <c r="M70" s="256"/>
      <c r="N70" s="625"/>
      <c r="O70" s="256"/>
      <c r="P70" s="625"/>
      <c r="Q70" s="256"/>
      <c r="R70" s="256"/>
      <c r="S70" s="256"/>
      <c r="T70" s="256"/>
      <c r="U70" s="256"/>
      <c r="V70" s="256"/>
      <c r="W70" s="256"/>
      <c r="X70" s="256"/>
      <c r="Y70" s="256"/>
      <c r="Z70" s="256"/>
      <c r="AA70" s="256"/>
      <c r="AB70" s="256"/>
      <c r="AC70" s="256"/>
      <c r="AD70" s="256"/>
      <c r="AE70" s="256"/>
      <c r="AF70" s="256"/>
      <c r="AG70" s="256"/>
      <c r="AH70" s="256"/>
      <c r="AI70" s="256"/>
      <c r="AJ70" s="256"/>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c r="CU70" s="265"/>
      <c r="CV70" s="265"/>
      <c r="CW70" s="265"/>
      <c r="CX70" s="265"/>
      <c r="CY70" s="265"/>
      <c r="CZ70" s="265"/>
      <c r="DA70" s="265"/>
      <c r="DB70" s="265"/>
      <c r="DC70" s="265"/>
      <c r="DD70" s="265"/>
      <c r="DE70" s="265"/>
      <c r="DF70" s="265"/>
      <c r="DG70" s="265"/>
      <c r="DH70" s="265"/>
      <c r="DI70" s="265"/>
      <c r="DJ70" s="265"/>
      <c r="DK70" s="265"/>
      <c r="DL70" s="265"/>
      <c r="DM70" s="265"/>
      <c r="DN70" s="265"/>
      <c r="DO70" s="265"/>
      <c r="DP70" s="265"/>
      <c r="DQ70" s="265"/>
      <c r="DR70" s="265"/>
      <c r="DS70" s="265"/>
      <c r="DT70" s="265"/>
      <c r="DU70" s="265"/>
      <c r="DV70" s="265"/>
      <c r="DW70" s="265"/>
      <c r="DX70" s="265"/>
      <c r="DY70" s="265"/>
      <c r="DZ70" s="265"/>
      <c r="EA70" s="265"/>
      <c r="EB70" s="265"/>
      <c r="EC70" s="265"/>
      <c r="ED70" s="265"/>
      <c r="EE70" s="265"/>
      <c r="EF70" s="265"/>
      <c r="EG70" s="265"/>
      <c r="EH70" s="265"/>
      <c r="EI70" s="265"/>
      <c r="EJ70" s="265"/>
      <c r="EK70" s="265"/>
      <c r="EL70" s="265"/>
      <c r="EM70" s="265"/>
      <c r="EN70" s="265"/>
      <c r="EO70" s="265"/>
      <c r="EP70" s="265"/>
      <c r="EQ70" s="265"/>
      <c r="ER70" s="265"/>
      <c r="ES70" s="265"/>
      <c r="ET70" s="265"/>
      <c r="EU70" s="265"/>
      <c r="EV70" s="265"/>
      <c r="EW70" s="265"/>
      <c r="EX70" s="265"/>
      <c r="EY70" s="265"/>
      <c r="EZ70" s="265"/>
      <c r="FA70" s="265"/>
      <c r="FB70" s="265"/>
      <c r="FC70" s="265"/>
      <c r="FD70" s="265"/>
      <c r="FE70" s="265"/>
      <c r="FF70" s="265"/>
      <c r="FG70" s="265"/>
      <c r="FH70" s="265"/>
      <c r="FI70" s="265"/>
      <c r="FJ70" s="265"/>
      <c r="FK70" s="265"/>
      <c r="FL70" s="265"/>
      <c r="FM70" s="265"/>
      <c r="FN70" s="265"/>
      <c r="FO70" s="265"/>
      <c r="FP70" s="265"/>
      <c r="FQ70" s="265"/>
      <c r="FR70" s="265"/>
      <c r="FS70" s="265"/>
      <c r="FT70" s="265"/>
      <c r="FU70" s="265"/>
      <c r="FV70" s="265"/>
      <c r="FW70" s="265"/>
      <c r="FX70" s="265"/>
      <c r="FY70" s="265"/>
      <c r="FZ70" s="265"/>
      <c r="GA70" s="265"/>
      <c r="GB70" s="265"/>
      <c r="GC70" s="265"/>
      <c r="GD70" s="265"/>
      <c r="GE70" s="265"/>
      <c r="GF70" s="265"/>
      <c r="GG70" s="265"/>
      <c r="GH70" s="265"/>
      <c r="GI70" s="265"/>
      <c r="GJ70" s="265"/>
      <c r="GK70" s="265"/>
      <c r="GL70" s="265"/>
      <c r="GM70" s="265"/>
      <c r="GN70" s="265"/>
      <c r="GO70" s="265"/>
      <c r="GP70" s="265"/>
      <c r="GQ70" s="265"/>
      <c r="GR70" s="265"/>
      <c r="GS70" s="265"/>
      <c r="GT70" s="265"/>
      <c r="GU70" s="265"/>
      <c r="GV70" s="265"/>
      <c r="GW70" s="265"/>
      <c r="GX70" s="265"/>
      <c r="GY70" s="265"/>
      <c r="GZ70" s="265"/>
      <c r="HA70" s="265"/>
      <c r="HB70" s="265"/>
      <c r="HC70" s="265"/>
      <c r="HD70" s="265"/>
      <c r="HE70" s="265"/>
      <c r="HF70" s="265"/>
      <c r="HG70" s="265"/>
      <c r="HH70" s="265"/>
      <c r="HI70" s="265"/>
      <c r="HJ70" s="265"/>
      <c r="HK70" s="265"/>
      <c r="HL70" s="265"/>
      <c r="HM70" s="265"/>
      <c r="HN70" s="265"/>
      <c r="HO70" s="265"/>
      <c r="HP70" s="265"/>
      <c r="HQ70" s="265"/>
      <c r="HR70" s="265"/>
      <c r="HS70" s="265"/>
      <c r="HT70" s="265"/>
      <c r="HU70" s="265"/>
      <c r="HV70" s="265"/>
      <c r="HW70" s="265"/>
      <c r="HX70" s="265"/>
      <c r="HY70" s="265"/>
      <c r="HZ70" s="265"/>
      <c r="IA70" s="265"/>
      <c r="IB70" s="265"/>
      <c r="IC70" s="265"/>
      <c r="ID70" s="265"/>
      <c r="IE70" s="265"/>
      <c r="IF70" s="265"/>
      <c r="IG70" s="265"/>
      <c r="IH70" s="265"/>
      <c r="II70" s="265"/>
      <c r="IJ70" s="265"/>
      <c r="IK70" s="265"/>
      <c r="IL70" s="265"/>
      <c r="IM70" s="265"/>
      <c r="IN70" s="265"/>
      <c r="IO70" s="265"/>
      <c r="IP70" s="265"/>
      <c r="IQ70" s="265"/>
      <c r="IR70" s="265"/>
      <c r="IS70" s="265"/>
      <c r="IT70" s="265"/>
      <c r="IU70" s="265"/>
      <c r="IV70" s="265"/>
    </row>
    <row r="71" spans="1:256" ht="12.75" hidden="1">
      <c r="A71" s="626"/>
      <c r="B71" s="626"/>
      <c r="C71" s="626"/>
      <c r="D71" s="626"/>
      <c r="E71" s="627"/>
      <c r="F71" s="627"/>
      <c r="G71" s="267"/>
      <c r="H71" s="268"/>
      <c r="I71" s="256"/>
      <c r="J71" s="624"/>
      <c r="K71" s="256"/>
      <c r="L71" s="625"/>
      <c r="M71" s="256"/>
      <c r="N71" s="625"/>
      <c r="O71" s="256"/>
      <c r="P71" s="625"/>
      <c r="Q71" s="256"/>
      <c r="R71" s="256"/>
      <c r="S71" s="256"/>
      <c r="T71" s="256"/>
      <c r="U71" s="256"/>
      <c r="V71" s="256"/>
      <c r="W71" s="256"/>
      <c r="X71" s="256"/>
      <c r="Y71" s="256"/>
      <c r="Z71" s="256"/>
      <c r="AA71" s="256"/>
      <c r="AB71" s="256"/>
      <c r="AC71" s="256"/>
      <c r="AD71" s="256"/>
      <c r="AE71" s="256"/>
      <c r="AF71" s="256"/>
      <c r="AG71" s="256"/>
      <c r="AH71" s="256"/>
      <c r="AI71" s="256"/>
      <c r="AJ71" s="256"/>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5"/>
      <c r="ED71" s="265"/>
      <c r="EE71" s="265"/>
      <c r="EF71" s="265"/>
      <c r="EG71" s="265"/>
      <c r="EH71" s="265"/>
      <c r="EI71" s="265"/>
      <c r="EJ71" s="265"/>
      <c r="EK71" s="265"/>
      <c r="EL71" s="265"/>
      <c r="EM71" s="265"/>
      <c r="EN71" s="265"/>
      <c r="EO71" s="265"/>
      <c r="EP71" s="265"/>
      <c r="EQ71" s="265"/>
      <c r="ER71" s="265"/>
      <c r="ES71" s="265"/>
      <c r="ET71" s="265"/>
      <c r="EU71" s="265"/>
      <c r="EV71" s="265"/>
      <c r="EW71" s="265"/>
      <c r="EX71" s="265"/>
      <c r="EY71" s="265"/>
      <c r="EZ71" s="265"/>
      <c r="FA71" s="265"/>
      <c r="FB71" s="265"/>
      <c r="FC71" s="265"/>
      <c r="FD71" s="265"/>
      <c r="FE71" s="265"/>
      <c r="FF71" s="265"/>
      <c r="FG71" s="265"/>
      <c r="FH71" s="265"/>
      <c r="FI71" s="265"/>
      <c r="FJ71" s="265"/>
      <c r="FK71" s="265"/>
      <c r="FL71" s="265"/>
      <c r="FM71" s="265"/>
      <c r="FN71" s="265"/>
      <c r="FO71" s="265"/>
      <c r="FP71" s="265"/>
      <c r="FQ71" s="265"/>
      <c r="FR71" s="265"/>
      <c r="FS71" s="265"/>
      <c r="FT71" s="265"/>
      <c r="FU71" s="265"/>
      <c r="FV71" s="265"/>
      <c r="FW71" s="265"/>
      <c r="FX71" s="265"/>
      <c r="FY71" s="265"/>
      <c r="FZ71" s="265"/>
      <c r="GA71" s="265"/>
      <c r="GB71" s="265"/>
      <c r="GC71" s="265"/>
      <c r="GD71" s="265"/>
      <c r="GE71" s="265"/>
      <c r="GF71" s="265"/>
      <c r="GG71" s="265"/>
      <c r="GH71" s="265"/>
      <c r="GI71" s="265"/>
      <c r="GJ71" s="265"/>
      <c r="GK71" s="265"/>
      <c r="GL71" s="265"/>
      <c r="GM71" s="265"/>
      <c r="GN71" s="265"/>
      <c r="GO71" s="265"/>
      <c r="GP71" s="265"/>
      <c r="GQ71" s="265"/>
      <c r="GR71" s="265"/>
      <c r="GS71" s="265"/>
      <c r="GT71" s="265"/>
      <c r="GU71" s="265"/>
      <c r="GV71" s="265"/>
      <c r="GW71" s="265"/>
      <c r="GX71" s="265"/>
      <c r="GY71" s="265"/>
      <c r="GZ71" s="265"/>
      <c r="HA71" s="265"/>
      <c r="HB71" s="265"/>
      <c r="HC71" s="265"/>
      <c r="HD71" s="265"/>
      <c r="HE71" s="265"/>
      <c r="HF71" s="265"/>
      <c r="HG71" s="265"/>
      <c r="HH71" s="265"/>
      <c r="HI71" s="265"/>
      <c r="HJ71" s="265"/>
      <c r="HK71" s="265"/>
      <c r="HL71" s="265"/>
      <c r="HM71" s="265"/>
      <c r="HN71" s="265"/>
      <c r="HO71" s="265"/>
      <c r="HP71" s="265"/>
      <c r="HQ71" s="265"/>
      <c r="HR71" s="265"/>
      <c r="HS71" s="265"/>
      <c r="HT71" s="265"/>
      <c r="HU71" s="265"/>
      <c r="HV71" s="265"/>
      <c r="HW71" s="265"/>
      <c r="HX71" s="265"/>
      <c r="HY71" s="265"/>
      <c r="HZ71" s="265"/>
      <c r="IA71" s="265"/>
      <c r="IB71" s="265"/>
      <c r="IC71" s="265"/>
      <c r="ID71" s="265"/>
      <c r="IE71" s="265"/>
      <c r="IF71" s="265"/>
      <c r="IG71" s="265"/>
      <c r="IH71" s="265"/>
      <c r="II71" s="265"/>
      <c r="IJ71" s="265"/>
      <c r="IK71" s="265"/>
      <c r="IL71" s="265"/>
      <c r="IM71" s="265"/>
      <c r="IN71" s="265"/>
      <c r="IO71" s="265"/>
      <c r="IP71" s="265"/>
      <c r="IQ71" s="265"/>
      <c r="IR71" s="265"/>
      <c r="IS71" s="265"/>
      <c r="IT71" s="265"/>
      <c r="IU71" s="265"/>
      <c r="IV71" s="265"/>
    </row>
    <row r="72" spans="3:18" s="114" customFormat="1" ht="12" hidden="1">
      <c r="C72" s="115"/>
      <c r="E72" s="115"/>
      <c r="G72" s="115"/>
      <c r="J72" s="273"/>
      <c r="L72" s="116"/>
      <c r="N72" s="116"/>
      <c r="P72" s="116"/>
      <c r="R72" s="115"/>
    </row>
    <row r="73" spans="3:11" s="169" customFormat="1" ht="12">
      <c r="C73" s="174"/>
      <c r="E73" s="174"/>
      <c r="G73" s="174"/>
      <c r="I73" s="174"/>
      <c r="K73" s="174"/>
    </row>
    <row r="74" spans="3:18" s="114" customFormat="1" ht="60.75" customHeight="1">
      <c r="C74" s="115"/>
      <c r="E74" s="115"/>
      <c r="G74" s="115"/>
      <c r="J74" s="273"/>
      <c r="L74" s="116"/>
      <c r="N74" s="116"/>
      <c r="P74" s="116"/>
      <c r="R74" s="115"/>
    </row>
    <row r="75" spans="3:18" s="114" customFormat="1" ht="12">
      <c r="C75" s="115"/>
      <c r="E75" s="115"/>
      <c r="G75" s="115"/>
      <c r="J75" s="273"/>
      <c r="L75" s="116"/>
      <c r="N75" s="116"/>
      <c r="P75" s="116"/>
      <c r="R75" s="115"/>
    </row>
    <row r="76" spans="1:18" s="114" customFormat="1" ht="12">
      <c r="A76" s="14" t="s">
        <v>290</v>
      </c>
      <c r="B76" s="14"/>
      <c r="C76" s="115"/>
      <c r="E76" s="115"/>
      <c r="G76" s="115"/>
      <c r="I76" s="14"/>
      <c r="J76" s="273"/>
      <c r="L76" s="116"/>
      <c r="N76" s="116"/>
      <c r="P76" s="116"/>
      <c r="R76" s="115"/>
    </row>
    <row r="77" spans="1:251" s="123" customFormat="1" ht="13.5" customHeight="1">
      <c r="A77" s="222" t="s">
        <v>17</v>
      </c>
      <c r="B77" s="222"/>
      <c r="C77" s="169"/>
      <c r="D77" s="260"/>
      <c r="E77" s="169"/>
      <c r="F77" s="260"/>
      <c r="G77" s="260"/>
      <c r="H77" s="260"/>
      <c r="I77" s="260"/>
      <c r="J77" s="260"/>
      <c r="K77" s="260"/>
      <c r="L77" s="174"/>
      <c r="M77" s="260"/>
      <c r="N77" s="174"/>
      <c r="O77" s="260"/>
      <c r="P77" s="174"/>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c r="GC77" s="260"/>
      <c r="GD77" s="260"/>
      <c r="GE77" s="260"/>
      <c r="GF77" s="260"/>
      <c r="GG77" s="260"/>
      <c r="GH77" s="260"/>
      <c r="GI77" s="260"/>
      <c r="GJ77" s="260"/>
      <c r="GK77" s="260"/>
      <c r="GL77" s="260"/>
      <c r="GM77" s="260"/>
      <c r="GN77" s="260"/>
      <c r="GO77" s="260"/>
      <c r="GP77" s="260"/>
      <c r="GQ77" s="260"/>
      <c r="GR77" s="260"/>
      <c r="GS77" s="260"/>
      <c r="GT77" s="260"/>
      <c r="GU77" s="260"/>
      <c r="GV77" s="260"/>
      <c r="GW77" s="260"/>
      <c r="GX77" s="260"/>
      <c r="GY77" s="260"/>
      <c r="GZ77" s="260"/>
      <c r="HA77" s="260"/>
      <c r="HB77" s="260"/>
      <c r="HC77" s="260"/>
      <c r="HD77" s="260"/>
      <c r="HE77" s="260"/>
      <c r="HF77" s="260"/>
      <c r="HG77" s="260"/>
      <c r="HH77" s="260"/>
      <c r="HI77" s="260"/>
      <c r="HJ77" s="260"/>
      <c r="HK77" s="260"/>
      <c r="HL77" s="260"/>
      <c r="HM77" s="260"/>
      <c r="HN77" s="260"/>
      <c r="HO77" s="260"/>
      <c r="HP77" s="260"/>
      <c r="HQ77" s="260"/>
      <c r="HR77" s="260"/>
      <c r="HS77" s="260"/>
      <c r="HT77" s="260"/>
      <c r="HU77" s="260"/>
      <c r="HV77" s="260"/>
      <c r="HW77" s="260"/>
      <c r="HX77" s="260"/>
      <c r="HY77" s="260"/>
      <c r="HZ77" s="260"/>
      <c r="IA77" s="260"/>
      <c r="IB77" s="260"/>
      <c r="IC77" s="260"/>
      <c r="ID77" s="260"/>
      <c r="IE77" s="260"/>
      <c r="IF77" s="260"/>
      <c r="IG77" s="260"/>
      <c r="IH77" s="260"/>
      <c r="II77" s="260"/>
      <c r="IJ77" s="260"/>
      <c r="IK77" s="260"/>
      <c r="IL77" s="260"/>
      <c r="IM77" s="260"/>
      <c r="IN77" s="260"/>
      <c r="IO77" s="260"/>
      <c r="IP77" s="260"/>
      <c r="IQ77" s="260"/>
    </row>
    <row r="78" spans="1:256" ht="12.75">
      <c r="A78" s="581">
        <v>2013</v>
      </c>
      <c r="B78" s="223"/>
      <c r="C78" s="169"/>
      <c r="D78" s="260"/>
      <c r="E78" s="169"/>
      <c r="F78" s="260"/>
      <c r="G78" s="169"/>
      <c r="H78" s="260"/>
      <c r="I78" s="260"/>
      <c r="J78" s="260"/>
      <c r="K78" s="261"/>
      <c r="L78" s="27"/>
      <c r="M78" s="261"/>
      <c r="N78" s="27"/>
      <c r="O78" s="261"/>
      <c r="P78" s="27"/>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1"/>
      <c r="DF78" s="261"/>
      <c r="DG78" s="261"/>
      <c r="DH78" s="261"/>
      <c r="DI78" s="261"/>
      <c r="DJ78" s="261"/>
      <c r="DK78" s="261"/>
      <c r="DL78" s="261"/>
      <c r="DM78" s="261"/>
      <c r="DN78" s="261"/>
      <c r="DO78" s="261"/>
      <c r="DP78" s="261"/>
      <c r="DQ78" s="260"/>
      <c r="DR78" s="260"/>
      <c r="DS78" s="260"/>
      <c r="DT78" s="260"/>
      <c r="DU78" s="260"/>
      <c r="DV78" s="260"/>
      <c r="DW78" s="260"/>
      <c r="DX78" s="260"/>
      <c r="DY78" s="260"/>
      <c r="DZ78" s="260"/>
      <c r="EA78" s="260"/>
      <c r="EB78" s="260"/>
      <c r="EC78" s="260"/>
      <c r="ED78" s="260"/>
      <c r="EE78" s="260"/>
      <c r="EF78" s="260"/>
      <c r="EG78" s="260"/>
      <c r="EH78" s="260"/>
      <c r="EI78" s="260"/>
      <c r="EJ78" s="260"/>
      <c r="EK78" s="260"/>
      <c r="EL78" s="260"/>
      <c r="EM78" s="260"/>
      <c r="EN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0"/>
      <c r="GC78" s="260"/>
      <c r="GD78" s="260"/>
      <c r="GE78" s="260"/>
      <c r="GF78" s="260"/>
      <c r="GG78" s="260"/>
      <c r="GH78" s="260"/>
      <c r="GI78" s="260"/>
      <c r="GJ78" s="260"/>
      <c r="GK78" s="260"/>
      <c r="GL78" s="260"/>
      <c r="GM78" s="260"/>
      <c r="GN78" s="260"/>
      <c r="GO78" s="260"/>
      <c r="GP78" s="260"/>
      <c r="GQ78" s="260"/>
      <c r="GR78" s="260"/>
      <c r="GS78" s="260"/>
      <c r="GT78" s="260"/>
      <c r="GU78" s="260"/>
      <c r="GV78" s="260"/>
      <c r="GW78" s="260"/>
      <c r="GX78" s="260"/>
      <c r="GY78" s="260"/>
      <c r="GZ78" s="260"/>
      <c r="HA78" s="260"/>
      <c r="HB78" s="260"/>
      <c r="HC78" s="260"/>
      <c r="HD78" s="260"/>
      <c r="HE78" s="260"/>
      <c r="HF78" s="260"/>
      <c r="HG78" s="260"/>
      <c r="HH78" s="260"/>
      <c r="HI78" s="260"/>
      <c r="HJ78" s="260"/>
      <c r="HK78" s="260"/>
      <c r="HL78" s="260"/>
      <c r="HM78" s="260"/>
      <c r="HN78" s="260"/>
      <c r="HO78" s="260"/>
      <c r="HP78" s="260"/>
      <c r="HQ78" s="260"/>
      <c r="HR78" s="260"/>
      <c r="HS78" s="260"/>
      <c r="HT78" s="260"/>
      <c r="HU78" s="260"/>
      <c r="HV78" s="260"/>
      <c r="HW78" s="260"/>
      <c r="HX78" s="260"/>
      <c r="HY78" s="260"/>
      <c r="HZ78" s="260"/>
      <c r="IA78" s="260"/>
      <c r="IB78" s="260"/>
      <c r="IC78" s="260"/>
      <c r="ID78" s="260"/>
      <c r="IE78" s="260"/>
      <c r="IF78" s="260"/>
      <c r="IG78" s="260"/>
      <c r="IH78" s="260"/>
      <c r="II78" s="260"/>
      <c r="IJ78" s="260"/>
      <c r="IK78" s="260"/>
      <c r="IL78" s="260"/>
      <c r="IM78" s="260"/>
      <c r="IN78" s="260"/>
      <c r="IO78" s="260"/>
      <c r="IP78" s="260"/>
      <c r="IQ78" s="260"/>
      <c r="IR78" s="260"/>
      <c r="IS78" s="260"/>
      <c r="IT78" s="260"/>
      <c r="IU78" s="260"/>
      <c r="IV78" s="260"/>
    </row>
    <row r="79" spans="1:249" ht="12.75" customHeight="1">
      <c r="A79" s="681" t="s">
        <v>1</v>
      </c>
      <c r="B79" s="682" t="s">
        <v>169</v>
      </c>
      <c r="C79" s="669" t="s">
        <v>84</v>
      </c>
      <c r="D79" s="669"/>
      <c r="E79" s="671" t="s">
        <v>85</v>
      </c>
      <c r="F79" s="669"/>
      <c r="G79" s="679"/>
      <c r="H79" s="680"/>
      <c r="I79" s="677"/>
      <c r="J79" s="678"/>
      <c r="K79" s="678"/>
      <c r="L79" s="678"/>
      <c r="M79" s="680"/>
      <c r="N79" s="680"/>
      <c r="O79" s="678"/>
      <c r="P79" s="678"/>
      <c r="Q79" s="679"/>
      <c r="R79" s="680"/>
      <c r="S79" s="677"/>
      <c r="T79" s="678"/>
      <c r="U79" s="679"/>
      <c r="V79" s="680"/>
      <c r="W79" s="677"/>
      <c r="X79" s="678"/>
      <c r="Y79" s="678"/>
      <c r="Z79" s="678"/>
      <c r="AA79" s="680"/>
      <c r="AB79" s="680"/>
      <c r="AC79" s="678"/>
      <c r="AD79" s="678"/>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c r="DM79" s="262"/>
      <c r="DN79" s="262"/>
      <c r="DO79" s="262"/>
      <c r="DP79" s="262"/>
      <c r="DQ79" s="262"/>
      <c r="DR79" s="262"/>
      <c r="DS79" s="262"/>
      <c r="DT79" s="262"/>
      <c r="DU79" s="262"/>
      <c r="DV79" s="262"/>
      <c r="DW79" s="262"/>
      <c r="DX79" s="262"/>
      <c r="DY79" s="262"/>
      <c r="DZ79" s="262"/>
      <c r="EA79" s="262"/>
      <c r="EB79" s="262"/>
      <c r="EC79" s="262"/>
      <c r="ED79" s="262"/>
      <c r="EE79" s="262"/>
      <c r="EF79" s="262"/>
      <c r="EG79" s="262"/>
      <c r="EH79" s="262"/>
      <c r="EI79" s="262"/>
      <c r="EJ79" s="262"/>
      <c r="EK79" s="262"/>
      <c r="EL79" s="262"/>
      <c r="EM79" s="262"/>
      <c r="EN79" s="262"/>
      <c r="EO79" s="262"/>
      <c r="EP79" s="262"/>
      <c r="EQ79" s="262"/>
      <c r="ER79" s="262"/>
      <c r="ES79" s="262"/>
      <c r="ET79" s="262"/>
      <c r="EU79" s="262"/>
      <c r="EV79" s="262"/>
      <c r="EW79" s="262"/>
      <c r="EX79" s="262"/>
      <c r="EY79" s="262"/>
      <c r="EZ79" s="262"/>
      <c r="FA79" s="262"/>
      <c r="FB79" s="262"/>
      <c r="FC79" s="262"/>
      <c r="FD79" s="262"/>
      <c r="FE79" s="262"/>
      <c r="FF79" s="262"/>
      <c r="FG79" s="262"/>
      <c r="FH79" s="262"/>
      <c r="FI79" s="262"/>
      <c r="FJ79" s="262"/>
      <c r="FK79" s="262"/>
      <c r="FL79" s="262"/>
      <c r="FM79" s="262"/>
      <c r="FN79" s="262"/>
      <c r="FO79" s="262"/>
      <c r="FP79" s="262"/>
      <c r="FQ79" s="262"/>
      <c r="FR79" s="262"/>
      <c r="FS79" s="262"/>
      <c r="FT79" s="262"/>
      <c r="FU79" s="262"/>
      <c r="FV79" s="262"/>
      <c r="FW79" s="262"/>
      <c r="FX79" s="262"/>
      <c r="FY79" s="262"/>
      <c r="FZ79" s="262"/>
      <c r="GA79" s="262"/>
      <c r="GB79" s="262"/>
      <c r="GC79" s="262"/>
      <c r="GD79" s="262"/>
      <c r="GE79" s="262"/>
      <c r="GF79" s="262"/>
      <c r="GG79" s="262"/>
      <c r="GH79" s="262"/>
      <c r="GI79" s="262"/>
      <c r="GJ79" s="262"/>
      <c r="GK79" s="262"/>
      <c r="GL79" s="262"/>
      <c r="GM79" s="262"/>
      <c r="GN79" s="262"/>
      <c r="GO79" s="262"/>
      <c r="GP79" s="262"/>
      <c r="GQ79" s="262"/>
      <c r="GR79" s="262"/>
      <c r="GS79" s="262"/>
      <c r="GT79" s="262"/>
      <c r="GU79" s="262"/>
      <c r="GV79" s="262"/>
      <c r="GW79" s="262"/>
      <c r="GX79" s="262"/>
      <c r="GY79" s="262"/>
      <c r="GZ79" s="262"/>
      <c r="HA79" s="262"/>
      <c r="HB79" s="262"/>
      <c r="HC79" s="262"/>
      <c r="HD79" s="262"/>
      <c r="HE79" s="262"/>
      <c r="HF79" s="262"/>
      <c r="HG79" s="262"/>
      <c r="HH79" s="262"/>
      <c r="HI79" s="262"/>
      <c r="HJ79" s="262"/>
      <c r="HK79" s="262"/>
      <c r="HL79" s="262"/>
      <c r="HM79" s="262"/>
      <c r="HN79" s="262"/>
      <c r="HO79" s="262"/>
      <c r="HP79" s="262"/>
      <c r="HQ79" s="262"/>
      <c r="HR79" s="262"/>
      <c r="HS79" s="262"/>
      <c r="HT79" s="262"/>
      <c r="HU79" s="262"/>
      <c r="HV79" s="262"/>
      <c r="HW79" s="262"/>
      <c r="HX79" s="262"/>
      <c r="HY79" s="262"/>
      <c r="HZ79" s="262"/>
      <c r="IA79" s="262"/>
      <c r="IB79" s="262"/>
      <c r="IC79" s="262"/>
      <c r="ID79" s="262"/>
      <c r="IE79" s="262"/>
      <c r="IF79" s="262"/>
      <c r="IG79" s="262"/>
      <c r="IH79" s="262"/>
      <c r="II79" s="262"/>
      <c r="IJ79" s="262"/>
      <c r="IK79" s="262"/>
      <c r="IL79" s="262"/>
      <c r="IM79" s="262"/>
      <c r="IN79" s="262"/>
      <c r="IO79" s="262"/>
    </row>
    <row r="80" spans="1:249" ht="12.75">
      <c r="A80" s="680"/>
      <c r="B80" s="683"/>
      <c r="C80" s="263" t="s">
        <v>15</v>
      </c>
      <c r="D80" s="523" t="s">
        <v>0</v>
      </c>
      <c r="E80" s="263" t="s">
        <v>15</v>
      </c>
      <c r="F80" s="523" t="s">
        <v>0</v>
      </c>
      <c r="G80" s="615"/>
      <c r="H80" s="618"/>
      <c r="I80" s="615"/>
      <c r="J80" s="618"/>
      <c r="K80" s="615"/>
      <c r="L80" s="616"/>
      <c r="M80" s="615"/>
      <c r="N80" s="616"/>
      <c r="O80" s="615"/>
      <c r="P80" s="616"/>
      <c r="Q80" s="615"/>
      <c r="R80" s="617"/>
      <c r="S80" s="615"/>
      <c r="T80" s="618"/>
      <c r="U80" s="615"/>
      <c r="V80" s="618"/>
      <c r="W80" s="615"/>
      <c r="X80" s="618"/>
      <c r="Y80" s="615"/>
      <c r="Z80" s="616"/>
      <c r="AA80" s="615"/>
      <c r="AB80" s="616"/>
      <c r="AC80" s="615"/>
      <c r="AD80" s="616"/>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c r="DM80" s="262"/>
      <c r="DN80" s="262"/>
      <c r="DO80" s="262"/>
      <c r="DP80" s="262"/>
      <c r="DQ80" s="262"/>
      <c r="DR80" s="262"/>
      <c r="DS80" s="262"/>
      <c r="DT80" s="262"/>
      <c r="DU80" s="262"/>
      <c r="DV80" s="262"/>
      <c r="DW80" s="262"/>
      <c r="DX80" s="262"/>
      <c r="DY80" s="262"/>
      <c r="DZ80" s="262"/>
      <c r="EA80" s="262"/>
      <c r="EB80" s="262"/>
      <c r="EC80" s="262"/>
      <c r="ED80" s="262"/>
      <c r="EE80" s="262"/>
      <c r="EF80" s="262"/>
      <c r="EG80" s="262"/>
      <c r="EH80" s="262"/>
      <c r="EI80" s="262"/>
      <c r="EJ80" s="262"/>
      <c r="EK80" s="262"/>
      <c r="EL80" s="262"/>
      <c r="EM80" s="262"/>
      <c r="EN80" s="262"/>
      <c r="EO80" s="262"/>
      <c r="EP80" s="262"/>
      <c r="EQ80" s="262"/>
      <c r="ER80" s="262"/>
      <c r="ES80" s="262"/>
      <c r="ET80" s="262"/>
      <c r="EU80" s="262"/>
      <c r="EV80" s="262"/>
      <c r="EW80" s="262"/>
      <c r="EX80" s="262"/>
      <c r="EY80" s="262"/>
      <c r="EZ80" s="262"/>
      <c r="FA80" s="262"/>
      <c r="FB80" s="262"/>
      <c r="FC80" s="262"/>
      <c r="FD80" s="262"/>
      <c r="FE80" s="262"/>
      <c r="FF80" s="262"/>
      <c r="FG80" s="262"/>
      <c r="FH80" s="262"/>
      <c r="FI80" s="262"/>
      <c r="FJ80" s="262"/>
      <c r="FK80" s="262"/>
      <c r="FL80" s="262"/>
      <c r="FM80" s="262"/>
      <c r="FN80" s="262"/>
      <c r="FO80" s="262"/>
      <c r="FP80" s="262"/>
      <c r="FQ80" s="262"/>
      <c r="FR80" s="262"/>
      <c r="FS80" s="262"/>
      <c r="FT80" s="262"/>
      <c r="FU80" s="262"/>
      <c r="FV80" s="262"/>
      <c r="FW80" s="262"/>
      <c r="FX80" s="262"/>
      <c r="FY80" s="262"/>
      <c r="FZ80" s="262"/>
      <c r="GA80" s="262"/>
      <c r="GB80" s="262"/>
      <c r="GC80" s="262"/>
      <c r="GD80" s="262"/>
      <c r="GE80" s="262"/>
      <c r="GF80" s="262"/>
      <c r="GG80" s="262"/>
      <c r="GH80" s="262"/>
      <c r="GI80" s="262"/>
      <c r="GJ80" s="262"/>
      <c r="GK80" s="262"/>
      <c r="GL80" s="262"/>
      <c r="GM80" s="262"/>
      <c r="GN80" s="262"/>
      <c r="GO80" s="262"/>
      <c r="GP80" s="262"/>
      <c r="GQ80" s="262"/>
      <c r="GR80" s="262"/>
      <c r="GS80" s="262"/>
      <c r="GT80" s="262"/>
      <c r="GU80" s="262"/>
      <c r="GV80" s="262"/>
      <c r="GW80" s="262"/>
      <c r="GX80" s="262"/>
      <c r="GY80" s="262"/>
      <c r="GZ80" s="262"/>
      <c r="HA80" s="262"/>
      <c r="HB80" s="262"/>
      <c r="HC80" s="262"/>
      <c r="HD80" s="262"/>
      <c r="HE80" s="262"/>
      <c r="HF80" s="262"/>
      <c r="HG80" s="262"/>
      <c r="HH80" s="262"/>
      <c r="HI80" s="262"/>
      <c r="HJ80" s="262"/>
      <c r="HK80" s="262"/>
      <c r="HL80" s="262"/>
      <c r="HM80" s="262"/>
      <c r="HN80" s="262"/>
      <c r="HO80" s="262"/>
      <c r="HP80" s="262"/>
      <c r="HQ80" s="262"/>
      <c r="HR80" s="262"/>
      <c r="HS80" s="262"/>
      <c r="HT80" s="262"/>
      <c r="HU80" s="262"/>
      <c r="HV80" s="262"/>
      <c r="HW80" s="262"/>
      <c r="HX80" s="262"/>
      <c r="HY80" s="262"/>
      <c r="HZ80" s="262"/>
      <c r="IA80" s="262"/>
      <c r="IB80" s="262"/>
      <c r="IC80" s="262"/>
      <c r="ID80" s="262"/>
      <c r="IE80" s="262"/>
      <c r="IF80" s="262"/>
      <c r="IG80" s="262"/>
      <c r="IH80" s="262"/>
      <c r="II80" s="262"/>
      <c r="IJ80" s="262"/>
      <c r="IK80" s="262"/>
      <c r="IL80" s="262"/>
      <c r="IM80" s="262"/>
      <c r="IN80" s="262"/>
      <c r="IO80" s="262"/>
    </row>
    <row r="81" spans="1:249" ht="12.75">
      <c r="A81" s="182" t="s">
        <v>131</v>
      </c>
      <c r="B81" s="619">
        <f>+E81+C81</f>
        <v>10492.588717083969</v>
      </c>
      <c r="C81" s="606">
        <v>5506.167633737335</v>
      </c>
      <c r="D81" s="607">
        <v>16.511427612693694</v>
      </c>
      <c r="E81" s="606">
        <v>4986.421083346634</v>
      </c>
      <c r="F81" s="630">
        <v>13.936502981530454</v>
      </c>
      <c r="G81" s="257"/>
      <c r="H81" s="629"/>
      <c r="I81" s="257"/>
      <c r="J81" s="629"/>
      <c r="K81" s="256"/>
      <c r="L81" s="108"/>
      <c r="M81" s="108"/>
      <c r="N81" s="108"/>
      <c r="O81" s="108"/>
      <c r="P81" s="108"/>
      <c r="Q81" s="256"/>
      <c r="R81" s="256"/>
      <c r="S81" s="256"/>
      <c r="T81" s="256"/>
      <c r="U81" s="256"/>
      <c r="V81" s="256"/>
      <c r="W81" s="256"/>
      <c r="X81" s="256"/>
      <c r="Y81" s="256"/>
      <c r="Z81" s="256"/>
      <c r="AA81" s="256"/>
      <c r="AB81" s="256"/>
      <c r="AC81" s="256"/>
      <c r="AD81" s="256"/>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c r="CE81" s="265"/>
      <c r="CF81" s="265"/>
      <c r="CG81" s="265"/>
      <c r="CH81" s="265"/>
      <c r="CI81" s="265"/>
      <c r="CJ81" s="265"/>
      <c r="CK81" s="265"/>
      <c r="CL81" s="265"/>
      <c r="CM81" s="265"/>
      <c r="CN81" s="265"/>
      <c r="CO81" s="265"/>
      <c r="CP81" s="265"/>
      <c r="CQ81" s="265"/>
      <c r="CR81" s="265"/>
      <c r="CS81" s="265"/>
      <c r="CT81" s="265"/>
      <c r="CU81" s="265"/>
      <c r="CV81" s="265"/>
      <c r="CW81" s="265"/>
      <c r="CX81" s="265"/>
      <c r="CY81" s="265"/>
      <c r="CZ81" s="265"/>
      <c r="DA81" s="265"/>
      <c r="DB81" s="265"/>
      <c r="DC81" s="265"/>
      <c r="DD81" s="265"/>
      <c r="DE81" s="265"/>
      <c r="DF81" s="265"/>
      <c r="DG81" s="265"/>
      <c r="DH81" s="265"/>
      <c r="DI81" s="265"/>
      <c r="DJ81" s="265"/>
      <c r="DK81" s="265"/>
      <c r="DL81" s="265"/>
      <c r="DM81" s="265"/>
      <c r="DN81" s="265"/>
      <c r="DO81" s="265"/>
      <c r="DP81" s="265"/>
      <c r="DQ81" s="265"/>
      <c r="DR81" s="265"/>
      <c r="DS81" s="265"/>
      <c r="DT81" s="265"/>
      <c r="DU81" s="265"/>
      <c r="DV81" s="265"/>
      <c r="DW81" s="265"/>
      <c r="DX81" s="265"/>
      <c r="DY81" s="265"/>
      <c r="DZ81" s="265"/>
      <c r="EA81" s="265"/>
      <c r="EB81" s="265"/>
      <c r="EC81" s="265"/>
      <c r="ED81" s="265"/>
      <c r="EE81" s="265"/>
      <c r="EF81" s="265"/>
      <c r="EG81" s="265"/>
      <c r="EH81" s="265"/>
      <c r="EI81" s="265"/>
      <c r="EJ81" s="265"/>
      <c r="EK81" s="265"/>
      <c r="EL81" s="265"/>
      <c r="EM81" s="265"/>
      <c r="EN81" s="265"/>
      <c r="EO81" s="265"/>
      <c r="EP81" s="265"/>
      <c r="EQ81" s="265"/>
      <c r="ER81" s="265"/>
      <c r="ES81" s="265"/>
      <c r="ET81" s="265"/>
      <c r="EU81" s="265"/>
      <c r="EV81" s="265"/>
      <c r="EW81" s="265"/>
      <c r="EX81" s="265"/>
      <c r="EY81" s="265"/>
      <c r="EZ81" s="265"/>
      <c r="FA81" s="265"/>
      <c r="FB81" s="265"/>
      <c r="FC81" s="265"/>
      <c r="FD81" s="265"/>
      <c r="FE81" s="265"/>
      <c r="FF81" s="265"/>
      <c r="FG81" s="265"/>
      <c r="FH81" s="265"/>
      <c r="FI81" s="265"/>
      <c r="FJ81" s="265"/>
      <c r="FK81" s="265"/>
      <c r="FL81" s="265"/>
      <c r="FM81" s="265"/>
      <c r="FN81" s="265"/>
      <c r="FO81" s="265"/>
      <c r="FP81" s="265"/>
      <c r="FQ81" s="265"/>
      <c r="FR81" s="265"/>
      <c r="FS81" s="265"/>
      <c r="FT81" s="265"/>
      <c r="FU81" s="265"/>
      <c r="FV81" s="265"/>
      <c r="FW81" s="265"/>
      <c r="FX81" s="265"/>
      <c r="FY81" s="265"/>
      <c r="FZ81" s="265"/>
      <c r="GA81" s="265"/>
      <c r="GB81" s="265"/>
      <c r="GC81" s="265"/>
      <c r="GD81" s="265"/>
      <c r="GE81" s="265"/>
      <c r="GF81" s="265"/>
      <c r="GG81" s="265"/>
      <c r="GH81" s="265"/>
      <c r="GI81" s="265"/>
      <c r="GJ81" s="265"/>
      <c r="GK81" s="265"/>
      <c r="GL81" s="265"/>
      <c r="GM81" s="265"/>
      <c r="GN81" s="265"/>
      <c r="GO81" s="265"/>
      <c r="GP81" s="265"/>
      <c r="GQ81" s="265"/>
      <c r="GR81" s="265"/>
      <c r="GS81" s="265"/>
      <c r="GT81" s="265"/>
      <c r="GU81" s="265"/>
      <c r="GV81" s="265"/>
      <c r="GW81" s="265"/>
      <c r="GX81" s="265"/>
      <c r="GY81" s="265"/>
      <c r="GZ81" s="265"/>
      <c r="HA81" s="265"/>
      <c r="HB81" s="265"/>
      <c r="HC81" s="265"/>
      <c r="HD81" s="265"/>
      <c r="HE81" s="265"/>
      <c r="HF81" s="265"/>
      <c r="HG81" s="265"/>
      <c r="HH81" s="265"/>
      <c r="HI81" s="265"/>
      <c r="HJ81" s="265"/>
      <c r="HK81" s="265"/>
      <c r="HL81" s="265"/>
      <c r="HM81" s="265"/>
      <c r="HN81" s="265"/>
      <c r="HO81" s="265"/>
      <c r="HP81" s="265"/>
      <c r="HQ81" s="265"/>
      <c r="HR81" s="265"/>
      <c r="HS81" s="265"/>
      <c r="HT81" s="265"/>
      <c r="HU81" s="265"/>
      <c r="HV81" s="265"/>
      <c r="HW81" s="265"/>
      <c r="HX81" s="265"/>
      <c r="HY81" s="265"/>
      <c r="HZ81" s="265"/>
      <c r="IA81" s="265"/>
      <c r="IB81" s="265"/>
      <c r="IC81" s="265"/>
      <c r="ID81" s="265"/>
      <c r="IE81" s="265"/>
      <c r="IF81" s="265"/>
      <c r="IG81" s="265"/>
      <c r="IH81" s="265"/>
      <c r="II81" s="265"/>
      <c r="IJ81" s="265"/>
      <c r="IK81" s="265"/>
      <c r="IL81" s="265"/>
      <c r="IM81" s="265"/>
      <c r="IN81" s="265"/>
      <c r="IO81" s="265"/>
    </row>
    <row r="82" spans="1:249" ht="12.75" hidden="1">
      <c r="A82" s="266" t="s">
        <v>24</v>
      </c>
      <c r="B82" s="621">
        <f aca="true" t="shared" si="2" ref="B82:B104">+E82+C82</f>
        <v>0</v>
      </c>
      <c r="C82" s="267">
        <v>0</v>
      </c>
      <c r="D82" s="268">
        <v>0</v>
      </c>
      <c r="E82" s="267">
        <v>0</v>
      </c>
      <c r="F82" s="620">
        <v>0</v>
      </c>
      <c r="G82" s="267"/>
      <c r="H82" s="268"/>
      <c r="I82" s="267"/>
      <c r="J82" s="268"/>
      <c r="K82" s="258"/>
      <c r="L82" s="108"/>
      <c r="M82" s="108"/>
      <c r="N82" s="108"/>
      <c r="O82" s="108"/>
      <c r="P82" s="108"/>
      <c r="Q82" s="258"/>
      <c r="R82" s="258"/>
      <c r="S82" s="258"/>
      <c r="T82" s="258"/>
      <c r="U82" s="258"/>
      <c r="V82" s="258"/>
      <c r="W82" s="258"/>
      <c r="X82" s="258"/>
      <c r="Y82" s="258"/>
      <c r="Z82" s="258"/>
      <c r="AA82" s="258"/>
      <c r="AB82" s="258"/>
      <c r="AC82" s="258"/>
      <c r="AD82" s="258"/>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c r="FG82" s="269"/>
      <c r="FH82" s="269"/>
      <c r="FI82" s="269"/>
      <c r="FJ82" s="269"/>
      <c r="FK82" s="269"/>
      <c r="FL82" s="269"/>
      <c r="FM82" s="269"/>
      <c r="FN82" s="269"/>
      <c r="FO82" s="269"/>
      <c r="FP82" s="269"/>
      <c r="FQ82" s="269"/>
      <c r="FR82" s="269"/>
      <c r="FS82" s="269"/>
      <c r="FT82" s="269"/>
      <c r="FU82" s="269"/>
      <c r="FV82" s="269"/>
      <c r="FW82" s="269"/>
      <c r="FX82" s="269"/>
      <c r="FY82" s="269"/>
      <c r="FZ82" s="269"/>
      <c r="GA82" s="269"/>
      <c r="GB82" s="269"/>
      <c r="GC82" s="269"/>
      <c r="GD82" s="269"/>
      <c r="GE82" s="269"/>
      <c r="GF82" s="269"/>
      <c r="GG82" s="269"/>
      <c r="GH82" s="269"/>
      <c r="GI82" s="269"/>
      <c r="GJ82" s="269"/>
      <c r="GK82" s="269"/>
      <c r="GL82" s="269"/>
      <c r="GM82" s="269"/>
      <c r="GN82" s="269"/>
      <c r="GO82" s="269"/>
      <c r="GP82" s="269"/>
      <c r="GQ82" s="269"/>
      <c r="GR82" s="269"/>
      <c r="GS82" s="269"/>
      <c r="GT82" s="269"/>
      <c r="GU82" s="269"/>
      <c r="GV82" s="269"/>
      <c r="GW82" s="269"/>
      <c r="GX82" s="269"/>
      <c r="GY82" s="269"/>
      <c r="GZ82" s="269"/>
      <c r="HA82" s="269"/>
      <c r="HB82" s="269"/>
      <c r="HC82" s="269"/>
      <c r="HD82" s="269"/>
      <c r="HE82" s="269"/>
      <c r="HF82" s="269"/>
      <c r="HG82" s="269"/>
      <c r="HH82" s="269"/>
      <c r="HI82" s="269"/>
      <c r="HJ82" s="269"/>
      <c r="HK82" s="269"/>
      <c r="HL82" s="269"/>
      <c r="HM82" s="269"/>
      <c r="HN82" s="269"/>
      <c r="HO82" s="269"/>
      <c r="HP82" s="269"/>
      <c r="HQ82" s="269"/>
      <c r="HR82" s="269"/>
      <c r="HS82" s="269"/>
      <c r="HT82" s="269"/>
      <c r="HU82" s="269"/>
      <c r="HV82" s="269"/>
      <c r="HW82" s="269"/>
      <c r="HX82" s="269"/>
      <c r="HY82" s="269"/>
      <c r="HZ82" s="269"/>
      <c r="IA82" s="269"/>
      <c r="IB82" s="269"/>
      <c r="IC82" s="269"/>
      <c r="ID82" s="269"/>
      <c r="IE82" s="269"/>
      <c r="IF82" s="269"/>
      <c r="IG82" s="269"/>
      <c r="IH82" s="269"/>
      <c r="II82" s="269"/>
      <c r="IJ82" s="269"/>
      <c r="IK82" s="269"/>
      <c r="IL82" s="269"/>
      <c r="IM82" s="269"/>
      <c r="IN82" s="269"/>
      <c r="IO82" s="269"/>
    </row>
    <row r="83" spans="1:249" ht="12.75" hidden="1">
      <c r="A83" s="266" t="s">
        <v>25</v>
      </c>
      <c r="B83" s="621">
        <f t="shared" si="2"/>
        <v>0</v>
      </c>
      <c r="C83" s="267">
        <v>0</v>
      </c>
      <c r="D83" s="268">
        <v>0</v>
      </c>
      <c r="E83" s="267">
        <v>0</v>
      </c>
      <c r="F83" s="620">
        <v>0</v>
      </c>
      <c r="G83" s="267"/>
      <c r="H83" s="268"/>
      <c r="I83" s="267"/>
      <c r="J83" s="268"/>
      <c r="K83" s="258"/>
      <c r="L83" s="108"/>
      <c r="M83" s="108"/>
      <c r="N83" s="108"/>
      <c r="O83" s="108"/>
      <c r="P83" s="108"/>
      <c r="Q83" s="258"/>
      <c r="R83" s="258"/>
      <c r="S83" s="258"/>
      <c r="T83" s="258"/>
      <c r="U83" s="258"/>
      <c r="V83" s="258"/>
      <c r="W83" s="258"/>
      <c r="X83" s="258"/>
      <c r="Y83" s="258"/>
      <c r="Z83" s="258"/>
      <c r="AA83" s="258"/>
      <c r="AB83" s="258"/>
      <c r="AC83" s="258"/>
      <c r="AD83" s="258"/>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c r="FG83" s="269"/>
      <c r="FH83" s="269"/>
      <c r="FI83" s="269"/>
      <c r="FJ83" s="269"/>
      <c r="FK83" s="269"/>
      <c r="FL83" s="269"/>
      <c r="FM83" s="269"/>
      <c r="FN83" s="269"/>
      <c r="FO83" s="269"/>
      <c r="FP83" s="269"/>
      <c r="FQ83" s="269"/>
      <c r="FR83" s="269"/>
      <c r="FS83" s="269"/>
      <c r="FT83" s="269"/>
      <c r="FU83" s="269"/>
      <c r="FV83" s="269"/>
      <c r="FW83" s="269"/>
      <c r="FX83" s="269"/>
      <c r="FY83" s="269"/>
      <c r="FZ83" s="269"/>
      <c r="GA83" s="269"/>
      <c r="GB83" s="269"/>
      <c r="GC83" s="269"/>
      <c r="GD83" s="269"/>
      <c r="GE83" s="269"/>
      <c r="GF83" s="269"/>
      <c r="GG83" s="269"/>
      <c r="GH83" s="269"/>
      <c r="GI83" s="269"/>
      <c r="GJ83" s="269"/>
      <c r="GK83" s="269"/>
      <c r="GL83" s="269"/>
      <c r="GM83" s="269"/>
      <c r="GN83" s="269"/>
      <c r="GO83" s="269"/>
      <c r="GP83" s="269"/>
      <c r="GQ83" s="269"/>
      <c r="GR83" s="269"/>
      <c r="GS83" s="269"/>
      <c r="GT83" s="269"/>
      <c r="GU83" s="269"/>
      <c r="GV83" s="269"/>
      <c r="GW83" s="269"/>
      <c r="GX83" s="269"/>
      <c r="GY83" s="269"/>
      <c r="GZ83" s="269"/>
      <c r="HA83" s="269"/>
      <c r="HB83" s="269"/>
      <c r="HC83" s="269"/>
      <c r="HD83" s="269"/>
      <c r="HE83" s="269"/>
      <c r="HF83" s="269"/>
      <c r="HG83" s="269"/>
      <c r="HH83" s="269"/>
      <c r="HI83" s="269"/>
      <c r="HJ83" s="269"/>
      <c r="HK83" s="269"/>
      <c r="HL83" s="269"/>
      <c r="HM83" s="269"/>
      <c r="HN83" s="269"/>
      <c r="HO83" s="269"/>
      <c r="HP83" s="269"/>
      <c r="HQ83" s="269"/>
      <c r="HR83" s="269"/>
      <c r="HS83" s="269"/>
      <c r="HT83" s="269"/>
      <c r="HU83" s="269"/>
      <c r="HV83" s="269"/>
      <c r="HW83" s="269"/>
      <c r="HX83" s="269"/>
      <c r="HY83" s="269"/>
      <c r="HZ83" s="269"/>
      <c r="IA83" s="269"/>
      <c r="IB83" s="269"/>
      <c r="IC83" s="269"/>
      <c r="ID83" s="269"/>
      <c r="IE83" s="269"/>
      <c r="IF83" s="269"/>
      <c r="IG83" s="269"/>
      <c r="IH83" s="269"/>
      <c r="II83" s="269"/>
      <c r="IJ83" s="269"/>
      <c r="IK83" s="269"/>
      <c r="IL83" s="269"/>
      <c r="IM83" s="269"/>
      <c r="IN83" s="269"/>
      <c r="IO83" s="269"/>
    </row>
    <row r="84" spans="1:249" ht="12.75" hidden="1">
      <c r="A84" s="266" t="s">
        <v>26</v>
      </c>
      <c r="B84" s="621">
        <f t="shared" si="2"/>
        <v>0</v>
      </c>
      <c r="C84" s="267">
        <v>0</v>
      </c>
      <c r="D84" s="268">
        <v>0</v>
      </c>
      <c r="E84" s="267">
        <v>0</v>
      </c>
      <c r="F84" s="620">
        <v>0</v>
      </c>
      <c r="G84" s="267"/>
      <c r="H84" s="268"/>
      <c r="I84" s="267"/>
      <c r="J84" s="268"/>
      <c r="K84" s="258"/>
      <c r="L84" s="108"/>
      <c r="M84" s="108"/>
      <c r="N84" s="108"/>
      <c r="O84" s="108"/>
      <c r="P84" s="108"/>
      <c r="Q84" s="258"/>
      <c r="R84" s="258"/>
      <c r="S84" s="258"/>
      <c r="T84" s="258"/>
      <c r="U84" s="258"/>
      <c r="V84" s="258"/>
      <c r="W84" s="258"/>
      <c r="X84" s="258"/>
      <c r="Y84" s="258"/>
      <c r="Z84" s="258"/>
      <c r="AA84" s="258"/>
      <c r="AB84" s="258"/>
      <c r="AC84" s="258"/>
      <c r="AD84" s="258"/>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69"/>
      <c r="FH84" s="269"/>
      <c r="FI84" s="269"/>
      <c r="FJ84" s="269"/>
      <c r="FK84" s="269"/>
      <c r="FL84" s="269"/>
      <c r="FM84" s="269"/>
      <c r="FN84" s="269"/>
      <c r="FO84" s="269"/>
      <c r="FP84" s="269"/>
      <c r="FQ84" s="269"/>
      <c r="FR84" s="269"/>
      <c r="FS84" s="269"/>
      <c r="FT84" s="269"/>
      <c r="FU84" s="269"/>
      <c r="FV84" s="269"/>
      <c r="FW84" s="269"/>
      <c r="FX84" s="269"/>
      <c r="FY84" s="269"/>
      <c r="FZ84" s="269"/>
      <c r="GA84" s="269"/>
      <c r="GB84" s="269"/>
      <c r="GC84" s="269"/>
      <c r="GD84" s="269"/>
      <c r="GE84" s="269"/>
      <c r="GF84" s="269"/>
      <c r="GG84" s="269"/>
      <c r="GH84" s="269"/>
      <c r="GI84" s="269"/>
      <c r="GJ84" s="269"/>
      <c r="GK84" s="269"/>
      <c r="GL84" s="269"/>
      <c r="GM84" s="269"/>
      <c r="GN84" s="269"/>
      <c r="GO84" s="269"/>
      <c r="GP84" s="269"/>
      <c r="GQ84" s="269"/>
      <c r="GR84" s="269"/>
      <c r="GS84" s="269"/>
      <c r="GT84" s="269"/>
      <c r="GU84" s="269"/>
      <c r="GV84" s="269"/>
      <c r="GW84" s="269"/>
      <c r="GX84" s="269"/>
      <c r="GY84" s="269"/>
      <c r="GZ84" s="269"/>
      <c r="HA84" s="269"/>
      <c r="HB84" s="269"/>
      <c r="HC84" s="269"/>
      <c r="HD84" s="269"/>
      <c r="HE84" s="269"/>
      <c r="HF84" s="269"/>
      <c r="HG84" s="269"/>
      <c r="HH84" s="269"/>
      <c r="HI84" s="269"/>
      <c r="HJ84" s="269"/>
      <c r="HK84" s="269"/>
      <c r="HL84" s="269"/>
      <c r="HM84" s="269"/>
      <c r="HN84" s="269"/>
      <c r="HO84" s="269"/>
      <c r="HP84" s="269"/>
      <c r="HQ84" s="269"/>
      <c r="HR84" s="269"/>
      <c r="HS84" s="269"/>
      <c r="HT84" s="269"/>
      <c r="HU84" s="269"/>
      <c r="HV84" s="269"/>
      <c r="HW84" s="269"/>
      <c r="HX84" s="269"/>
      <c r="HY84" s="269"/>
      <c r="HZ84" s="269"/>
      <c r="IA84" s="269"/>
      <c r="IB84" s="269"/>
      <c r="IC84" s="269"/>
      <c r="ID84" s="269"/>
      <c r="IE84" s="269"/>
      <c r="IF84" s="269"/>
      <c r="IG84" s="269"/>
      <c r="IH84" s="269"/>
      <c r="II84" s="269"/>
      <c r="IJ84" s="269"/>
      <c r="IK84" s="269"/>
      <c r="IL84" s="269"/>
      <c r="IM84" s="269"/>
      <c r="IN84" s="269"/>
      <c r="IO84" s="269"/>
    </row>
    <row r="85" spans="1:249" ht="12.75">
      <c r="A85" s="266" t="s">
        <v>27</v>
      </c>
      <c r="B85" s="621">
        <f t="shared" si="2"/>
        <v>6534.654730858341</v>
      </c>
      <c r="C85" s="267">
        <v>3478.274985917256</v>
      </c>
      <c r="D85" s="268">
        <v>17.496494028398164</v>
      </c>
      <c r="E85" s="267">
        <v>3056.379744941085</v>
      </c>
      <c r="F85" s="620">
        <v>15.844084679720764</v>
      </c>
      <c r="G85" s="267"/>
      <c r="H85" s="268"/>
      <c r="I85" s="267"/>
      <c r="J85" s="268"/>
      <c r="K85" s="258"/>
      <c r="L85" s="108"/>
      <c r="M85" s="108"/>
      <c r="N85" s="108"/>
      <c r="O85" s="108"/>
      <c r="P85" s="108"/>
      <c r="Q85" s="258"/>
      <c r="R85" s="258"/>
      <c r="S85" s="258"/>
      <c r="T85" s="258"/>
      <c r="U85" s="258"/>
      <c r="V85" s="258"/>
      <c r="W85" s="258"/>
      <c r="X85" s="258"/>
      <c r="Y85" s="258"/>
      <c r="Z85" s="258"/>
      <c r="AA85" s="258"/>
      <c r="AB85" s="258"/>
      <c r="AC85" s="258"/>
      <c r="AD85" s="258"/>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c r="FG85" s="269"/>
      <c r="FH85" s="269"/>
      <c r="FI85" s="269"/>
      <c r="FJ85" s="269"/>
      <c r="FK85" s="269"/>
      <c r="FL85" s="269"/>
      <c r="FM85" s="269"/>
      <c r="FN85" s="269"/>
      <c r="FO85" s="269"/>
      <c r="FP85" s="269"/>
      <c r="FQ85" s="269"/>
      <c r="FR85" s="269"/>
      <c r="FS85" s="269"/>
      <c r="FT85" s="269"/>
      <c r="FU85" s="269"/>
      <c r="FV85" s="269"/>
      <c r="FW85" s="269"/>
      <c r="FX85" s="269"/>
      <c r="FY85" s="269"/>
      <c r="FZ85" s="269"/>
      <c r="GA85" s="269"/>
      <c r="GB85" s="269"/>
      <c r="GC85" s="269"/>
      <c r="GD85" s="269"/>
      <c r="GE85" s="269"/>
      <c r="GF85" s="269"/>
      <c r="GG85" s="269"/>
      <c r="GH85" s="269"/>
      <c r="GI85" s="269"/>
      <c r="GJ85" s="269"/>
      <c r="GK85" s="269"/>
      <c r="GL85" s="269"/>
      <c r="GM85" s="269"/>
      <c r="GN85" s="269"/>
      <c r="GO85" s="269"/>
      <c r="GP85" s="269"/>
      <c r="GQ85" s="269"/>
      <c r="GR85" s="269"/>
      <c r="GS85" s="269"/>
      <c r="GT85" s="269"/>
      <c r="GU85" s="269"/>
      <c r="GV85" s="269"/>
      <c r="GW85" s="269"/>
      <c r="GX85" s="269"/>
      <c r="GY85" s="269"/>
      <c r="GZ85" s="269"/>
      <c r="HA85" s="269"/>
      <c r="HB85" s="269"/>
      <c r="HC85" s="269"/>
      <c r="HD85" s="269"/>
      <c r="HE85" s="269"/>
      <c r="HF85" s="269"/>
      <c r="HG85" s="269"/>
      <c r="HH85" s="269"/>
      <c r="HI85" s="269"/>
      <c r="HJ85" s="269"/>
      <c r="HK85" s="269"/>
      <c r="HL85" s="269"/>
      <c r="HM85" s="269"/>
      <c r="HN85" s="269"/>
      <c r="HO85" s="269"/>
      <c r="HP85" s="269"/>
      <c r="HQ85" s="269"/>
      <c r="HR85" s="269"/>
      <c r="HS85" s="269"/>
      <c r="HT85" s="269"/>
      <c r="HU85" s="269"/>
      <c r="HV85" s="269"/>
      <c r="HW85" s="269"/>
      <c r="HX85" s="269"/>
      <c r="HY85" s="269"/>
      <c r="HZ85" s="269"/>
      <c r="IA85" s="269"/>
      <c r="IB85" s="269"/>
      <c r="IC85" s="269"/>
      <c r="ID85" s="269"/>
      <c r="IE85" s="269"/>
      <c r="IF85" s="269"/>
      <c r="IG85" s="269"/>
      <c r="IH85" s="269"/>
      <c r="II85" s="269"/>
      <c r="IJ85" s="269"/>
      <c r="IK85" s="269"/>
      <c r="IL85" s="269"/>
      <c r="IM85" s="269"/>
      <c r="IN85" s="269"/>
      <c r="IO85" s="269"/>
    </row>
    <row r="86" spans="1:249" ht="15" hidden="1">
      <c r="A86" s="266" t="s">
        <v>28</v>
      </c>
      <c r="B86" s="621">
        <f t="shared" si="2"/>
        <v>0</v>
      </c>
      <c r="C86" s="267">
        <v>0</v>
      </c>
      <c r="D86" s="268">
        <v>0</v>
      </c>
      <c r="E86" s="267">
        <v>0</v>
      </c>
      <c r="F86" s="620">
        <v>0</v>
      </c>
      <c r="G86" s="267"/>
      <c r="H86" s="268"/>
      <c r="I86" s="267"/>
      <c r="J86" s="268"/>
      <c r="K86" s="258"/>
      <c r="L86" s="108"/>
      <c r="M86" s="108"/>
      <c r="N86" s="108"/>
      <c r="O86" s="108"/>
      <c r="P86" s="108"/>
      <c r="Q86" s="258"/>
      <c r="R86" s="258"/>
      <c r="S86" s="258"/>
      <c r="T86" s="258"/>
      <c r="U86" s="258"/>
      <c r="V86" s="258"/>
      <c r="W86" s="258"/>
      <c r="X86" s="258"/>
      <c r="Y86" s="258"/>
      <c r="Z86" s="258"/>
      <c r="AA86" s="258"/>
      <c r="AB86" s="258"/>
      <c r="AC86" s="258"/>
      <c r="AD86" s="258"/>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623"/>
      <c r="CZ86" s="623"/>
      <c r="DA86" s="623"/>
      <c r="DB86" s="623"/>
      <c r="DC86" s="623"/>
      <c r="DD86" s="623"/>
      <c r="DE86" s="623"/>
      <c r="DF86" s="623"/>
      <c r="DG86" s="623"/>
      <c r="DH86" s="623"/>
      <c r="DI86" s="623"/>
      <c r="DJ86" s="623"/>
      <c r="DK86" s="623"/>
      <c r="DL86" s="623"/>
      <c r="DM86" s="623"/>
      <c r="DN86" s="623"/>
      <c r="DO86" s="623"/>
      <c r="DP86" s="623"/>
      <c r="DQ86" s="623"/>
      <c r="DR86" s="623"/>
      <c r="DS86" s="623"/>
      <c r="DT86" s="623"/>
      <c r="DU86" s="623"/>
      <c r="DV86" s="623"/>
      <c r="DW86" s="623"/>
      <c r="DX86" s="623"/>
      <c r="DY86" s="623"/>
      <c r="DZ86" s="623"/>
      <c r="EA86" s="623"/>
      <c r="EB86" s="623"/>
      <c r="EC86" s="623"/>
      <c r="ED86" s="623"/>
      <c r="EE86" s="623"/>
      <c r="EF86" s="623"/>
      <c r="EG86" s="623"/>
      <c r="EH86" s="623"/>
      <c r="EI86" s="623"/>
      <c r="EJ86" s="623"/>
      <c r="EK86" s="623"/>
      <c r="EL86" s="623"/>
      <c r="EM86" s="623"/>
      <c r="EN86" s="623"/>
      <c r="EO86" s="623"/>
      <c r="EP86" s="623"/>
      <c r="EQ86" s="623"/>
      <c r="ER86" s="623"/>
      <c r="ES86" s="623"/>
      <c r="ET86" s="623"/>
      <c r="EU86" s="623"/>
      <c r="EV86" s="623"/>
      <c r="EW86" s="623"/>
      <c r="EX86" s="623"/>
      <c r="EY86" s="623"/>
      <c r="EZ86" s="623"/>
      <c r="FA86" s="623"/>
      <c r="FB86" s="623"/>
      <c r="FC86" s="623"/>
      <c r="FD86" s="623"/>
      <c r="FE86" s="623"/>
      <c r="FF86" s="623"/>
      <c r="FG86" s="623"/>
      <c r="FH86" s="623"/>
      <c r="FI86" s="623"/>
      <c r="FJ86" s="623"/>
      <c r="FK86" s="623"/>
      <c r="FL86" s="623"/>
      <c r="FM86" s="623"/>
      <c r="FN86" s="623"/>
      <c r="FO86" s="623"/>
      <c r="FP86" s="623"/>
      <c r="FQ86" s="623"/>
      <c r="FR86" s="623"/>
      <c r="FS86" s="623"/>
      <c r="FT86" s="623"/>
      <c r="FU86" s="623"/>
      <c r="FV86" s="623"/>
      <c r="FW86" s="623"/>
      <c r="FX86" s="623"/>
      <c r="FY86" s="623"/>
      <c r="FZ86" s="623"/>
      <c r="GA86" s="623"/>
      <c r="GB86" s="623"/>
      <c r="GC86" s="623"/>
      <c r="GD86" s="623"/>
      <c r="GE86" s="623"/>
      <c r="GF86" s="623"/>
      <c r="GG86" s="623"/>
      <c r="GH86" s="623"/>
      <c r="GI86" s="623"/>
      <c r="GJ86" s="623"/>
      <c r="GK86" s="623"/>
      <c r="GL86" s="623"/>
      <c r="GM86" s="623"/>
      <c r="GN86" s="623"/>
      <c r="GO86" s="623"/>
      <c r="GP86" s="623"/>
      <c r="GQ86" s="623"/>
      <c r="GR86" s="623"/>
      <c r="GS86" s="623"/>
      <c r="GT86" s="623"/>
      <c r="GU86" s="623"/>
      <c r="GV86" s="623"/>
      <c r="GW86" s="623"/>
      <c r="GX86" s="623"/>
      <c r="GY86" s="623"/>
      <c r="GZ86" s="623"/>
      <c r="HA86" s="623"/>
      <c r="HB86" s="623"/>
      <c r="HC86" s="623"/>
      <c r="HD86" s="623"/>
      <c r="HE86" s="623"/>
      <c r="HF86" s="623"/>
      <c r="HG86" s="623"/>
      <c r="HH86" s="623"/>
      <c r="HI86" s="623"/>
      <c r="HJ86" s="623"/>
      <c r="HK86" s="623"/>
      <c r="HL86" s="623"/>
      <c r="HM86" s="623"/>
      <c r="HN86" s="623"/>
      <c r="HO86" s="623"/>
      <c r="HP86" s="623"/>
      <c r="HQ86" s="623"/>
      <c r="HR86" s="623"/>
      <c r="HS86" s="623"/>
      <c r="HT86" s="623"/>
      <c r="HU86" s="623"/>
      <c r="HV86" s="623"/>
      <c r="HW86" s="623"/>
      <c r="HX86" s="623"/>
      <c r="HY86" s="623"/>
      <c r="HZ86" s="623"/>
      <c r="IA86" s="623"/>
      <c r="IB86" s="623"/>
      <c r="IC86" s="623"/>
      <c r="ID86" s="623"/>
      <c r="IE86" s="623"/>
      <c r="IF86" s="623"/>
      <c r="IG86" s="623"/>
      <c r="IH86" s="623"/>
      <c r="II86" s="623"/>
      <c r="IJ86" s="623"/>
      <c r="IK86" s="623"/>
      <c r="IL86" s="623"/>
      <c r="IM86" s="623"/>
      <c r="IN86" s="623"/>
      <c r="IO86" s="623"/>
    </row>
    <row r="87" spans="1:249" ht="15">
      <c r="A87" s="608" t="s">
        <v>29</v>
      </c>
      <c r="B87" s="622">
        <f t="shared" si="2"/>
        <v>0.7090255797073921</v>
      </c>
      <c r="C87" s="609">
        <v>0.7090255797073921</v>
      </c>
      <c r="D87" s="610">
        <v>99.29230264687298</v>
      </c>
      <c r="E87" s="610">
        <v>0</v>
      </c>
      <c r="F87" s="610">
        <v>0</v>
      </c>
      <c r="G87" s="650"/>
      <c r="H87" s="742"/>
      <c r="I87" s="267"/>
      <c r="J87" s="268"/>
      <c r="K87" s="258"/>
      <c r="L87" s="108"/>
      <c r="M87" s="108"/>
      <c r="N87" s="108"/>
      <c r="O87" s="108"/>
      <c r="P87" s="108"/>
      <c r="Q87" s="258"/>
      <c r="R87" s="258"/>
      <c r="S87" s="258"/>
      <c r="T87" s="258"/>
      <c r="U87" s="258"/>
      <c r="V87" s="258"/>
      <c r="W87" s="258"/>
      <c r="X87" s="258"/>
      <c r="Y87" s="258"/>
      <c r="Z87" s="258"/>
      <c r="AA87" s="258"/>
      <c r="AB87" s="258"/>
      <c r="AC87" s="258"/>
      <c r="AD87" s="258"/>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623"/>
      <c r="CZ87" s="623"/>
      <c r="DA87" s="623"/>
      <c r="DB87" s="623"/>
      <c r="DC87" s="623"/>
      <c r="DD87" s="623"/>
      <c r="DE87" s="623"/>
      <c r="DF87" s="623"/>
      <c r="DG87" s="623"/>
      <c r="DH87" s="623"/>
      <c r="DI87" s="623"/>
      <c r="DJ87" s="623"/>
      <c r="DK87" s="623"/>
      <c r="DL87" s="623"/>
      <c r="DM87" s="623"/>
      <c r="DN87" s="623"/>
      <c r="DO87" s="623"/>
      <c r="DP87" s="623"/>
      <c r="DQ87" s="623"/>
      <c r="DR87" s="623"/>
      <c r="DS87" s="623"/>
      <c r="DT87" s="623"/>
      <c r="DU87" s="623"/>
      <c r="DV87" s="623"/>
      <c r="DW87" s="623"/>
      <c r="DX87" s="623"/>
      <c r="DY87" s="623"/>
      <c r="DZ87" s="623"/>
      <c r="EA87" s="623"/>
      <c r="EB87" s="623"/>
      <c r="EC87" s="623"/>
      <c r="ED87" s="623"/>
      <c r="EE87" s="623"/>
      <c r="EF87" s="623"/>
      <c r="EG87" s="623"/>
      <c r="EH87" s="623"/>
      <c r="EI87" s="623"/>
      <c r="EJ87" s="623"/>
      <c r="EK87" s="623"/>
      <c r="EL87" s="623"/>
      <c r="EM87" s="623"/>
      <c r="EN87" s="623"/>
      <c r="EO87" s="623"/>
      <c r="EP87" s="623"/>
      <c r="EQ87" s="623"/>
      <c r="ER87" s="623"/>
      <c r="ES87" s="623"/>
      <c r="ET87" s="623"/>
      <c r="EU87" s="623"/>
      <c r="EV87" s="623"/>
      <c r="EW87" s="623"/>
      <c r="EX87" s="623"/>
      <c r="EY87" s="623"/>
      <c r="EZ87" s="623"/>
      <c r="FA87" s="623"/>
      <c r="FB87" s="623"/>
      <c r="FC87" s="623"/>
      <c r="FD87" s="623"/>
      <c r="FE87" s="623"/>
      <c r="FF87" s="623"/>
      <c r="FG87" s="623"/>
      <c r="FH87" s="623"/>
      <c r="FI87" s="623"/>
      <c r="FJ87" s="623"/>
      <c r="FK87" s="623"/>
      <c r="FL87" s="623"/>
      <c r="FM87" s="623"/>
      <c r="FN87" s="623"/>
      <c r="FO87" s="623"/>
      <c r="FP87" s="623"/>
      <c r="FQ87" s="623"/>
      <c r="FR87" s="623"/>
      <c r="FS87" s="623"/>
      <c r="FT87" s="623"/>
      <c r="FU87" s="623"/>
      <c r="FV87" s="623"/>
      <c r="FW87" s="623"/>
      <c r="FX87" s="623"/>
      <c r="FY87" s="623"/>
      <c r="FZ87" s="623"/>
      <c r="GA87" s="623"/>
      <c r="GB87" s="623"/>
      <c r="GC87" s="623"/>
      <c r="GD87" s="623"/>
      <c r="GE87" s="623"/>
      <c r="GF87" s="623"/>
      <c r="GG87" s="623"/>
      <c r="GH87" s="623"/>
      <c r="GI87" s="623"/>
      <c r="GJ87" s="623"/>
      <c r="GK87" s="623"/>
      <c r="GL87" s="623"/>
      <c r="GM87" s="623"/>
      <c r="GN87" s="623"/>
      <c r="GO87" s="623"/>
      <c r="GP87" s="623"/>
      <c r="GQ87" s="623"/>
      <c r="GR87" s="623"/>
      <c r="GS87" s="623"/>
      <c r="GT87" s="623"/>
      <c r="GU87" s="623"/>
      <c r="GV87" s="623"/>
      <c r="GW87" s="623"/>
      <c r="GX87" s="623"/>
      <c r="GY87" s="623"/>
      <c r="GZ87" s="623"/>
      <c r="HA87" s="623"/>
      <c r="HB87" s="623"/>
      <c r="HC87" s="623"/>
      <c r="HD87" s="623"/>
      <c r="HE87" s="623"/>
      <c r="HF87" s="623"/>
      <c r="HG87" s="623"/>
      <c r="HH87" s="623"/>
      <c r="HI87" s="623"/>
      <c r="HJ87" s="623"/>
      <c r="HK87" s="623"/>
      <c r="HL87" s="623"/>
      <c r="HM87" s="623"/>
      <c r="HN87" s="623"/>
      <c r="HO87" s="623"/>
      <c r="HP87" s="623"/>
      <c r="HQ87" s="623"/>
      <c r="HR87" s="623"/>
      <c r="HS87" s="623"/>
      <c r="HT87" s="623"/>
      <c r="HU87" s="623"/>
      <c r="HV87" s="623"/>
      <c r="HW87" s="623"/>
      <c r="HX87" s="623"/>
      <c r="HY87" s="623"/>
      <c r="HZ87" s="623"/>
      <c r="IA87" s="623"/>
      <c r="IB87" s="623"/>
      <c r="IC87" s="623"/>
      <c r="ID87" s="623"/>
      <c r="IE87" s="623"/>
      <c r="IF87" s="623"/>
      <c r="IG87" s="623"/>
      <c r="IH87" s="623"/>
      <c r="II87" s="623"/>
      <c r="IJ87" s="623"/>
      <c r="IK87" s="623"/>
      <c r="IL87" s="623"/>
      <c r="IM87" s="623"/>
      <c r="IN87" s="623"/>
      <c r="IO87" s="623"/>
    </row>
    <row r="88" spans="1:249" ht="15" hidden="1">
      <c r="A88" s="266" t="s">
        <v>30</v>
      </c>
      <c r="B88" s="621">
        <f t="shared" si="2"/>
        <v>0</v>
      </c>
      <c r="C88" s="267">
        <v>0</v>
      </c>
      <c r="D88" s="268">
        <v>0</v>
      </c>
      <c r="E88" s="268">
        <v>0</v>
      </c>
      <c r="F88" s="268">
        <v>0</v>
      </c>
      <c r="G88" s="267"/>
      <c r="H88" s="268"/>
      <c r="I88" s="267"/>
      <c r="J88" s="268"/>
      <c r="K88" s="258"/>
      <c r="L88" s="258"/>
      <c r="M88" s="258"/>
      <c r="N88" s="258"/>
      <c r="O88" s="258"/>
      <c r="P88" s="258"/>
      <c r="Q88" s="258"/>
      <c r="R88" s="258"/>
      <c r="S88" s="258"/>
      <c r="T88" s="258"/>
      <c r="U88" s="258"/>
      <c r="V88" s="258"/>
      <c r="W88" s="258"/>
      <c r="X88" s="258"/>
      <c r="Y88" s="258"/>
      <c r="Z88" s="258"/>
      <c r="AA88" s="258"/>
      <c r="AB88" s="258"/>
      <c r="AC88" s="258"/>
      <c r="AD88" s="258"/>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623"/>
      <c r="CZ88" s="623"/>
      <c r="DA88" s="623"/>
      <c r="DB88" s="623"/>
      <c r="DC88" s="623"/>
      <c r="DD88" s="623"/>
      <c r="DE88" s="623"/>
      <c r="DF88" s="623"/>
      <c r="DG88" s="623"/>
      <c r="DH88" s="623"/>
      <c r="DI88" s="623"/>
      <c r="DJ88" s="623"/>
      <c r="DK88" s="623"/>
      <c r="DL88" s="623"/>
      <c r="DM88" s="623"/>
      <c r="DN88" s="623"/>
      <c r="DO88" s="623"/>
      <c r="DP88" s="623"/>
      <c r="DQ88" s="623"/>
      <c r="DR88" s="623"/>
      <c r="DS88" s="623"/>
      <c r="DT88" s="623"/>
      <c r="DU88" s="623"/>
      <c r="DV88" s="623"/>
      <c r="DW88" s="623"/>
      <c r="DX88" s="623"/>
      <c r="DY88" s="623"/>
      <c r="DZ88" s="623"/>
      <c r="EA88" s="623"/>
      <c r="EB88" s="623"/>
      <c r="EC88" s="623"/>
      <c r="ED88" s="623"/>
      <c r="EE88" s="623"/>
      <c r="EF88" s="623"/>
      <c r="EG88" s="623"/>
      <c r="EH88" s="623"/>
      <c r="EI88" s="623"/>
      <c r="EJ88" s="623"/>
      <c r="EK88" s="623"/>
      <c r="EL88" s="623"/>
      <c r="EM88" s="623"/>
      <c r="EN88" s="623"/>
      <c r="EO88" s="623"/>
      <c r="EP88" s="623"/>
      <c r="EQ88" s="623"/>
      <c r="ER88" s="623"/>
      <c r="ES88" s="623"/>
      <c r="ET88" s="623"/>
      <c r="EU88" s="623"/>
      <c r="EV88" s="623"/>
      <c r="EW88" s="623"/>
      <c r="EX88" s="623"/>
      <c r="EY88" s="623"/>
      <c r="EZ88" s="623"/>
      <c r="FA88" s="623"/>
      <c r="FB88" s="623"/>
      <c r="FC88" s="623"/>
      <c r="FD88" s="623"/>
      <c r="FE88" s="623"/>
      <c r="FF88" s="623"/>
      <c r="FG88" s="623"/>
      <c r="FH88" s="623"/>
      <c r="FI88" s="623"/>
      <c r="FJ88" s="623"/>
      <c r="FK88" s="623"/>
      <c r="FL88" s="623"/>
      <c r="FM88" s="623"/>
      <c r="FN88" s="623"/>
      <c r="FO88" s="623"/>
      <c r="FP88" s="623"/>
      <c r="FQ88" s="623"/>
      <c r="FR88" s="623"/>
      <c r="FS88" s="623"/>
      <c r="FT88" s="623"/>
      <c r="FU88" s="623"/>
      <c r="FV88" s="623"/>
      <c r="FW88" s="623"/>
      <c r="FX88" s="623"/>
      <c r="FY88" s="623"/>
      <c r="FZ88" s="623"/>
      <c r="GA88" s="623"/>
      <c r="GB88" s="623"/>
      <c r="GC88" s="623"/>
      <c r="GD88" s="623"/>
      <c r="GE88" s="623"/>
      <c r="GF88" s="623"/>
      <c r="GG88" s="623"/>
      <c r="GH88" s="623"/>
      <c r="GI88" s="623"/>
      <c r="GJ88" s="623"/>
      <c r="GK88" s="623"/>
      <c r="GL88" s="623"/>
      <c r="GM88" s="623"/>
      <c r="GN88" s="623"/>
      <c r="GO88" s="623"/>
      <c r="GP88" s="623"/>
      <c r="GQ88" s="623"/>
      <c r="GR88" s="623"/>
      <c r="GS88" s="623"/>
      <c r="GT88" s="623"/>
      <c r="GU88" s="623"/>
      <c r="GV88" s="623"/>
      <c r="GW88" s="623"/>
      <c r="GX88" s="623"/>
      <c r="GY88" s="623"/>
      <c r="GZ88" s="623"/>
      <c r="HA88" s="623"/>
      <c r="HB88" s="623"/>
      <c r="HC88" s="623"/>
      <c r="HD88" s="623"/>
      <c r="HE88" s="623"/>
      <c r="HF88" s="623"/>
      <c r="HG88" s="623"/>
      <c r="HH88" s="623"/>
      <c r="HI88" s="623"/>
      <c r="HJ88" s="623"/>
      <c r="HK88" s="623"/>
      <c r="HL88" s="623"/>
      <c r="HM88" s="623"/>
      <c r="HN88" s="623"/>
      <c r="HO88" s="623"/>
      <c r="HP88" s="623"/>
      <c r="HQ88" s="623"/>
      <c r="HR88" s="623"/>
      <c r="HS88" s="623"/>
      <c r="HT88" s="623"/>
      <c r="HU88" s="623"/>
      <c r="HV88" s="623"/>
      <c r="HW88" s="623"/>
      <c r="HX88" s="623"/>
      <c r="HY88" s="623"/>
      <c r="HZ88" s="623"/>
      <c r="IA88" s="623"/>
      <c r="IB88" s="623"/>
      <c r="IC88" s="623"/>
      <c r="ID88" s="623"/>
      <c r="IE88" s="623"/>
      <c r="IF88" s="623"/>
      <c r="IG88" s="623"/>
      <c r="IH88" s="623"/>
      <c r="II88" s="623"/>
      <c r="IJ88" s="623"/>
      <c r="IK88" s="623"/>
      <c r="IL88" s="623"/>
      <c r="IM88" s="623"/>
      <c r="IN88" s="623"/>
      <c r="IO88" s="623"/>
    </row>
    <row r="89" spans="1:249" ht="15" hidden="1">
      <c r="A89" s="266" t="s">
        <v>31</v>
      </c>
      <c r="B89" s="622">
        <f t="shared" si="2"/>
        <v>0</v>
      </c>
      <c r="C89" s="609">
        <v>0</v>
      </c>
      <c r="D89" s="610">
        <v>0</v>
      </c>
      <c r="E89" s="610">
        <v>0</v>
      </c>
      <c r="F89" s="610">
        <v>0</v>
      </c>
      <c r="G89" s="267"/>
      <c r="H89" s="268"/>
      <c r="I89" s="267"/>
      <c r="J89" s="268"/>
      <c r="K89" s="258"/>
      <c r="L89" s="258"/>
      <c r="M89" s="258"/>
      <c r="N89" s="258"/>
      <c r="O89" s="258"/>
      <c r="P89" s="258"/>
      <c r="Q89" s="258"/>
      <c r="R89" s="258"/>
      <c r="S89" s="258"/>
      <c r="T89" s="258"/>
      <c r="U89" s="258"/>
      <c r="V89" s="258"/>
      <c r="W89" s="258"/>
      <c r="X89" s="258"/>
      <c r="Y89" s="258"/>
      <c r="Z89" s="258"/>
      <c r="AA89" s="258"/>
      <c r="AB89" s="258"/>
      <c r="AC89" s="258"/>
      <c r="AD89" s="258"/>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623"/>
      <c r="CZ89" s="623"/>
      <c r="DA89" s="623"/>
      <c r="DB89" s="623"/>
      <c r="DC89" s="623"/>
      <c r="DD89" s="623"/>
      <c r="DE89" s="623"/>
      <c r="DF89" s="623"/>
      <c r="DG89" s="623"/>
      <c r="DH89" s="623"/>
      <c r="DI89" s="623"/>
      <c r="DJ89" s="623"/>
      <c r="DK89" s="623"/>
      <c r="DL89" s="623"/>
      <c r="DM89" s="623"/>
      <c r="DN89" s="623"/>
      <c r="DO89" s="623"/>
      <c r="DP89" s="623"/>
      <c r="DQ89" s="623"/>
      <c r="DR89" s="623"/>
      <c r="DS89" s="623"/>
      <c r="DT89" s="623"/>
      <c r="DU89" s="623"/>
      <c r="DV89" s="623"/>
      <c r="DW89" s="623"/>
      <c r="DX89" s="623"/>
      <c r="DY89" s="623"/>
      <c r="DZ89" s="623"/>
      <c r="EA89" s="623"/>
      <c r="EB89" s="623"/>
      <c r="EC89" s="623"/>
      <c r="ED89" s="623"/>
      <c r="EE89" s="623"/>
      <c r="EF89" s="623"/>
      <c r="EG89" s="623"/>
      <c r="EH89" s="623"/>
      <c r="EI89" s="623"/>
      <c r="EJ89" s="623"/>
      <c r="EK89" s="623"/>
      <c r="EL89" s="623"/>
      <c r="EM89" s="623"/>
      <c r="EN89" s="623"/>
      <c r="EO89" s="623"/>
      <c r="EP89" s="623"/>
      <c r="EQ89" s="623"/>
      <c r="ER89" s="623"/>
      <c r="ES89" s="623"/>
      <c r="ET89" s="623"/>
      <c r="EU89" s="623"/>
      <c r="EV89" s="623"/>
      <c r="EW89" s="623"/>
      <c r="EX89" s="623"/>
      <c r="EY89" s="623"/>
      <c r="EZ89" s="623"/>
      <c r="FA89" s="623"/>
      <c r="FB89" s="623"/>
      <c r="FC89" s="623"/>
      <c r="FD89" s="623"/>
      <c r="FE89" s="623"/>
      <c r="FF89" s="623"/>
      <c r="FG89" s="623"/>
      <c r="FH89" s="623"/>
      <c r="FI89" s="623"/>
      <c r="FJ89" s="623"/>
      <c r="FK89" s="623"/>
      <c r="FL89" s="623"/>
      <c r="FM89" s="623"/>
      <c r="FN89" s="623"/>
      <c r="FO89" s="623"/>
      <c r="FP89" s="623"/>
      <c r="FQ89" s="623"/>
      <c r="FR89" s="623"/>
      <c r="FS89" s="623"/>
      <c r="FT89" s="623"/>
      <c r="FU89" s="623"/>
      <c r="FV89" s="623"/>
      <c r="FW89" s="623"/>
      <c r="FX89" s="623"/>
      <c r="FY89" s="623"/>
      <c r="FZ89" s="623"/>
      <c r="GA89" s="623"/>
      <c r="GB89" s="623"/>
      <c r="GC89" s="623"/>
      <c r="GD89" s="623"/>
      <c r="GE89" s="623"/>
      <c r="GF89" s="623"/>
      <c r="GG89" s="623"/>
      <c r="GH89" s="623"/>
      <c r="GI89" s="623"/>
      <c r="GJ89" s="623"/>
      <c r="GK89" s="623"/>
      <c r="GL89" s="623"/>
      <c r="GM89" s="623"/>
      <c r="GN89" s="623"/>
      <c r="GO89" s="623"/>
      <c r="GP89" s="623"/>
      <c r="GQ89" s="623"/>
      <c r="GR89" s="623"/>
      <c r="GS89" s="623"/>
      <c r="GT89" s="623"/>
      <c r="GU89" s="623"/>
      <c r="GV89" s="623"/>
      <c r="GW89" s="623"/>
      <c r="GX89" s="623"/>
      <c r="GY89" s="623"/>
      <c r="GZ89" s="623"/>
      <c r="HA89" s="623"/>
      <c r="HB89" s="623"/>
      <c r="HC89" s="623"/>
      <c r="HD89" s="623"/>
      <c r="HE89" s="623"/>
      <c r="HF89" s="623"/>
      <c r="HG89" s="623"/>
      <c r="HH89" s="623"/>
      <c r="HI89" s="623"/>
      <c r="HJ89" s="623"/>
      <c r="HK89" s="623"/>
      <c r="HL89" s="623"/>
      <c r="HM89" s="623"/>
      <c r="HN89" s="623"/>
      <c r="HO89" s="623"/>
      <c r="HP89" s="623"/>
      <c r="HQ89" s="623"/>
      <c r="HR89" s="623"/>
      <c r="HS89" s="623"/>
      <c r="HT89" s="623"/>
      <c r="HU89" s="623"/>
      <c r="HV89" s="623"/>
      <c r="HW89" s="623"/>
      <c r="HX89" s="623"/>
      <c r="HY89" s="623"/>
      <c r="HZ89" s="623"/>
      <c r="IA89" s="623"/>
      <c r="IB89" s="623"/>
      <c r="IC89" s="623"/>
      <c r="ID89" s="623"/>
      <c r="IE89" s="623"/>
      <c r="IF89" s="623"/>
      <c r="IG89" s="623"/>
      <c r="IH89" s="623"/>
      <c r="II89" s="623"/>
      <c r="IJ89" s="623"/>
      <c r="IK89" s="623"/>
      <c r="IL89" s="623"/>
      <c r="IM89" s="623"/>
      <c r="IN89" s="623"/>
      <c r="IO89" s="623"/>
    </row>
    <row r="90" spans="1:249" ht="15">
      <c r="A90" s="266" t="s">
        <v>32</v>
      </c>
      <c r="B90" s="621">
        <f t="shared" si="2"/>
        <v>4.554174394578613</v>
      </c>
      <c r="C90" s="267">
        <v>4.554174394578613</v>
      </c>
      <c r="D90" s="268">
        <v>63.521836648029094</v>
      </c>
      <c r="E90" s="268">
        <v>0</v>
      </c>
      <c r="F90" s="268">
        <v>0</v>
      </c>
      <c r="G90" s="267"/>
      <c r="H90" s="268"/>
      <c r="I90" s="267"/>
      <c r="J90" s="268"/>
      <c r="K90" s="258"/>
      <c r="L90" s="258"/>
      <c r="M90" s="258"/>
      <c r="N90" s="258"/>
      <c r="O90" s="258"/>
      <c r="P90" s="258"/>
      <c r="Q90" s="258"/>
      <c r="R90" s="258"/>
      <c r="S90" s="258"/>
      <c r="T90" s="258"/>
      <c r="U90" s="258"/>
      <c r="V90" s="258"/>
      <c r="W90" s="258"/>
      <c r="X90" s="258"/>
      <c r="Y90" s="258"/>
      <c r="Z90" s="258"/>
      <c r="AA90" s="258"/>
      <c r="AB90" s="258"/>
      <c r="AC90" s="258"/>
      <c r="AD90" s="258"/>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623"/>
      <c r="CZ90" s="623"/>
      <c r="DA90" s="623"/>
      <c r="DB90" s="623"/>
      <c r="DC90" s="623"/>
      <c r="DD90" s="623"/>
      <c r="DE90" s="623"/>
      <c r="DF90" s="623"/>
      <c r="DG90" s="623"/>
      <c r="DH90" s="623"/>
      <c r="DI90" s="623"/>
      <c r="DJ90" s="623"/>
      <c r="DK90" s="623"/>
      <c r="DL90" s="623"/>
      <c r="DM90" s="623"/>
      <c r="DN90" s="623"/>
      <c r="DO90" s="623"/>
      <c r="DP90" s="623"/>
      <c r="DQ90" s="623"/>
      <c r="DR90" s="623"/>
      <c r="DS90" s="623"/>
      <c r="DT90" s="623"/>
      <c r="DU90" s="623"/>
      <c r="DV90" s="623"/>
      <c r="DW90" s="623"/>
      <c r="DX90" s="623"/>
      <c r="DY90" s="623"/>
      <c r="DZ90" s="623"/>
      <c r="EA90" s="623"/>
      <c r="EB90" s="623"/>
      <c r="EC90" s="623"/>
      <c r="ED90" s="623"/>
      <c r="EE90" s="623"/>
      <c r="EF90" s="623"/>
      <c r="EG90" s="623"/>
      <c r="EH90" s="623"/>
      <c r="EI90" s="623"/>
      <c r="EJ90" s="623"/>
      <c r="EK90" s="623"/>
      <c r="EL90" s="623"/>
      <c r="EM90" s="623"/>
      <c r="EN90" s="623"/>
      <c r="EO90" s="623"/>
      <c r="EP90" s="623"/>
      <c r="EQ90" s="623"/>
      <c r="ER90" s="623"/>
      <c r="ES90" s="623"/>
      <c r="ET90" s="623"/>
      <c r="EU90" s="623"/>
      <c r="EV90" s="623"/>
      <c r="EW90" s="623"/>
      <c r="EX90" s="623"/>
      <c r="EY90" s="623"/>
      <c r="EZ90" s="623"/>
      <c r="FA90" s="623"/>
      <c r="FB90" s="623"/>
      <c r="FC90" s="623"/>
      <c r="FD90" s="623"/>
      <c r="FE90" s="623"/>
      <c r="FF90" s="623"/>
      <c r="FG90" s="623"/>
      <c r="FH90" s="623"/>
      <c r="FI90" s="623"/>
      <c r="FJ90" s="623"/>
      <c r="FK90" s="623"/>
      <c r="FL90" s="623"/>
      <c r="FM90" s="623"/>
      <c r="FN90" s="623"/>
      <c r="FO90" s="623"/>
      <c r="FP90" s="623"/>
      <c r="FQ90" s="623"/>
      <c r="FR90" s="623"/>
      <c r="FS90" s="623"/>
      <c r="FT90" s="623"/>
      <c r="FU90" s="623"/>
      <c r="FV90" s="623"/>
      <c r="FW90" s="623"/>
      <c r="FX90" s="623"/>
      <c r="FY90" s="623"/>
      <c r="FZ90" s="623"/>
      <c r="GA90" s="623"/>
      <c r="GB90" s="623"/>
      <c r="GC90" s="623"/>
      <c r="GD90" s="623"/>
      <c r="GE90" s="623"/>
      <c r="GF90" s="623"/>
      <c r="GG90" s="623"/>
      <c r="GH90" s="623"/>
      <c r="GI90" s="623"/>
      <c r="GJ90" s="623"/>
      <c r="GK90" s="623"/>
      <c r="GL90" s="623"/>
      <c r="GM90" s="623"/>
      <c r="GN90" s="623"/>
      <c r="GO90" s="623"/>
      <c r="GP90" s="623"/>
      <c r="GQ90" s="623"/>
      <c r="GR90" s="623"/>
      <c r="GS90" s="623"/>
      <c r="GT90" s="623"/>
      <c r="GU90" s="623"/>
      <c r="GV90" s="623"/>
      <c r="GW90" s="623"/>
      <c r="GX90" s="623"/>
      <c r="GY90" s="623"/>
      <c r="GZ90" s="623"/>
      <c r="HA90" s="623"/>
      <c r="HB90" s="623"/>
      <c r="HC90" s="623"/>
      <c r="HD90" s="623"/>
      <c r="HE90" s="623"/>
      <c r="HF90" s="623"/>
      <c r="HG90" s="623"/>
      <c r="HH90" s="623"/>
      <c r="HI90" s="623"/>
      <c r="HJ90" s="623"/>
      <c r="HK90" s="623"/>
      <c r="HL90" s="623"/>
      <c r="HM90" s="623"/>
      <c r="HN90" s="623"/>
      <c r="HO90" s="623"/>
      <c r="HP90" s="623"/>
      <c r="HQ90" s="623"/>
      <c r="HR90" s="623"/>
      <c r="HS90" s="623"/>
      <c r="HT90" s="623"/>
      <c r="HU90" s="623"/>
      <c r="HV90" s="623"/>
      <c r="HW90" s="623"/>
      <c r="HX90" s="623"/>
      <c r="HY90" s="623"/>
      <c r="HZ90" s="623"/>
      <c r="IA90" s="623"/>
      <c r="IB90" s="623"/>
      <c r="IC90" s="623"/>
      <c r="ID90" s="623"/>
      <c r="IE90" s="623"/>
      <c r="IF90" s="623"/>
      <c r="IG90" s="623"/>
      <c r="IH90" s="623"/>
      <c r="II90" s="623"/>
      <c r="IJ90" s="623"/>
      <c r="IK90" s="623"/>
      <c r="IL90" s="623"/>
      <c r="IM90" s="623"/>
      <c r="IN90" s="623"/>
      <c r="IO90" s="623"/>
    </row>
    <row r="91" spans="1:249" ht="15" hidden="1">
      <c r="A91" s="266" t="s">
        <v>33</v>
      </c>
      <c r="B91" s="621">
        <f t="shared" si="2"/>
        <v>0</v>
      </c>
      <c r="C91" s="267">
        <v>0</v>
      </c>
      <c r="D91" s="268">
        <v>0</v>
      </c>
      <c r="E91" s="267">
        <v>0</v>
      </c>
      <c r="F91" s="620">
        <v>0</v>
      </c>
      <c r="G91" s="267"/>
      <c r="H91" s="268"/>
      <c r="I91" s="267"/>
      <c r="J91" s="268"/>
      <c r="K91" s="258"/>
      <c r="L91" s="258"/>
      <c r="M91" s="258"/>
      <c r="N91" s="258"/>
      <c r="O91" s="258"/>
      <c r="P91" s="258"/>
      <c r="Q91" s="258"/>
      <c r="R91" s="258"/>
      <c r="S91" s="258"/>
      <c r="T91" s="258"/>
      <c r="U91" s="258"/>
      <c r="V91" s="258"/>
      <c r="W91" s="258"/>
      <c r="X91" s="258"/>
      <c r="Y91" s="258"/>
      <c r="Z91" s="258"/>
      <c r="AA91" s="258"/>
      <c r="AB91" s="258"/>
      <c r="AC91" s="258"/>
      <c r="AD91" s="258"/>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623"/>
      <c r="CZ91" s="623"/>
      <c r="DA91" s="623"/>
      <c r="DB91" s="623"/>
      <c r="DC91" s="623"/>
      <c r="DD91" s="623"/>
      <c r="DE91" s="623"/>
      <c r="DF91" s="623"/>
      <c r="DG91" s="623"/>
      <c r="DH91" s="623"/>
      <c r="DI91" s="623"/>
      <c r="DJ91" s="623"/>
      <c r="DK91" s="623"/>
      <c r="DL91" s="623"/>
      <c r="DM91" s="623"/>
      <c r="DN91" s="623"/>
      <c r="DO91" s="623"/>
      <c r="DP91" s="623"/>
      <c r="DQ91" s="623"/>
      <c r="DR91" s="623"/>
      <c r="DS91" s="623"/>
      <c r="DT91" s="623"/>
      <c r="DU91" s="623"/>
      <c r="DV91" s="623"/>
      <c r="DW91" s="623"/>
      <c r="DX91" s="623"/>
      <c r="DY91" s="623"/>
      <c r="DZ91" s="623"/>
      <c r="EA91" s="623"/>
      <c r="EB91" s="623"/>
      <c r="EC91" s="623"/>
      <c r="ED91" s="623"/>
      <c r="EE91" s="623"/>
      <c r="EF91" s="623"/>
      <c r="EG91" s="623"/>
      <c r="EH91" s="623"/>
      <c r="EI91" s="623"/>
      <c r="EJ91" s="623"/>
      <c r="EK91" s="623"/>
      <c r="EL91" s="623"/>
      <c r="EM91" s="623"/>
      <c r="EN91" s="623"/>
      <c r="EO91" s="623"/>
      <c r="EP91" s="623"/>
      <c r="EQ91" s="623"/>
      <c r="ER91" s="623"/>
      <c r="ES91" s="623"/>
      <c r="ET91" s="623"/>
      <c r="EU91" s="623"/>
      <c r="EV91" s="623"/>
      <c r="EW91" s="623"/>
      <c r="EX91" s="623"/>
      <c r="EY91" s="623"/>
      <c r="EZ91" s="623"/>
      <c r="FA91" s="623"/>
      <c r="FB91" s="623"/>
      <c r="FC91" s="623"/>
      <c r="FD91" s="623"/>
      <c r="FE91" s="623"/>
      <c r="FF91" s="623"/>
      <c r="FG91" s="623"/>
      <c r="FH91" s="623"/>
      <c r="FI91" s="623"/>
      <c r="FJ91" s="623"/>
      <c r="FK91" s="623"/>
      <c r="FL91" s="623"/>
      <c r="FM91" s="623"/>
      <c r="FN91" s="623"/>
      <c r="FO91" s="623"/>
      <c r="FP91" s="623"/>
      <c r="FQ91" s="623"/>
      <c r="FR91" s="623"/>
      <c r="FS91" s="623"/>
      <c r="FT91" s="623"/>
      <c r="FU91" s="623"/>
      <c r="FV91" s="623"/>
      <c r="FW91" s="623"/>
      <c r="FX91" s="623"/>
      <c r="FY91" s="623"/>
      <c r="FZ91" s="623"/>
      <c r="GA91" s="623"/>
      <c r="GB91" s="623"/>
      <c r="GC91" s="623"/>
      <c r="GD91" s="623"/>
      <c r="GE91" s="623"/>
      <c r="GF91" s="623"/>
      <c r="GG91" s="623"/>
      <c r="GH91" s="623"/>
      <c r="GI91" s="623"/>
      <c r="GJ91" s="623"/>
      <c r="GK91" s="623"/>
      <c r="GL91" s="623"/>
      <c r="GM91" s="623"/>
      <c r="GN91" s="623"/>
      <c r="GO91" s="623"/>
      <c r="GP91" s="623"/>
      <c r="GQ91" s="623"/>
      <c r="GR91" s="623"/>
      <c r="GS91" s="623"/>
      <c r="GT91" s="623"/>
      <c r="GU91" s="623"/>
      <c r="GV91" s="623"/>
      <c r="GW91" s="623"/>
      <c r="GX91" s="623"/>
      <c r="GY91" s="623"/>
      <c r="GZ91" s="623"/>
      <c r="HA91" s="623"/>
      <c r="HB91" s="623"/>
      <c r="HC91" s="623"/>
      <c r="HD91" s="623"/>
      <c r="HE91" s="623"/>
      <c r="HF91" s="623"/>
      <c r="HG91" s="623"/>
      <c r="HH91" s="623"/>
      <c r="HI91" s="623"/>
      <c r="HJ91" s="623"/>
      <c r="HK91" s="623"/>
      <c r="HL91" s="623"/>
      <c r="HM91" s="623"/>
      <c r="HN91" s="623"/>
      <c r="HO91" s="623"/>
      <c r="HP91" s="623"/>
      <c r="HQ91" s="623"/>
      <c r="HR91" s="623"/>
      <c r="HS91" s="623"/>
      <c r="HT91" s="623"/>
      <c r="HU91" s="623"/>
      <c r="HV91" s="623"/>
      <c r="HW91" s="623"/>
      <c r="HX91" s="623"/>
      <c r="HY91" s="623"/>
      <c r="HZ91" s="623"/>
      <c r="IA91" s="623"/>
      <c r="IB91" s="623"/>
      <c r="IC91" s="623"/>
      <c r="ID91" s="623"/>
      <c r="IE91" s="623"/>
      <c r="IF91" s="623"/>
      <c r="IG91" s="623"/>
      <c r="IH91" s="623"/>
      <c r="II91" s="623"/>
      <c r="IJ91" s="623"/>
      <c r="IK91" s="623"/>
      <c r="IL91" s="623"/>
      <c r="IM91" s="623"/>
      <c r="IN91" s="623"/>
      <c r="IO91" s="623"/>
    </row>
    <row r="92" spans="1:249" ht="15" hidden="1">
      <c r="A92" s="266" t="s">
        <v>34</v>
      </c>
      <c r="B92" s="621">
        <f t="shared" si="2"/>
        <v>0</v>
      </c>
      <c r="C92" s="267">
        <v>0</v>
      </c>
      <c r="D92" s="268">
        <v>0</v>
      </c>
      <c r="E92" s="267">
        <v>0</v>
      </c>
      <c r="F92" s="620">
        <v>0</v>
      </c>
      <c r="G92" s="267"/>
      <c r="H92" s="268"/>
      <c r="I92" s="267"/>
      <c r="J92" s="268"/>
      <c r="K92" s="258"/>
      <c r="L92" s="258"/>
      <c r="M92" s="258"/>
      <c r="N92" s="258"/>
      <c r="O92" s="258"/>
      <c r="P92" s="258"/>
      <c r="Q92" s="258"/>
      <c r="R92" s="258"/>
      <c r="S92" s="258"/>
      <c r="T92" s="258"/>
      <c r="U92" s="258"/>
      <c r="V92" s="258"/>
      <c r="W92" s="258"/>
      <c r="X92" s="258"/>
      <c r="Y92" s="258"/>
      <c r="Z92" s="258"/>
      <c r="AA92" s="258"/>
      <c r="AB92" s="258"/>
      <c r="AC92" s="258"/>
      <c r="AD92" s="258"/>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623"/>
      <c r="CZ92" s="623"/>
      <c r="DA92" s="623"/>
      <c r="DB92" s="623"/>
      <c r="DC92" s="623"/>
      <c r="DD92" s="623"/>
      <c r="DE92" s="623"/>
      <c r="DF92" s="623"/>
      <c r="DG92" s="623"/>
      <c r="DH92" s="623"/>
      <c r="DI92" s="623"/>
      <c r="DJ92" s="623"/>
      <c r="DK92" s="623"/>
      <c r="DL92" s="623"/>
      <c r="DM92" s="623"/>
      <c r="DN92" s="623"/>
      <c r="DO92" s="623"/>
      <c r="DP92" s="623"/>
      <c r="DQ92" s="623"/>
      <c r="DR92" s="623"/>
      <c r="DS92" s="623"/>
      <c r="DT92" s="623"/>
      <c r="DU92" s="623"/>
      <c r="DV92" s="623"/>
      <c r="DW92" s="623"/>
      <c r="DX92" s="623"/>
      <c r="DY92" s="623"/>
      <c r="DZ92" s="623"/>
      <c r="EA92" s="623"/>
      <c r="EB92" s="623"/>
      <c r="EC92" s="623"/>
      <c r="ED92" s="623"/>
      <c r="EE92" s="623"/>
      <c r="EF92" s="623"/>
      <c r="EG92" s="623"/>
      <c r="EH92" s="623"/>
      <c r="EI92" s="623"/>
      <c r="EJ92" s="623"/>
      <c r="EK92" s="623"/>
      <c r="EL92" s="623"/>
      <c r="EM92" s="623"/>
      <c r="EN92" s="623"/>
      <c r="EO92" s="623"/>
      <c r="EP92" s="623"/>
      <c r="EQ92" s="623"/>
      <c r="ER92" s="623"/>
      <c r="ES92" s="623"/>
      <c r="ET92" s="623"/>
      <c r="EU92" s="623"/>
      <c r="EV92" s="623"/>
      <c r="EW92" s="623"/>
      <c r="EX92" s="623"/>
      <c r="EY92" s="623"/>
      <c r="EZ92" s="623"/>
      <c r="FA92" s="623"/>
      <c r="FB92" s="623"/>
      <c r="FC92" s="623"/>
      <c r="FD92" s="623"/>
      <c r="FE92" s="623"/>
      <c r="FF92" s="623"/>
      <c r="FG92" s="623"/>
      <c r="FH92" s="623"/>
      <c r="FI92" s="623"/>
      <c r="FJ92" s="623"/>
      <c r="FK92" s="623"/>
      <c r="FL92" s="623"/>
      <c r="FM92" s="623"/>
      <c r="FN92" s="623"/>
      <c r="FO92" s="623"/>
      <c r="FP92" s="623"/>
      <c r="FQ92" s="623"/>
      <c r="FR92" s="623"/>
      <c r="FS92" s="623"/>
      <c r="FT92" s="623"/>
      <c r="FU92" s="623"/>
      <c r="FV92" s="623"/>
      <c r="FW92" s="623"/>
      <c r="FX92" s="623"/>
      <c r="FY92" s="623"/>
      <c r="FZ92" s="623"/>
      <c r="GA92" s="623"/>
      <c r="GB92" s="623"/>
      <c r="GC92" s="623"/>
      <c r="GD92" s="623"/>
      <c r="GE92" s="623"/>
      <c r="GF92" s="623"/>
      <c r="GG92" s="623"/>
      <c r="GH92" s="623"/>
      <c r="GI92" s="623"/>
      <c r="GJ92" s="623"/>
      <c r="GK92" s="623"/>
      <c r="GL92" s="623"/>
      <c r="GM92" s="623"/>
      <c r="GN92" s="623"/>
      <c r="GO92" s="623"/>
      <c r="GP92" s="623"/>
      <c r="GQ92" s="623"/>
      <c r="GR92" s="623"/>
      <c r="GS92" s="623"/>
      <c r="GT92" s="623"/>
      <c r="GU92" s="623"/>
      <c r="GV92" s="623"/>
      <c r="GW92" s="623"/>
      <c r="GX92" s="623"/>
      <c r="GY92" s="623"/>
      <c r="GZ92" s="623"/>
      <c r="HA92" s="623"/>
      <c r="HB92" s="623"/>
      <c r="HC92" s="623"/>
      <c r="HD92" s="623"/>
      <c r="HE92" s="623"/>
      <c r="HF92" s="623"/>
      <c r="HG92" s="623"/>
      <c r="HH92" s="623"/>
      <c r="HI92" s="623"/>
      <c r="HJ92" s="623"/>
      <c r="HK92" s="623"/>
      <c r="HL92" s="623"/>
      <c r="HM92" s="623"/>
      <c r="HN92" s="623"/>
      <c r="HO92" s="623"/>
      <c r="HP92" s="623"/>
      <c r="HQ92" s="623"/>
      <c r="HR92" s="623"/>
      <c r="HS92" s="623"/>
      <c r="HT92" s="623"/>
      <c r="HU92" s="623"/>
      <c r="HV92" s="623"/>
      <c r="HW92" s="623"/>
      <c r="HX92" s="623"/>
      <c r="HY92" s="623"/>
      <c r="HZ92" s="623"/>
      <c r="IA92" s="623"/>
      <c r="IB92" s="623"/>
      <c r="IC92" s="623"/>
      <c r="ID92" s="623"/>
      <c r="IE92" s="623"/>
      <c r="IF92" s="623"/>
      <c r="IG92" s="623"/>
      <c r="IH92" s="623"/>
      <c r="II92" s="623"/>
      <c r="IJ92" s="623"/>
      <c r="IK92" s="623"/>
      <c r="IL92" s="623"/>
      <c r="IM92" s="623"/>
      <c r="IN92" s="623"/>
      <c r="IO92" s="623"/>
    </row>
    <row r="93" spans="1:249" ht="15" hidden="1">
      <c r="A93" s="266" t="s">
        <v>35</v>
      </c>
      <c r="B93" s="621">
        <f t="shared" si="2"/>
        <v>0</v>
      </c>
      <c r="C93" s="267">
        <v>0</v>
      </c>
      <c r="D93" s="268">
        <v>0</v>
      </c>
      <c r="E93" s="267">
        <v>0</v>
      </c>
      <c r="F93" s="620">
        <v>0</v>
      </c>
      <c r="G93" s="267"/>
      <c r="H93" s="268"/>
      <c r="I93" s="267"/>
      <c r="J93" s="268"/>
      <c r="K93" s="258"/>
      <c r="L93" s="258"/>
      <c r="M93" s="258"/>
      <c r="N93" s="258"/>
      <c r="O93" s="258"/>
      <c r="P93" s="258"/>
      <c r="Q93" s="258"/>
      <c r="R93" s="258"/>
      <c r="S93" s="258"/>
      <c r="T93" s="258"/>
      <c r="U93" s="258"/>
      <c r="V93" s="258"/>
      <c r="W93" s="258"/>
      <c r="X93" s="258"/>
      <c r="Y93" s="258"/>
      <c r="Z93" s="258"/>
      <c r="AA93" s="258"/>
      <c r="AB93" s="258"/>
      <c r="AC93" s="258"/>
      <c r="AD93" s="258"/>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623"/>
      <c r="CZ93" s="623"/>
      <c r="DA93" s="623"/>
      <c r="DB93" s="623"/>
      <c r="DC93" s="623"/>
      <c r="DD93" s="623"/>
      <c r="DE93" s="623"/>
      <c r="DF93" s="623"/>
      <c r="DG93" s="623"/>
      <c r="DH93" s="623"/>
      <c r="DI93" s="623"/>
      <c r="DJ93" s="623"/>
      <c r="DK93" s="623"/>
      <c r="DL93" s="623"/>
      <c r="DM93" s="623"/>
      <c r="DN93" s="623"/>
      <c r="DO93" s="623"/>
      <c r="DP93" s="623"/>
      <c r="DQ93" s="623"/>
      <c r="DR93" s="623"/>
      <c r="DS93" s="623"/>
      <c r="DT93" s="623"/>
      <c r="DU93" s="623"/>
      <c r="DV93" s="623"/>
      <c r="DW93" s="623"/>
      <c r="DX93" s="623"/>
      <c r="DY93" s="623"/>
      <c r="DZ93" s="623"/>
      <c r="EA93" s="623"/>
      <c r="EB93" s="623"/>
      <c r="EC93" s="623"/>
      <c r="ED93" s="623"/>
      <c r="EE93" s="623"/>
      <c r="EF93" s="623"/>
      <c r="EG93" s="623"/>
      <c r="EH93" s="623"/>
      <c r="EI93" s="623"/>
      <c r="EJ93" s="623"/>
      <c r="EK93" s="623"/>
      <c r="EL93" s="623"/>
      <c r="EM93" s="623"/>
      <c r="EN93" s="623"/>
      <c r="EO93" s="623"/>
      <c r="EP93" s="623"/>
      <c r="EQ93" s="623"/>
      <c r="ER93" s="623"/>
      <c r="ES93" s="623"/>
      <c r="ET93" s="623"/>
      <c r="EU93" s="623"/>
      <c r="EV93" s="623"/>
      <c r="EW93" s="623"/>
      <c r="EX93" s="623"/>
      <c r="EY93" s="623"/>
      <c r="EZ93" s="623"/>
      <c r="FA93" s="623"/>
      <c r="FB93" s="623"/>
      <c r="FC93" s="623"/>
      <c r="FD93" s="623"/>
      <c r="FE93" s="623"/>
      <c r="FF93" s="623"/>
      <c r="FG93" s="623"/>
      <c r="FH93" s="623"/>
      <c r="FI93" s="623"/>
      <c r="FJ93" s="623"/>
      <c r="FK93" s="623"/>
      <c r="FL93" s="623"/>
      <c r="FM93" s="623"/>
      <c r="FN93" s="623"/>
      <c r="FO93" s="623"/>
      <c r="FP93" s="623"/>
      <c r="FQ93" s="623"/>
      <c r="FR93" s="623"/>
      <c r="FS93" s="623"/>
      <c r="FT93" s="623"/>
      <c r="FU93" s="623"/>
      <c r="FV93" s="623"/>
      <c r="FW93" s="623"/>
      <c r="FX93" s="623"/>
      <c r="FY93" s="623"/>
      <c r="FZ93" s="623"/>
      <c r="GA93" s="623"/>
      <c r="GB93" s="623"/>
      <c r="GC93" s="623"/>
      <c r="GD93" s="623"/>
      <c r="GE93" s="623"/>
      <c r="GF93" s="623"/>
      <c r="GG93" s="623"/>
      <c r="GH93" s="623"/>
      <c r="GI93" s="623"/>
      <c r="GJ93" s="623"/>
      <c r="GK93" s="623"/>
      <c r="GL93" s="623"/>
      <c r="GM93" s="623"/>
      <c r="GN93" s="623"/>
      <c r="GO93" s="623"/>
      <c r="GP93" s="623"/>
      <c r="GQ93" s="623"/>
      <c r="GR93" s="623"/>
      <c r="GS93" s="623"/>
      <c r="GT93" s="623"/>
      <c r="GU93" s="623"/>
      <c r="GV93" s="623"/>
      <c r="GW93" s="623"/>
      <c r="GX93" s="623"/>
      <c r="GY93" s="623"/>
      <c r="GZ93" s="623"/>
      <c r="HA93" s="623"/>
      <c r="HB93" s="623"/>
      <c r="HC93" s="623"/>
      <c r="HD93" s="623"/>
      <c r="HE93" s="623"/>
      <c r="HF93" s="623"/>
      <c r="HG93" s="623"/>
      <c r="HH93" s="623"/>
      <c r="HI93" s="623"/>
      <c r="HJ93" s="623"/>
      <c r="HK93" s="623"/>
      <c r="HL93" s="623"/>
      <c r="HM93" s="623"/>
      <c r="HN93" s="623"/>
      <c r="HO93" s="623"/>
      <c r="HP93" s="623"/>
      <c r="HQ93" s="623"/>
      <c r="HR93" s="623"/>
      <c r="HS93" s="623"/>
      <c r="HT93" s="623"/>
      <c r="HU93" s="623"/>
      <c r="HV93" s="623"/>
      <c r="HW93" s="623"/>
      <c r="HX93" s="623"/>
      <c r="HY93" s="623"/>
      <c r="HZ93" s="623"/>
      <c r="IA93" s="623"/>
      <c r="IB93" s="623"/>
      <c r="IC93" s="623"/>
      <c r="ID93" s="623"/>
      <c r="IE93" s="623"/>
      <c r="IF93" s="623"/>
      <c r="IG93" s="623"/>
      <c r="IH93" s="623"/>
      <c r="II93" s="623"/>
      <c r="IJ93" s="623"/>
      <c r="IK93" s="623"/>
      <c r="IL93" s="623"/>
      <c r="IM93" s="623"/>
      <c r="IN93" s="623"/>
      <c r="IO93" s="623"/>
    </row>
    <row r="94" spans="1:249" ht="15" hidden="1">
      <c r="A94" s="266" t="s">
        <v>36</v>
      </c>
      <c r="B94" s="621">
        <f t="shared" si="2"/>
        <v>0</v>
      </c>
      <c r="C94" s="267">
        <v>0</v>
      </c>
      <c r="D94" s="268">
        <v>0</v>
      </c>
      <c r="E94" s="267">
        <v>0</v>
      </c>
      <c r="F94" s="620">
        <v>0</v>
      </c>
      <c r="G94" s="267"/>
      <c r="H94" s="268"/>
      <c r="I94" s="267"/>
      <c r="J94" s="268"/>
      <c r="K94" s="258"/>
      <c r="L94" s="258"/>
      <c r="M94" s="258"/>
      <c r="N94" s="258"/>
      <c r="O94" s="258"/>
      <c r="P94" s="258"/>
      <c r="Q94" s="258"/>
      <c r="R94" s="258"/>
      <c r="S94" s="258"/>
      <c r="T94" s="258"/>
      <c r="U94" s="258"/>
      <c r="V94" s="258"/>
      <c r="W94" s="258"/>
      <c r="X94" s="258"/>
      <c r="Y94" s="258"/>
      <c r="Z94" s="258"/>
      <c r="AA94" s="258"/>
      <c r="AB94" s="258"/>
      <c r="AC94" s="258"/>
      <c r="AD94" s="258"/>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623"/>
      <c r="CZ94" s="623"/>
      <c r="DA94" s="623"/>
      <c r="DB94" s="623"/>
      <c r="DC94" s="623"/>
      <c r="DD94" s="623"/>
      <c r="DE94" s="623"/>
      <c r="DF94" s="623"/>
      <c r="DG94" s="623"/>
      <c r="DH94" s="623"/>
      <c r="DI94" s="623"/>
      <c r="DJ94" s="623"/>
      <c r="DK94" s="623"/>
      <c r="DL94" s="623"/>
      <c r="DM94" s="623"/>
      <c r="DN94" s="623"/>
      <c r="DO94" s="623"/>
      <c r="DP94" s="623"/>
      <c r="DQ94" s="623"/>
      <c r="DR94" s="623"/>
      <c r="DS94" s="623"/>
      <c r="DT94" s="623"/>
      <c r="DU94" s="623"/>
      <c r="DV94" s="623"/>
      <c r="DW94" s="623"/>
      <c r="DX94" s="623"/>
      <c r="DY94" s="623"/>
      <c r="DZ94" s="623"/>
      <c r="EA94" s="623"/>
      <c r="EB94" s="623"/>
      <c r="EC94" s="623"/>
      <c r="ED94" s="623"/>
      <c r="EE94" s="623"/>
      <c r="EF94" s="623"/>
      <c r="EG94" s="623"/>
      <c r="EH94" s="623"/>
      <c r="EI94" s="623"/>
      <c r="EJ94" s="623"/>
      <c r="EK94" s="623"/>
      <c r="EL94" s="623"/>
      <c r="EM94" s="623"/>
      <c r="EN94" s="623"/>
      <c r="EO94" s="623"/>
      <c r="EP94" s="623"/>
      <c r="EQ94" s="623"/>
      <c r="ER94" s="623"/>
      <c r="ES94" s="623"/>
      <c r="ET94" s="623"/>
      <c r="EU94" s="623"/>
      <c r="EV94" s="623"/>
      <c r="EW94" s="623"/>
      <c r="EX94" s="623"/>
      <c r="EY94" s="623"/>
      <c r="EZ94" s="623"/>
      <c r="FA94" s="623"/>
      <c r="FB94" s="623"/>
      <c r="FC94" s="623"/>
      <c r="FD94" s="623"/>
      <c r="FE94" s="623"/>
      <c r="FF94" s="623"/>
      <c r="FG94" s="623"/>
      <c r="FH94" s="623"/>
      <c r="FI94" s="623"/>
      <c r="FJ94" s="623"/>
      <c r="FK94" s="623"/>
      <c r="FL94" s="623"/>
      <c r="FM94" s="623"/>
      <c r="FN94" s="623"/>
      <c r="FO94" s="623"/>
      <c r="FP94" s="623"/>
      <c r="FQ94" s="623"/>
      <c r="FR94" s="623"/>
      <c r="FS94" s="623"/>
      <c r="FT94" s="623"/>
      <c r="FU94" s="623"/>
      <c r="FV94" s="623"/>
      <c r="FW94" s="623"/>
      <c r="FX94" s="623"/>
      <c r="FY94" s="623"/>
      <c r="FZ94" s="623"/>
      <c r="GA94" s="623"/>
      <c r="GB94" s="623"/>
      <c r="GC94" s="623"/>
      <c r="GD94" s="623"/>
      <c r="GE94" s="623"/>
      <c r="GF94" s="623"/>
      <c r="GG94" s="623"/>
      <c r="GH94" s="623"/>
      <c r="GI94" s="623"/>
      <c r="GJ94" s="623"/>
      <c r="GK94" s="623"/>
      <c r="GL94" s="623"/>
      <c r="GM94" s="623"/>
      <c r="GN94" s="623"/>
      <c r="GO94" s="623"/>
      <c r="GP94" s="623"/>
      <c r="GQ94" s="623"/>
      <c r="GR94" s="623"/>
      <c r="GS94" s="623"/>
      <c r="GT94" s="623"/>
      <c r="GU94" s="623"/>
      <c r="GV94" s="623"/>
      <c r="GW94" s="623"/>
      <c r="GX94" s="623"/>
      <c r="GY94" s="623"/>
      <c r="GZ94" s="623"/>
      <c r="HA94" s="623"/>
      <c r="HB94" s="623"/>
      <c r="HC94" s="623"/>
      <c r="HD94" s="623"/>
      <c r="HE94" s="623"/>
      <c r="HF94" s="623"/>
      <c r="HG94" s="623"/>
      <c r="HH94" s="623"/>
      <c r="HI94" s="623"/>
      <c r="HJ94" s="623"/>
      <c r="HK94" s="623"/>
      <c r="HL94" s="623"/>
      <c r="HM94" s="623"/>
      <c r="HN94" s="623"/>
      <c r="HO94" s="623"/>
      <c r="HP94" s="623"/>
      <c r="HQ94" s="623"/>
      <c r="HR94" s="623"/>
      <c r="HS94" s="623"/>
      <c r="HT94" s="623"/>
      <c r="HU94" s="623"/>
      <c r="HV94" s="623"/>
      <c r="HW94" s="623"/>
      <c r="HX94" s="623"/>
      <c r="HY94" s="623"/>
      <c r="HZ94" s="623"/>
      <c r="IA94" s="623"/>
      <c r="IB94" s="623"/>
      <c r="IC94" s="623"/>
      <c r="ID94" s="623"/>
      <c r="IE94" s="623"/>
      <c r="IF94" s="623"/>
      <c r="IG94" s="623"/>
      <c r="IH94" s="623"/>
      <c r="II94" s="623"/>
      <c r="IJ94" s="623"/>
      <c r="IK94" s="623"/>
      <c r="IL94" s="623"/>
      <c r="IM94" s="623"/>
      <c r="IN94" s="623"/>
      <c r="IO94" s="623"/>
    </row>
    <row r="95" spans="1:249" ht="15">
      <c r="A95" s="608" t="s">
        <v>37</v>
      </c>
      <c r="B95" s="622">
        <f t="shared" si="2"/>
        <v>2132.9585007378473</v>
      </c>
      <c r="C95" s="609">
        <v>911.8461748084062</v>
      </c>
      <c r="D95" s="610">
        <v>27.809892610554233</v>
      </c>
      <c r="E95" s="610">
        <v>1221.1123259294409</v>
      </c>
      <c r="F95" s="610">
        <v>29.765786782291325</v>
      </c>
      <c r="G95" s="267"/>
      <c r="H95" s="268"/>
      <c r="I95" s="267"/>
      <c r="J95" s="268"/>
      <c r="K95" s="256"/>
      <c r="L95" s="256"/>
      <c r="M95" s="256"/>
      <c r="N95" s="256"/>
      <c r="O95" s="256"/>
      <c r="P95" s="256"/>
      <c r="Q95" s="256"/>
      <c r="R95" s="256"/>
      <c r="S95" s="256"/>
      <c r="T95" s="256"/>
      <c r="U95" s="256"/>
      <c r="V95" s="256"/>
      <c r="W95" s="256"/>
      <c r="X95" s="256"/>
      <c r="Y95" s="256"/>
      <c r="Z95" s="256"/>
      <c r="AA95" s="256"/>
      <c r="AB95" s="256"/>
      <c r="AC95" s="256"/>
      <c r="AD95" s="256"/>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65"/>
      <c r="CI95" s="265"/>
      <c r="CJ95" s="265"/>
      <c r="CK95" s="265"/>
      <c r="CL95" s="265"/>
      <c r="CM95" s="265"/>
      <c r="CN95" s="265"/>
      <c r="CO95" s="265"/>
      <c r="CP95" s="265"/>
      <c r="CQ95" s="265"/>
      <c r="CR95" s="265"/>
      <c r="CS95" s="265"/>
      <c r="CT95" s="265"/>
      <c r="CU95" s="265"/>
      <c r="CV95" s="265"/>
      <c r="CW95" s="265"/>
      <c r="CX95" s="265"/>
      <c r="CY95" s="623"/>
      <c r="CZ95" s="623"/>
      <c r="DA95" s="623"/>
      <c r="DB95" s="623"/>
      <c r="DC95" s="623"/>
      <c r="DD95" s="623"/>
      <c r="DE95" s="623"/>
      <c r="DF95" s="623"/>
      <c r="DG95" s="623"/>
      <c r="DH95" s="623"/>
      <c r="DI95" s="623"/>
      <c r="DJ95" s="623"/>
      <c r="DK95" s="623"/>
      <c r="DL95" s="623"/>
      <c r="DM95" s="623"/>
      <c r="DN95" s="623"/>
      <c r="DO95" s="623"/>
      <c r="DP95" s="623"/>
      <c r="DQ95" s="623"/>
      <c r="DR95" s="623"/>
      <c r="DS95" s="623"/>
      <c r="DT95" s="623"/>
      <c r="DU95" s="623"/>
      <c r="DV95" s="623"/>
      <c r="DW95" s="623"/>
      <c r="DX95" s="623"/>
      <c r="DY95" s="623"/>
      <c r="DZ95" s="623"/>
      <c r="EA95" s="623"/>
      <c r="EB95" s="623"/>
      <c r="EC95" s="623"/>
      <c r="ED95" s="623"/>
      <c r="EE95" s="623"/>
      <c r="EF95" s="623"/>
      <c r="EG95" s="623"/>
      <c r="EH95" s="623"/>
      <c r="EI95" s="623"/>
      <c r="EJ95" s="623"/>
      <c r="EK95" s="623"/>
      <c r="EL95" s="623"/>
      <c r="EM95" s="623"/>
      <c r="EN95" s="623"/>
      <c r="EO95" s="623"/>
      <c r="EP95" s="623"/>
      <c r="EQ95" s="623"/>
      <c r="ER95" s="623"/>
      <c r="ES95" s="623"/>
      <c r="ET95" s="623"/>
      <c r="EU95" s="623"/>
      <c r="EV95" s="623"/>
      <c r="EW95" s="623"/>
      <c r="EX95" s="623"/>
      <c r="EY95" s="623"/>
      <c r="EZ95" s="623"/>
      <c r="FA95" s="623"/>
      <c r="FB95" s="623"/>
      <c r="FC95" s="623"/>
      <c r="FD95" s="623"/>
      <c r="FE95" s="623"/>
      <c r="FF95" s="623"/>
      <c r="FG95" s="623"/>
      <c r="FH95" s="623"/>
      <c r="FI95" s="623"/>
      <c r="FJ95" s="623"/>
      <c r="FK95" s="623"/>
      <c r="FL95" s="623"/>
      <c r="FM95" s="623"/>
      <c r="FN95" s="623"/>
      <c r="FO95" s="623"/>
      <c r="FP95" s="623"/>
      <c r="FQ95" s="623"/>
      <c r="FR95" s="623"/>
      <c r="FS95" s="623"/>
      <c r="FT95" s="623"/>
      <c r="FU95" s="623"/>
      <c r="FV95" s="623"/>
      <c r="FW95" s="623"/>
      <c r="FX95" s="623"/>
      <c r="FY95" s="623"/>
      <c r="FZ95" s="623"/>
      <c r="GA95" s="623"/>
      <c r="GB95" s="623"/>
      <c r="GC95" s="623"/>
      <c r="GD95" s="623"/>
      <c r="GE95" s="623"/>
      <c r="GF95" s="623"/>
      <c r="GG95" s="623"/>
      <c r="GH95" s="623"/>
      <c r="GI95" s="623"/>
      <c r="GJ95" s="623"/>
      <c r="GK95" s="623"/>
      <c r="GL95" s="623"/>
      <c r="GM95" s="623"/>
      <c r="GN95" s="623"/>
      <c r="GO95" s="623"/>
      <c r="GP95" s="623"/>
      <c r="GQ95" s="623"/>
      <c r="GR95" s="623"/>
      <c r="GS95" s="623"/>
      <c r="GT95" s="623"/>
      <c r="GU95" s="623"/>
      <c r="GV95" s="623"/>
      <c r="GW95" s="623"/>
      <c r="GX95" s="623"/>
      <c r="GY95" s="623"/>
      <c r="GZ95" s="623"/>
      <c r="HA95" s="623"/>
      <c r="HB95" s="623"/>
      <c r="HC95" s="623"/>
      <c r="HD95" s="623"/>
      <c r="HE95" s="623"/>
      <c r="HF95" s="623"/>
      <c r="HG95" s="623"/>
      <c r="HH95" s="623"/>
      <c r="HI95" s="623"/>
      <c r="HJ95" s="623"/>
      <c r="HK95" s="623"/>
      <c r="HL95" s="623"/>
      <c r="HM95" s="623"/>
      <c r="HN95" s="623"/>
      <c r="HO95" s="623"/>
      <c r="HP95" s="623"/>
      <c r="HQ95" s="623"/>
      <c r="HR95" s="623"/>
      <c r="HS95" s="623"/>
      <c r="HT95" s="623"/>
      <c r="HU95" s="623"/>
      <c r="HV95" s="623"/>
      <c r="HW95" s="623"/>
      <c r="HX95" s="623"/>
      <c r="HY95" s="623"/>
      <c r="HZ95" s="623"/>
      <c r="IA95" s="623"/>
      <c r="IB95" s="623"/>
      <c r="IC95" s="623"/>
      <c r="ID95" s="623"/>
      <c r="IE95" s="623"/>
      <c r="IF95" s="623"/>
      <c r="IG95" s="623"/>
      <c r="IH95" s="623"/>
      <c r="II95" s="623"/>
      <c r="IJ95" s="623"/>
      <c r="IK95" s="623"/>
      <c r="IL95" s="623"/>
      <c r="IM95" s="623"/>
      <c r="IN95" s="623"/>
      <c r="IO95" s="623"/>
    </row>
    <row r="96" spans="1:249" ht="15">
      <c r="A96" s="266" t="s">
        <v>38</v>
      </c>
      <c r="B96" s="621">
        <f t="shared" si="2"/>
        <v>435.33461538461535</v>
      </c>
      <c r="C96" s="267">
        <v>174.81666666666666</v>
      </c>
      <c r="D96" s="268">
        <v>97.9546598176384</v>
      </c>
      <c r="E96" s="268">
        <v>260.5179487179487</v>
      </c>
      <c r="F96" s="268">
        <v>86.99506016436148</v>
      </c>
      <c r="G96" s="267"/>
      <c r="H96" s="268"/>
      <c r="I96" s="267"/>
      <c r="J96" s="268"/>
      <c r="K96" s="256"/>
      <c r="L96" s="256"/>
      <c r="M96" s="256"/>
      <c r="N96" s="256"/>
      <c r="O96" s="256"/>
      <c r="P96" s="256"/>
      <c r="Q96" s="256"/>
      <c r="R96" s="256"/>
      <c r="S96" s="256"/>
      <c r="T96" s="256"/>
      <c r="U96" s="256"/>
      <c r="V96" s="256"/>
      <c r="W96" s="256"/>
      <c r="X96" s="256"/>
      <c r="Y96" s="256"/>
      <c r="Z96" s="256"/>
      <c r="AA96" s="256"/>
      <c r="AB96" s="256"/>
      <c r="AC96" s="256"/>
      <c r="AD96" s="256"/>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623"/>
      <c r="CZ96" s="623"/>
      <c r="DA96" s="623"/>
      <c r="DB96" s="623"/>
      <c r="DC96" s="623"/>
      <c r="DD96" s="623"/>
      <c r="DE96" s="623"/>
      <c r="DF96" s="623"/>
      <c r="DG96" s="623"/>
      <c r="DH96" s="623"/>
      <c r="DI96" s="623"/>
      <c r="DJ96" s="623"/>
      <c r="DK96" s="623"/>
      <c r="DL96" s="623"/>
      <c r="DM96" s="623"/>
      <c r="DN96" s="623"/>
      <c r="DO96" s="623"/>
      <c r="DP96" s="623"/>
      <c r="DQ96" s="623"/>
      <c r="DR96" s="623"/>
      <c r="DS96" s="623"/>
      <c r="DT96" s="623"/>
      <c r="DU96" s="623"/>
      <c r="DV96" s="623"/>
      <c r="DW96" s="623"/>
      <c r="DX96" s="623"/>
      <c r="DY96" s="623"/>
      <c r="DZ96" s="623"/>
      <c r="EA96" s="623"/>
      <c r="EB96" s="623"/>
      <c r="EC96" s="623"/>
      <c r="ED96" s="623"/>
      <c r="EE96" s="623"/>
      <c r="EF96" s="623"/>
      <c r="EG96" s="623"/>
      <c r="EH96" s="623"/>
      <c r="EI96" s="623"/>
      <c r="EJ96" s="623"/>
      <c r="EK96" s="623"/>
      <c r="EL96" s="623"/>
      <c r="EM96" s="623"/>
      <c r="EN96" s="623"/>
      <c r="EO96" s="623"/>
      <c r="EP96" s="623"/>
      <c r="EQ96" s="623"/>
      <c r="ER96" s="623"/>
      <c r="ES96" s="623"/>
      <c r="ET96" s="623"/>
      <c r="EU96" s="623"/>
      <c r="EV96" s="623"/>
      <c r="EW96" s="623"/>
      <c r="EX96" s="623"/>
      <c r="EY96" s="623"/>
      <c r="EZ96" s="623"/>
      <c r="FA96" s="623"/>
      <c r="FB96" s="623"/>
      <c r="FC96" s="623"/>
      <c r="FD96" s="623"/>
      <c r="FE96" s="623"/>
      <c r="FF96" s="623"/>
      <c r="FG96" s="623"/>
      <c r="FH96" s="623"/>
      <c r="FI96" s="623"/>
      <c r="FJ96" s="623"/>
      <c r="FK96" s="623"/>
      <c r="FL96" s="623"/>
      <c r="FM96" s="623"/>
      <c r="FN96" s="623"/>
      <c r="FO96" s="623"/>
      <c r="FP96" s="623"/>
      <c r="FQ96" s="623"/>
      <c r="FR96" s="623"/>
      <c r="FS96" s="623"/>
      <c r="FT96" s="623"/>
      <c r="FU96" s="623"/>
      <c r="FV96" s="623"/>
      <c r="FW96" s="623"/>
      <c r="FX96" s="623"/>
      <c r="FY96" s="623"/>
      <c r="FZ96" s="623"/>
      <c r="GA96" s="623"/>
      <c r="GB96" s="623"/>
      <c r="GC96" s="623"/>
      <c r="GD96" s="623"/>
      <c r="GE96" s="623"/>
      <c r="GF96" s="623"/>
      <c r="GG96" s="623"/>
      <c r="GH96" s="623"/>
      <c r="GI96" s="623"/>
      <c r="GJ96" s="623"/>
      <c r="GK96" s="623"/>
      <c r="GL96" s="623"/>
      <c r="GM96" s="623"/>
      <c r="GN96" s="623"/>
      <c r="GO96" s="623"/>
      <c r="GP96" s="623"/>
      <c r="GQ96" s="623"/>
      <c r="GR96" s="623"/>
      <c r="GS96" s="623"/>
      <c r="GT96" s="623"/>
      <c r="GU96" s="623"/>
      <c r="GV96" s="623"/>
      <c r="GW96" s="623"/>
      <c r="GX96" s="623"/>
      <c r="GY96" s="623"/>
      <c r="GZ96" s="623"/>
      <c r="HA96" s="623"/>
      <c r="HB96" s="623"/>
      <c r="HC96" s="623"/>
      <c r="HD96" s="623"/>
      <c r="HE96" s="623"/>
      <c r="HF96" s="623"/>
      <c r="HG96" s="623"/>
      <c r="HH96" s="623"/>
      <c r="HI96" s="623"/>
      <c r="HJ96" s="623"/>
      <c r="HK96" s="623"/>
      <c r="HL96" s="623"/>
      <c r="HM96" s="623"/>
      <c r="HN96" s="623"/>
      <c r="HO96" s="623"/>
      <c r="HP96" s="623"/>
      <c r="HQ96" s="623"/>
      <c r="HR96" s="623"/>
      <c r="HS96" s="623"/>
      <c r="HT96" s="623"/>
      <c r="HU96" s="623"/>
      <c r="HV96" s="623"/>
      <c r="HW96" s="623"/>
      <c r="HX96" s="623"/>
      <c r="HY96" s="623"/>
      <c r="HZ96" s="623"/>
      <c r="IA96" s="623"/>
      <c r="IB96" s="623"/>
      <c r="IC96" s="623"/>
      <c r="ID96" s="623"/>
      <c r="IE96" s="623"/>
      <c r="IF96" s="623"/>
      <c r="IG96" s="623"/>
      <c r="IH96" s="623"/>
      <c r="II96" s="623"/>
      <c r="IJ96" s="623"/>
      <c r="IK96" s="623"/>
      <c r="IL96" s="623"/>
      <c r="IM96" s="623"/>
      <c r="IN96" s="623"/>
      <c r="IO96" s="623"/>
    </row>
    <row r="97" spans="1:249" ht="15" hidden="1">
      <c r="A97" s="608" t="s">
        <v>79</v>
      </c>
      <c r="B97" s="622">
        <f t="shared" si="2"/>
        <v>0</v>
      </c>
      <c r="C97" s="609">
        <v>0</v>
      </c>
      <c r="D97" s="610">
        <v>0</v>
      </c>
      <c r="E97" s="610">
        <v>0</v>
      </c>
      <c r="F97" s="610">
        <v>0</v>
      </c>
      <c r="G97" s="267"/>
      <c r="H97" s="268"/>
      <c r="I97" s="267"/>
      <c r="J97" s="268"/>
      <c r="K97" s="256"/>
      <c r="L97" s="256"/>
      <c r="M97" s="256"/>
      <c r="N97" s="256"/>
      <c r="O97" s="256"/>
      <c r="P97" s="256"/>
      <c r="Q97" s="256"/>
      <c r="R97" s="256"/>
      <c r="S97" s="256"/>
      <c r="T97" s="256"/>
      <c r="U97" s="256"/>
      <c r="V97" s="256"/>
      <c r="W97" s="256"/>
      <c r="X97" s="256"/>
      <c r="Y97" s="256"/>
      <c r="Z97" s="256"/>
      <c r="AA97" s="256"/>
      <c r="AB97" s="256"/>
      <c r="AC97" s="256"/>
      <c r="AD97" s="256"/>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265"/>
      <c r="CY97" s="623"/>
      <c r="CZ97" s="623"/>
      <c r="DA97" s="623"/>
      <c r="DB97" s="623"/>
      <c r="DC97" s="623"/>
      <c r="DD97" s="623"/>
      <c r="DE97" s="623"/>
      <c r="DF97" s="623"/>
      <c r="DG97" s="623"/>
      <c r="DH97" s="623"/>
      <c r="DI97" s="623"/>
      <c r="DJ97" s="623"/>
      <c r="DK97" s="623"/>
      <c r="DL97" s="623"/>
      <c r="DM97" s="623"/>
      <c r="DN97" s="623"/>
      <c r="DO97" s="623"/>
      <c r="DP97" s="623"/>
      <c r="DQ97" s="623"/>
      <c r="DR97" s="623"/>
      <c r="DS97" s="623"/>
      <c r="DT97" s="623"/>
      <c r="DU97" s="623"/>
      <c r="DV97" s="623"/>
      <c r="DW97" s="623"/>
      <c r="DX97" s="623"/>
      <c r="DY97" s="623"/>
      <c r="DZ97" s="623"/>
      <c r="EA97" s="623"/>
      <c r="EB97" s="623"/>
      <c r="EC97" s="623"/>
      <c r="ED97" s="623"/>
      <c r="EE97" s="623"/>
      <c r="EF97" s="623"/>
      <c r="EG97" s="623"/>
      <c r="EH97" s="623"/>
      <c r="EI97" s="623"/>
      <c r="EJ97" s="623"/>
      <c r="EK97" s="623"/>
      <c r="EL97" s="623"/>
      <c r="EM97" s="623"/>
      <c r="EN97" s="623"/>
      <c r="EO97" s="623"/>
      <c r="EP97" s="623"/>
      <c r="EQ97" s="623"/>
      <c r="ER97" s="623"/>
      <c r="ES97" s="623"/>
      <c r="ET97" s="623"/>
      <c r="EU97" s="623"/>
      <c r="EV97" s="623"/>
      <c r="EW97" s="623"/>
      <c r="EX97" s="623"/>
      <c r="EY97" s="623"/>
      <c r="EZ97" s="623"/>
      <c r="FA97" s="623"/>
      <c r="FB97" s="623"/>
      <c r="FC97" s="623"/>
      <c r="FD97" s="623"/>
      <c r="FE97" s="623"/>
      <c r="FF97" s="623"/>
      <c r="FG97" s="623"/>
      <c r="FH97" s="623"/>
      <c r="FI97" s="623"/>
      <c r="FJ97" s="623"/>
      <c r="FK97" s="623"/>
      <c r="FL97" s="623"/>
      <c r="FM97" s="623"/>
      <c r="FN97" s="623"/>
      <c r="FO97" s="623"/>
      <c r="FP97" s="623"/>
      <c r="FQ97" s="623"/>
      <c r="FR97" s="623"/>
      <c r="FS97" s="623"/>
      <c r="FT97" s="623"/>
      <c r="FU97" s="623"/>
      <c r="FV97" s="623"/>
      <c r="FW97" s="623"/>
      <c r="FX97" s="623"/>
      <c r="FY97" s="623"/>
      <c r="FZ97" s="623"/>
      <c r="GA97" s="623"/>
      <c r="GB97" s="623"/>
      <c r="GC97" s="623"/>
      <c r="GD97" s="623"/>
      <c r="GE97" s="623"/>
      <c r="GF97" s="623"/>
      <c r="GG97" s="623"/>
      <c r="GH97" s="623"/>
      <c r="GI97" s="623"/>
      <c r="GJ97" s="623"/>
      <c r="GK97" s="623"/>
      <c r="GL97" s="623"/>
      <c r="GM97" s="623"/>
      <c r="GN97" s="623"/>
      <c r="GO97" s="623"/>
      <c r="GP97" s="623"/>
      <c r="GQ97" s="623"/>
      <c r="GR97" s="623"/>
      <c r="GS97" s="623"/>
      <c r="GT97" s="623"/>
      <c r="GU97" s="623"/>
      <c r="GV97" s="623"/>
      <c r="GW97" s="623"/>
      <c r="GX97" s="623"/>
      <c r="GY97" s="623"/>
      <c r="GZ97" s="623"/>
      <c r="HA97" s="623"/>
      <c r="HB97" s="623"/>
      <c r="HC97" s="623"/>
      <c r="HD97" s="623"/>
      <c r="HE97" s="623"/>
      <c r="HF97" s="623"/>
      <c r="HG97" s="623"/>
      <c r="HH97" s="623"/>
      <c r="HI97" s="623"/>
      <c r="HJ97" s="623"/>
      <c r="HK97" s="623"/>
      <c r="HL97" s="623"/>
      <c r="HM97" s="623"/>
      <c r="HN97" s="623"/>
      <c r="HO97" s="623"/>
      <c r="HP97" s="623"/>
      <c r="HQ97" s="623"/>
      <c r="HR97" s="623"/>
      <c r="HS97" s="623"/>
      <c r="HT97" s="623"/>
      <c r="HU97" s="623"/>
      <c r="HV97" s="623"/>
      <c r="HW97" s="623"/>
      <c r="HX97" s="623"/>
      <c r="HY97" s="623"/>
      <c r="HZ97" s="623"/>
      <c r="IA97" s="623"/>
      <c r="IB97" s="623"/>
      <c r="IC97" s="623"/>
      <c r="ID97" s="623"/>
      <c r="IE97" s="623"/>
      <c r="IF97" s="623"/>
      <c r="IG97" s="623"/>
      <c r="IH97" s="623"/>
      <c r="II97" s="623"/>
      <c r="IJ97" s="623"/>
      <c r="IK97" s="623"/>
      <c r="IL97" s="623"/>
      <c r="IM97" s="623"/>
      <c r="IN97" s="623"/>
      <c r="IO97" s="623"/>
    </row>
    <row r="98" spans="1:249" ht="15">
      <c r="A98" s="608" t="s">
        <v>40</v>
      </c>
      <c r="B98" s="622">
        <f t="shared" si="2"/>
        <v>793.6269754272424</v>
      </c>
      <c r="C98" s="609">
        <v>594.4364243098393</v>
      </c>
      <c r="D98" s="610">
        <v>95.22520286753219</v>
      </c>
      <c r="E98" s="610">
        <v>199.19055111740317</v>
      </c>
      <c r="F98" s="610">
        <v>97.48842257706714</v>
      </c>
      <c r="G98" s="267"/>
      <c r="H98" s="268"/>
      <c r="I98" s="267"/>
      <c r="J98" s="268"/>
      <c r="K98" s="256"/>
      <c r="L98" s="256"/>
      <c r="M98" s="256"/>
      <c r="N98" s="256"/>
      <c r="O98" s="256"/>
      <c r="P98" s="256"/>
      <c r="Q98" s="256"/>
      <c r="R98" s="256"/>
      <c r="S98" s="256"/>
      <c r="T98" s="256"/>
      <c r="U98" s="256"/>
      <c r="V98" s="256"/>
      <c r="W98" s="256"/>
      <c r="X98" s="256"/>
      <c r="Y98" s="256"/>
      <c r="Z98" s="256"/>
      <c r="AA98" s="256"/>
      <c r="AB98" s="256"/>
      <c r="AC98" s="256"/>
      <c r="AD98" s="256"/>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265"/>
      <c r="CY98" s="623"/>
      <c r="CZ98" s="623"/>
      <c r="DA98" s="623"/>
      <c r="DB98" s="623"/>
      <c r="DC98" s="623"/>
      <c r="DD98" s="623"/>
      <c r="DE98" s="623"/>
      <c r="DF98" s="623"/>
      <c r="DG98" s="623"/>
      <c r="DH98" s="623"/>
      <c r="DI98" s="623"/>
      <c r="DJ98" s="623"/>
      <c r="DK98" s="623"/>
      <c r="DL98" s="623"/>
      <c r="DM98" s="623"/>
      <c r="DN98" s="623"/>
      <c r="DO98" s="623"/>
      <c r="DP98" s="623"/>
      <c r="DQ98" s="623"/>
      <c r="DR98" s="623"/>
      <c r="DS98" s="623"/>
      <c r="DT98" s="623"/>
      <c r="DU98" s="623"/>
      <c r="DV98" s="623"/>
      <c r="DW98" s="623"/>
      <c r="DX98" s="623"/>
      <c r="DY98" s="623"/>
      <c r="DZ98" s="623"/>
      <c r="EA98" s="623"/>
      <c r="EB98" s="623"/>
      <c r="EC98" s="623"/>
      <c r="ED98" s="623"/>
      <c r="EE98" s="623"/>
      <c r="EF98" s="623"/>
      <c r="EG98" s="623"/>
      <c r="EH98" s="623"/>
      <c r="EI98" s="623"/>
      <c r="EJ98" s="623"/>
      <c r="EK98" s="623"/>
      <c r="EL98" s="623"/>
      <c r="EM98" s="623"/>
      <c r="EN98" s="623"/>
      <c r="EO98" s="623"/>
      <c r="EP98" s="623"/>
      <c r="EQ98" s="623"/>
      <c r="ER98" s="623"/>
      <c r="ES98" s="623"/>
      <c r="ET98" s="623"/>
      <c r="EU98" s="623"/>
      <c r="EV98" s="623"/>
      <c r="EW98" s="623"/>
      <c r="EX98" s="623"/>
      <c r="EY98" s="623"/>
      <c r="EZ98" s="623"/>
      <c r="FA98" s="623"/>
      <c r="FB98" s="623"/>
      <c r="FC98" s="623"/>
      <c r="FD98" s="623"/>
      <c r="FE98" s="623"/>
      <c r="FF98" s="623"/>
      <c r="FG98" s="623"/>
      <c r="FH98" s="623"/>
      <c r="FI98" s="623"/>
      <c r="FJ98" s="623"/>
      <c r="FK98" s="623"/>
      <c r="FL98" s="623"/>
      <c r="FM98" s="623"/>
      <c r="FN98" s="623"/>
      <c r="FO98" s="623"/>
      <c r="FP98" s="623"/>
      <c r="FQ98" s="623"/>
      <c r="FR98" s="623"/>
      <c r="FS98" s="623"/>
      <c r="FT98" s="623"/>
      <c r="FU98" s="623"/>
      <c r="FV98" s="623"/>
      <c r="FW98" s="623"/>
      <c r="FX98" s="623"/>
      <c r="FY98" s="623"/>
      <c r="FZ98" s="623"/>
      <c r="GA98" s="623"/>
      <c r="GB98" s="623"/>
      <c r="GC98" s="623"/>
      <c r="GD98" s="623"/>
      <c r="GE98" s="623"/>
      <c r="GF98" s="623"/>
      <c r="GG98" s="623"/>
      <c r="GH98" s="623"/>
      <c r="GI98" s="623"/>
      <c r="GJ98" s="623"/>
      <c r="GK98" s="623"/>
      <c r="GL98" s="623"/>
      <c r="GM98" s="623"/>
      <c r="GN98" s="623"/>
      <c r="GO98" s="623"/>
      <c r="GP98" s="623"/>
      <c r="GQ98" s="623"/>
      <c r="GR98" s="623"/>
      <c r="GS98" s="623"/>
      <c r="GT98" s="623"/>
      <c r="GU98" s="623"/>
      <c r="GV98" s="623"/>
      <c r="GW98" s="623"/>
      <c r="GX98" s="623"/>
      <c r="GY98" s="623"/>
      <c r="GZ98" s="623"/>
      <c r="HA98" s="623"/>
      <c r="HB98" s="623"/>
      <c r="HC98" s="623"/>
      <c r="HD98" s="623"/>
      <c r="HE98" s="623"/>
      <c r="HF98" s="623"/>
      <c r="HG98" s="623"/>
      <c r="HH98" s="623"/>
      <c r="HI98" s="623"/>
      <c r="HJ98" s="623"/>
      <c r="HK98" s="623"/>
      <c r="HL98" s="623"/>
      <c r="HM98" s="623"/>
      <c r="HN98" s="623"/>
      <c r="HO98" s="623"/>
      <c r="HP98" s="623"/>
      <c r="HQ98" s="623"/>
      <c r="HR98" s="623"/>
      <c r="HS98" s="623"/>
      <c r="HT98" s="623"/>
      <c r="HU98" s="623"/>
      <c r="HV98" s="623"/>
      <c r="HW98" s="623"/>
      <c r="HX98" s="623"/>
      <c r="HY98" s="623"/>
      <c r="HZ98" s="623"/>
      <c r="IA98" s="623"/>
      <c r="IB98" s="623"/>
      <c r="IC98" s="623"/>
      <c r="ID98" s="623"/>
      <c r="IE98" s="623"/>
      <c r="IF98" s="623"/>
      <c r="IG98" s="623"/>
      <c r="IH98" s="623"/>
      <c r="II98" s="623"/>
      <c r="IJ98" s="623"/>
      <c r="IK98" s="623"/>
      <c r="IL98" s="623"/>
      <c r="IM98" s="623"/>
      <c r="IN98" s="623"/>
      <c r="IO98" s="623"/>
    </row>
    <row r="99" spans="1:249" ht="15">
      <c r="A99" s="266" t="s">
        <v>41</v>
      </c>
      <c r="B99" s="621">
        <f t="shared" si="2"/>
        <v>291.2083439986684</v>
      </c>
      <c r="C99" s="267">
        <v>164.0957541013093</v>
      </c>
      <c r="D99" s="268">
        <v>70.29587799936353</v>
      </c>
      <c r="E99" s="268">
        <v>127.11258989735911</v>
      </c>
      <c r="F99" s="268">
        <v>89.55591407292545</v>
      </c>
      <c r="G99" s="267"/>
      <c r="H99" s="268"/>
      <c r="I99" s="267"/>
      <c r="J99" s="268"/>
      <c r="K99" s="256"/>
      <c r="L99" s="256"/>
      <c r="M99" s="256"/>
      <c r="N99" s="256"/>
      <c r="O99" s="256"/>
      <c r="P99" s="256"/>
      <c r="Q99" s="256"/>
      <c r="R99" s="256"/>
      <c r="S99" s="256"/>
      <c r="T99" s="256"/>
      <c r="U99" s="256"/>
      <c r="V99" s="256"/>
      <c r="W99" s="256"/>
      <c r="X99" s="256"/>
      <c r="Y99" s="256"/>
      <c r="Z99" s="256"/>
      <c r="AA99" s="256"/>
      <c r="AB99" s="256"/>
      <c r="AC99" s="256"/>
      <c r="AD99" s="256"/>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c r="CC99" s="265"/>
      <c r="CD99" s="265"/>
      <c r="CE99" s="265"/>
      <c r="CF99" s="265"/>
      <c r="CG99" s="265"/>
      <c r="CH99" s="265"/>
      <c r="CI99" s="265"/>
      <c r="CJ99" s="265"/>
      <c r="CK99" s="265"/>
      <c r="CL99" s="265"/>
      <c r="CM99" s="265"/>
      <c r="CN99" s="265"/>
      <c r="CO99" s="265"/>
      <c r="CP99" s="265"/>
      <c r="CQ99" s="265"/>
      <c r="CR99" s="265"/>
      <c r="CS99" s="265"/>
      <c r="CT99" s="265"/>
      <c r="CU99" s="265"/>
      <c r="CV99" s="265"/>
      <c r="CW99" s="265"/>
      <c r="CX99" s="265"/>
      <c r="CY99" s="623"/>
      <c r="CZ99" s="623"/>
      <c r="DA99" s="623"/>
      <c r="DB99" s="623"/>
      <c r="DC99" s="623"/>
      <c r="DD99" s="623"/>
      <c r="DE99" s="623"/>
      <c r="DF99" s="623"/>
      <c r="DG99" s="623"/>
      <c r="DH99" s="623"/>
      <c r="DI99" s="623"/>
      <c r="DJ99" s="623"/>
      <c r="DK99" s="623"/>
      <c r="DL99" s="623"/>
      <c r="DM99" s="623"/>
      <c r="DN99" s="623"/>
      <c r="DO99" s="623"/>
      <c r="DP99" s="623"/>
      <c r="DQ99" s="623"/>
      <c r="DR99" s="623"/>
      <c r="DS99" s="623"/>
      <c r="DT99" s="623"/>
      <c r="DU99" s="623"/>
      <c r="DV99" s="623"/>
      <c r="DW99" s="623"/>
      <c r="DX99" s="623"/>
      <c r="DY99" s="623"/>
      <c r="DZ99" s="623"/>
      <c r="EA99" s="623"/>
      <c r="EB99" s="623"/>
      <c r="EC99" s="623"/>
      <c r="ED99" s="623"/>
      <c r="EE99" s="623"/>
      <c r="EF99" s="623"/>
      <c r="EG99" s="623"/>
      <c r="EH99" s="623"/>
      <c r="EI99" s="623"/>
      <c r="EJ99" s="623"/>
      <c r="EK99" s="623"/>
      <c r="EL99" s="623"/>
      <c r="EM99" s="623"/>
      <c r="EN99" s="623"/>
      <c r="EO99" s="623"/>
      <c r="EP99" s="623"/>
      <c r="EQ99" s="623"/>
      <c r="ER99" s="623"/>
      <c r="ES99" s="623"/>
      <c r="ET99" s="623"/>
      <c r="EU99" s="623"/>
      <c r="EV99" s="623"/>
      <c r="EW99" s="623"/>
      <c r="EX99" s="623"/>
      <c r="EY99" s="623"/>
      <c r="EZ99" s="623"/>
      <c r="FA99" s="623"/>
      <c r="FB99" s="623"/>
      <c r="FC99" s="623"/>
      <c r="FD99" s="623"/>
      <c r="FE99" s="623"/>
      <c r="FF99" s="623"/>
      <c r="FG99" s="623"/>
      <c r="FH99" s="623"/>
      <c r="FI99" s="623"/>
      <c r="FJ99" s="623"/>
      <c r="FK99" s="623"/>
      <c r="FL99" s="623"/>
      <c r="FM99" s="623"/>
      <c r="FN99" s="623"/>
      <c r="FO99" s="623"/>
      <c r="FP99" s="623"/>
      <c r="FQ99" s="623"/>
      <c r="FR99" s="623"/>
      <c r="FS99" s="623"/>
      <c r="FT99" s="623"/>
      <c r="FU99" s="623"/>
      <c r="FV99" s="623"/>
      <c r="FW99" s="623"/>
      <c r="FX99" s="623"/>
      <c r="FY99" s="623"/>
      <c r="FZ99" s="623"/>
      <c r="GA99" s="623"/>
      <c r="GB99" s="623"/>
      <c r="GC99" s="623"/>
      <c r="GD99" s="623"/>
      <c r="GE99" s="623"/>
      <c r="GF99" s="623"/>
      <c r="GG99" s="623"/>
      <c r="GH99" s="623"/>
      <c r="GI99" s="623"/>
      <c r="GJ99" s="623"/>
      <c r="GK99" s="623"/>
      <c r="GL99" s="623"/>
      <c r="GM99" s="623"/>
      <c r="GN99" s="623"/>
      <c r="GO99" s="623"/>
      <c r="GP99" s="623"/>
      <c r="GQ99" s="623"/>
      <c r="GR99" s="623"/>
      <c r="GS99" s="623"/>
      <c r="GT99" s="623"/>
      <c r="GU99" s="623"/>
      <c r="GV99" s="623"/>
      <c r="GW99" s="623"/>
      <c r="GX99" s="623"/>
      <c r="GY99" s="623"/>
      <c r="GZ99" s="623"/>
      <c r="HA99" s="623"/>
      <c r="HB99" s="623"/>
      <c r="HC99" s="623"/>
      <c r="HD99" s="623"/>
      <c r="HE99" s="623"/>
      <c r="HF99" s="623"/>
      <c r="HG99" s="623"/>
      <c r="HH99" s="623"/>
      <c r="HI99" s="623"/>
      <c r="HJ99" s="623"/>
      <c r="HK99" s="623"/>
      <c r="HL99" s="623"/>
      <c r="HM99" s="623"/>
      <c r="HN99" s="623"/>
      <c r="HO99" s="623"/>
      <c r="HP99" s="623"/>
      <c r="HQ99" s="623"/>
      <c r="HR99" s="623"/>
      <c r="HS99" s="623"/>
      <c r="HT99" s="623"/>
      <c r="HU99" s="623"/>
      <c r="HV99" s="623"/>
      <c r="HW99" s="623"/>
      <c r="HX99" s="623"/>
      <c r="HY99" s="623"/>
      <c r="HZ99" s="623"/>
      <c r="IA99" s="623"/>
      <c r="IB99" s="623"/>
      <c r="IC99" s="623"/>
      <c r="ID99" s="623"/>
      <c r="IE99" s="623"/>
      <c r="IF99" s="623"/>
      <c r="IG99" s="623"/>
      <c r="IH99" s="623"/>
      <c r="II99" s="623"/>
      <c r="IJ99" s="623"/>
      <c r="IK99" s="623"/>
      <c r="IL99" s="623"/>
      <c r="IM99" s="623"/>
      <c r="IN99" s="623"/>
      <c r="IO99" s="623"/>
    </row>
    <row r="100" spans="1:249" ht="15" hidden="1">
      <c r="A100" s="266" t="s">
        <v>42</v>
      </c>
      <c r="B100" s="621">
        <f t="shared" si="2"/>
        <v>0</v>
      </c>
      <c r="C100" s="267">
        <v>0</v>
      </c>
      <c r="D100" s="268">
        <v>0</v>
      </c>
      <c r="E100" s="268">
        <v>0</v>
      </c>
      <c r="F100" s="268">
        <v>0</v>
      </c>
      <c r="G100" s="267"/>
      <c r="H100" s="268"/>
      <c r="I100" s="267"/>
      <c r="J100" s="268"/>
      <c r="K100" s="256"/>
      <c r="L100" s="256"/>
      <c r="M100" s="256"/>
      <c r="N100" s="256"/>
      <c r="O100" s="256"/>
      <c r="P100" s="256"/>
      <c r="Q100" s="256"/>
      <c r="R100" s="256"/>
      <c r="S100" s="256"/>
      <c r="T100" s="256"/>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c r="CR100" s="265"/>
      <c r="CS100" s="265"/>
      <c r="CT100" s="265"/>
      <c r="CU100" s="265"/>
      <c r="CV100" s="265"/>
      <c r="CW100" s="265"/>
      <c r="CX100" s="265"/>
      <c r="CY100" s="623"/>
      <c r="CZ100" s="623"/>
      <c r="DA100" s="623"/>
      <c r="DB100" s="623"/>
      <c r="DC100" s="623"/>
      <c r="DD100" s="623"/>
      <c r="DE100" s="623"/>
      <c r="DF100" s="623"/>
      <c r="DG100" s="623"/>
      <c r="DH100" s="623"/>
      <c r="DI100" s="623"/>
      <c r="DJ100" s="623"/>
      <c r="DK100" s="623"/>
      <c r="DL100" s="623"/>
      <c r="DM100" s="623"/>
      <c r="DN100" s="623"/>
      <c r="DO100" s="623"/>
      <c r="DP100" s="623"/>
      <c r="DQ100" s="623"/>
      <c r="DR100" s="623"/>
      <c r="DS100" s="623"/>
      <c r="DT100" s="623"/>
      <c r="DU100" s="623"/>
      <c r="DV100" s="623"/>
      <c r="DW100" s="623"/>
      <c r="DX100" s="623"/>
      <c r="DY100" s="623"/>
      <c r="DZ100" s="623"/>
      <c r="EA100" s="623"/>
      <c r="EB100" s="623"/>
      <c r="EC100" s="623"/>
      <c r="ED100" s="623"/>
      <c r="EE100" s="623"/>
      <c r="EF100" s="623"/>
      <c r="EG100" s="623"/>
      <c r="EH100" s="623"/>
      <c r="EI100" s="623"/>
      <c r="EJ100" s="623"/>
      <c r="EK100" s="623"/>
      <c r="EL100" s="623"/>
      <c r="EM100" s="623"/>
      <c r="EN100" s="623"/>
      <c r="EO100" s="623"/>
      <c r="EP100" s="623"/>
      <c r="EQ100" s="623"/>
      <c r="ER100" s="623"/>
      <c r="ES100" s="623"/>
      <c r="ET100" s="623"/>
      <c r="EU100" s="623"/>
      <c r="EV100" s="623"/>
      <c r="EW100" s="623"/>
      <c r="EX100" s="623"/>
      <c r="EY100" s="623"/>
      <c r="EZ100" s="623"/>
      <c r="FA100" s="623"/>
      <c r="FB100" s="623"/>
      <c r="FC100" s="623"/>
      <c r="FD100" s="623"/>
      <c r="FE100" s="623"/>
      <c r="FF100" s="623"/>
      <c r="FG100" s="623"/>
      <c r="FH100" s="623"/>
      <c r="FI100" s="623"/>
      <c r="FJ100" s="623"/>
      <c r="FK100" s="623"/>
      <c r="FL100" s="623"/>
      <c r="FM100" s="623"/>
      <c r="FN100" s="623"/>
      <c r="FO100" s="623"/>
      <c r="FP100" s="623"/>
      <c r="FQ100" s="623"/>
      <c r="FR100" s="623"/>
      <c r="FS100" s="623"/>
      <c r="FT100" s="623"/>
      <c r="FU100" s="623"/>
      <c r="FV100" s="623"/>
      <c r="FW100" s="623"/>
      <c r="FX100" s="623"/>
      <c r="FY100" s="623"/>
      <c r="FZ100" s="623"/>
      <c r="GA100" s="623"/>
      <c r="GB100" s="623"/>
      <c r="GC100" s="623"/>
      <c r="GD100" s="623"/>
      <c r="GE100" s="623"/>
      <c r="GF100" s="623"/>
      <c r="GG100" s="623"/>
      <c r="GH100" s="623"/>
      <c r="GI100" s="623"/>
      <c r="GJ100" s="623"/>
      <c r="GK100" s="623"/>
      <c r="GL100" s="623"/>
      <c r="GM100" s="623"/>
      <c r="GN100" s="623"/>
      <c r="GO100" s="623"/>
      <c r="GP100" s="623"/>
      <c r="GQ100" s="623"/>
      <c r="GR100" s="623"/>
      <c r="GS100" s="623"/>
      <c r="GT100" s="623"/>
      <c r="GU100" s="623"/>
      <c r="GV100" s="623"/>
      <c r="GW100" s="623"/>
      <c r="GX100" s="623"/>
      <c r="GY100" s="623"/>
      <c r="GZ100" s="623"/>
      <c r="HA100" s="623"/>
      <c r="HB100" s="623"/>
      <c r="HC100" s="623"/>
      <c r="HD100" s="623"/>
      <c r="HE100" s="623"/>
      <c r="HF100" s="623"/>
      <c r="HG100" s="623"/>
      <c r="HH100" s="623"/>
      <c r="HI100" s="623"/>
      <c r="HJ100" s="623"/>
      <c r="HK100" s="623"/>
      <c r="HL100" s="623"/>
      <c r="HM100" s="623"/>
      <c r="HN100" s="623"/>
      <c r="HO100" s="623"/>
      <c r="HP100" s="623"/>
      <c r="HQ100" s="623"/>
      <c r="HR100" s="623"/>
      <c r="HS100" s="623"/>
      <c r="HT100" s="623"/>
      <c r="HU100" s="623"/>
      <c r="HV100" s="623"/>
      <c r="HW100" s="623"/>
      <c r="HX100" s="623"/>
      <c r="HY100" s="623"/>
      <c r="HZ100" s="623"/>
      <c r="IA100" s="623"/>
      <c r="IB100" s="623"/>
      <c r="IC100" s="623"/>
      <c r="ID100" s="623"/>
      <c r="IE100" s="623"/>
      <c r="IF100" s="623"/>
      <c r="IG100" s="623"/>
      <c r="IH100" s="623"/>
      <c r="II100" s="623"/>
      <c r="IJ100" s="623"/>
      <c r="IK100" s="623"/>
      <c r="IL100" s="623"/>
      <c r="IM100" s="623"/>
      <c r="IN100" s="623"/>
      <c r="IO100" s="623"/>
    </row>
    <row r="101" spans="1:249" ht="15" hidden="1">
      <c r="A101" s="266" t="s">
        <v>43</v>
      </c>
      <c r="B101" s="621">
        <f t="shared" si="2"/>
        <v>0</v>
      </c>
      <c r="C101" s="267">
        <v>0</v>
      </c>
      <c r="D101" s="268">
        <v>0</v>
      </c>
      <c r="E101" s="268">
        <v>0</v>
      </c>
      <c r="F101" s="268">
        <v>0</v>
      </c>
      <c r="G101" s="267"/>
      <c r="H101" s="268"/>
      <c r="I101" s="267"/>
      <c r="J101" s="268"/>
      <c r="K101" s="256"/>
      <c r="L101" s="256"/>
      <c r="M101" s="256"/>
      <c r="N101" s="256"/>
      <c r="O101" s="256"/>
      <c r="P101" s="256"/>
      <c r="Q101" s="256"/>
      <c r="R101" s="256"/>
      <c r="S101" s="256"/>
      <c r="T101" s="256"/>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S101" s="265"/>
      <c r="CT101" s="265"/>
      <c r="CU101" s="265"/>
      <c r="CV101" s="265"/>
      <c r="CW101" s="265"/>
      <c r="CX101" s="265"/>
      <c r="CY101" s="623"/>
      <c r="CZ101" s="623"/>
      <c r="DA101" s="623"/>
      <c r="DB101" s="623"/>
      <c r="DC101" s="623"/>
      <c r="DD101" s="623"/>
      <c r="DE101" s="623"/>
      <c r="DF101" s="623"/>
      <c r="DG101" s="623"/>
      <c r="DH101" s="623"/>
      <c r="DI101" s="623"/>
      <c r="DJ101" s="623"/>
      <c r="DK101" s="623"/>
      <c r="DL101" s="623"/>
      <c r="DM101" s="623"/>
      <c r="DN101" s="623"/>
      <c r="DO101" s="623"/>
      <c r="DP101" s="623"/>
      <c r="DQ101" s="623"/>
      <c r="DR101" s="623"/>
      <c r="DS101" s="623"/>
      <c r="DT101" s="623"/>
      <c r="DU101" s="623"/>
      <c r="DV101" s="623"/>
      <c r="DW101" s="623"/>
      <c r="DX101" s="623"/>
      <c r="DY101" s="623"/>
      <c r="DZ101" s="623"/>
      <c r="EA101" s="623"/>
      <c r="EB101" s="623"/>
      <c r="EC101" s="623"/>
      <c r="ED101" s="623"/>
      <c r="EE101" s="623"/>
      <c r="EF101" s="623"/>
      <c r="EG101" s="623"/>
      <c r="EH101" s="623"/>
      <c r="EI101" s="623"/>
      <c r="EJ101" s="623"/>
      <c r="EK101" s="623"/>
      <c r="EL101" s="623"/>
      <c r="EM101" s="623"/>
      <c r="EN101" s="623"/>
      <c r="EO101" s="623"/>
      <c r="EP101" s="623"/>
      <c r="EQ101" s="623"/>
      <c r="ER101" s="623"/>
      <c r="ES101" s="623"/>
      <c r="ET101" s="623"/>
      <c r="EU101" s="623"/>
      <c r="EV101" s="623"/>
      <c r="EW101" s="623"/>
      <c r="EX101" s="623"/>
      <c r="EY101" s="623"/>
      <c r="EZ101" s="623"/>
      <c r="FA101" s="623"/>
      <c r="FB101" s="623"/>
      <c r="FC101" s="623"/>
      <c r="FD101" s="623"/>
      <c r="FE101" s="623"/>
      <c r="FF101" s="623"/>
      <c r="FG101" s="623"/>
      <c r="FH101" s="623"/>
      <c r="FI101" s="623"/>
      <c r="FJ101" s="623"/>
      <c r="FK101" s="623"/>
      <c r="FL101" s="623"/>
      <c r="FM101" s="623"/>
      <c r="FN101" s="623"/>
      <c r="FO101" s="623"/>
      <c r="FP101" s="623"/>
      <c r="FQ101" s="623"/>
      <c r="FR101" s="623"/>
      <c r="FS101" s="623"/>
      <c r="FT101" s="623"/>
      <c r="FU101" s="623"/>
      <c r="FV101" s="623"/>
      <c r="FW101" s="623"/>
      <c r="FX101" s="623"/>
      <c r="FY101" s="623"/>
      <c r="FZ101" s="623"/>
      <c r="GA101" s="623"/>
      <c r="GB101" s="623"/>
      <c r="GC101" s="623"/>
      <c r="GD101" s="623"/>
      <c r="GE101" s="623"/>
      <c r="GF101" s="623"/>
      <c r="GG101" s="623"/>
      <c r="GH101" s="623"/>
      <c r="GI101" s="623"/>
      <c r="GJ101" s="623"/>
      <c r="GK101" s="623"/>
      <c r="GL101" s="623"/>
      <c r="GM101" s="623"/>
      <c r="GN101" s="623"/>
      <c r="GO101" s="623"/>
      <c r="GP101" s="623"/>
      <c r="GQ101" s="623"/>
      <c r="GR101" s="623"/>
      <c r="GS101" s="623"/>
      <c r="GT101" s="623"/>
      <c r="GU101" s="623"/>
      <c r="GV101" s="623"/>
      <c r="GW101" s="623"/>
      <c r="GX101" s="623"/>
      <c r="GY101" s="623"/>
      <c r="GZ101" s="623"/>
      <c r="HA101" s="623"/>
      <c r="HB101" s="623"/>
      <c r="HC101" s="623"/>
      <c r="HD101" s="623"/>
      <c r="HE101" s="623"/>
      <c r="HF101" s="623"/>
      <c r="HG101" s="623"/>
      <c r="HH101" s="623"/>
      <c r="HI101" s="623"/>
      <c r="HJ101" s="623"/>
      <c r="HK101" s="623"/>
      <c r="HL101" s="623"/>
      <c r="HM101" s="623"/>
      <c r="HN101" s="623"/>
      <c r="HO101" s="623"/>
      <c r="HP101" s="623"/>
      <c r="HQ101" s="623"/>
      <c r="HR101" s="623"/>
      <c r="HS101" s="623"/>
      <c r="HT101" s="623"/>
      <c r="HU101" s="623"/>
      <c r="HV101" s="623"/>
      <c r="HW101" s="623"/>
      <c r="HX101" s="623"/>
      <c r="HY101" s="623"/>
      <c r="HZ101" s="623"/>
      <c r="IA101" s="623"/>
      <c r="IB101" s="623"/>
      <c r="IC101" s="623"/>
      <c r="ID101" s="623"/>
      <c r="IE101" s="623"/>
      <c r="IF101" s="623"/>
      <c r="IG101" s="623"/>
      <c r="IH101" s="623"/>
      <c r="II101" s="623"/>
      <c r="IJ101" s="623"/>
      <c r="IK101" s="623"/>
      <c r="IL101" s="623"/>
      <c r="IM101" s="623"/>
      <c r="IN101" s="623"/>
      <c r="IO101" s="623"/>
    </row>
    <row r="102" spans="1:249" ht="12.75">
      <c r="A102" s="608" t="s">
        <v>80</v>
      </c>
      <c r="B102" s="622">
        <f t="shared" si="2"/>
        <v>299.5423507029691</v>
      </c>
      <c r="C102" s="609">
        <v>177.43442795957142</v>
      </c>
      <c r="D102" s="610">
        <v>95.68335601046122</v>
      </c>
      <c r="E102" s="635">
        <v>122.1079227433977</v>
      </c>
      <c r="F102" s="635">
        <v>97.87267694637633</v>
      </c>
      <c r="G102" s="267"/>
      <c r="H102" s="268"/>
      <c r="I102" s="267"/>
      <c r="J102" s="268"/>
      <c r="K102" s="256"/>
      <c r="L102" s="256"/>
      <c r="M102" s="256"/>
      <c r="N102" s="256"/>
      <c r="O102" s="256"/>
      <c r="P102" s="256"/>
      <c r="Q102" s="256"/>
      <c r="R102" s="256"/>
      <c r="S102" s="256"/>
      <c r="T102" s="256"/>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c r="CF102" s="265"/>
      <c r="CG102" s="265"/>
      <c r="CH102" s="265"/>
      <c r="CI102" s="265"/>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5"/>
      <c r="DF102" s="265"/>
      <c r="DG102" s="265"/>
      <c r="DH102" s="265"/>
      <c r="DI102" s="265"/>
      <c r="DJ102" s="265"/>
      <c r="DK102" s="265"/>
      <c r="DL102" s="265"/>
      <c r="DM102" s="265"/>
      <c r="DN102" s="265"/>
      <c r="DO102" s="265"/>
      <c r="DP102" s="265"/>
      <c r="DQ102" s="265"/>
      <c r="DR102" s="265"/>
      <c r="DS102" s="265"/>
      <c r="DT102" s="265"/>
      <c r="DU102" s="265"/>
      <c r="DV102" s="265"/>
      <c r="DW102" s="265"/>
      <c r="DX102" s="265"/>
      <c r="DY102" s="265"/>
      <c r="DZ102" s="265"/>
      <c r="EA102" s="265"/>
      <c r="EB102" s="265"/>
      <c r="EC102" s="265"/>
      <c r="ED102" s="265"/>
      <c r="EE102" s="265"/>
      <c r="EF102" s="265"/>
      <c r="EG102" s="265"/>
      <c r="EH102" s="265"/>
      <c r="EI102" s="265"/>
      <c r="EJ102" s="265"/>
      <c r="EK102" s="265"/>
      <c r="EL102" s="265"/>
      <c r="EM102" s="265"/>
      <c r="EN102" s="265"/>
      <c r="EO102" s="265"/>
      <c r="EP102" s="265"/>
      <c r="EQ102" s="265"/>
      <c r="ER102" s="265"/>
      <c r="ES102" s="265"/>
      <c r="ET102" s="265"/>
      <c r="EU102" s="265"/>
      <c r="EV102" s="265"/>
      <c r="EW102" s="265"/>
      <c r="EX102" s="265"/>
      <c r="EY102" s="265"/>
      <c r="EZ102" s="265"/>
      <c r="FA102" s="265"/>
      <c r="FB102" s="265"/>
      <c r="FC102" s="265"/>
      <c r="FD102" s="265"/>
      <c r="FE102" s="265"/>
      <c r="FF102" s="265"/>
      <c r="FG102" s="265"/>
      <c r="FH102" s="265"/>
      <c r="FI102" s="265"/>
      <c r="FJ102" s="265"/>
      <c r="FK102" s="265"/>
      <c r="FL102" s="265"/>
      <c r="FM102" s="265"/>
      <c r="FN102" s="265"/>
      <c r="FO102" s="265"/>
      <c r="FP102" s="265"/>
      <c r="FQ102" s="265"/>
      <c r="FR102" s="265"/>
      <c r="FS102" s="265"/>
      <c r="FT102" s="265"/>
      <c r="FU102" s="265"/>
      <c r="FV102" s="265"/>
      <c r="FW102" s="265"/>
      <c r="FX102" s="265"/>
      <c r="FY102" s="265"/>
      <c r="FZ102" s="265"/>
      <c r="GA102" s="265"/>
      <c r="GB102" s="265"/>
      <c r="GC102" s="265"/>
      <c r="GD102" s="265"/>
      <c r="GE102" s="265"/>
      <c r="GF102" s="265"/>
      <c r="GG102" s="265"/>
      <c r="GH102" s="265"/>
      <c r="GI102" s="265"/>
      <c r="GJ102" s="265"/>
      <c r="GK102" s="265"/>
      <c r="GL102" s="265"/>
      <c r="GM102" s="265"/>
      <c r="GN102" s="265"/>
      <c r="GO102" s="265"/>
      <c r="GP102" s="265"/>
      <c r="GQ102" s="265"/>
      <c r="GR102" s="265"/>
      <c r="GS102" s="265"/>
      <c r="GT102" s="265"/>
      <c r="GU102" s="265"/>
      <c r="GV102" s="265"/>
      <c r="GW102" s="265"/>
      <c r="GX102" s="265"/>
      <c r="GY102" s="265"/>
      <c r="GZ102" s="265"/>
      <c r="HA102" s="265"/>
      <c r="HB102" s="265"/>
      <c r="HC102" s="265"/>
      <c r="HD102" s="265"/>
      <c r="HE102" s="265"/>
      <c r="HF102" s="265"/>
      <c r="HG102" s="265"/>
      <c r="HH102" s="265"/>
      <c r="HI102" s="265"/>
      <c r="HJ102" s="265"/>
      <c r="HK102" s="265"/>
      <c r="HL102" s="265"/>
      <c r="HM102" s="265"/>
      <c r="HN102" s="265"/>
      <c r="HO102" s="265"/>
      <c r="HP102" s="265"/>
      <c r="HQ102" s="265"/>
      <c r="HR102" s="265"/>
      <c r="HS102" s="265"/>
      <c r="HT102" s="265"/>
      <c r="HU102" s="265"/>
      <c r="HV102" s="265"/>
      <c r="HW102" s="265"/>
      <c r="HX102" s="265"/>
      <c r="HY102" s="265"/>
      <c r="HZ102" s="265"/>
      <c r="IA102" s="265"/>
      <c r="IB102" s="265"/>
      <c r="IC102" s="265"/>
      <c r="ID102" s="265"/>
      <c r="IE102" s="265"/>
      <c r="IF102" s="265"/>
      <c r="IG102" s="265"/>
      <c r="IH102" s="265"/>
      <c r="II102" s="265"/>
      <c r="IJ102" s="265"/>
      <c r="IK102" s="265"/>
      <c r="IL102" s="265"/>
      <c r="IM102" s="265"/>
      <c r="IN102" s="265"/>
      <c r="IO102" s="265"/>
    </row>
    <row r="103" spans="1:255" ht="12.75" hidden="1">
      <c r="A103" s="266" t="s">
        <v>45</v>
      </c>
      <c r="B103" s="621">
        <f t="shared" si="2"/>
        <v>0</v>
      </c>
      <c r="C103" s="267">
        <v>0</v>
      </c>
      <c r="D103" s="268">
        <v>0</v>
      </c>
      <c r="E103" s="267">
        <v>0</v>
      </c>
      <c r="F103" s="268">
        <v>0</v>
      </c>
      <c r="G103" s="267"/>
      <c r="H103" s="268"/>
      <c r="I103" s="267"/>
      <c r="J103" s="620"/>
      <c r="K103" s="267"/>
      <c r="L103" s="268"/>
      <c r="M103" s="267"/>
      <c r="N103" s="268"/>
      <c r="O103" s="267"/>
      <c r="P103" s="268"/>
      <c r="Q103" s="256"/>
      <c r="R103" s="256"/>
      <c r="S103" s="256"/>
      <c r="T103" s="256"/>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265"/>
      <c r="DV103" s="265"/>
      <c r="DW103" s="265"/>
      <c r="DX103" s="265"/>
      <c r="DY103" s="265"/>
      <c r="DZ103" s="265"/>
      <c r="EA103" s="265"/>
      <c r="EB103" s="265"/>
      <c r="EC103" s="265"/>
      <c r="ED103" s="265"/>
      <c r="EE103" s="265"/>
      <c r="EF103" s="265"/>
      <c r="EG103" s="265"/>
      <c r="EH103" s="265"/>
      <c r="EI103" s="265"/>
      <c r="EJ103" s="265"/>
      <c r="EK103" s="265"/>
      <c r="EL103" s="265"/>
      <c r="EM103" s="265"/>
      <c r="EN103" s="265"/>
      <c r="EO103" s="265"/>
      <c r="EP103" s="265"/>
      <c r="EQ103" s="265"/>
      <c r="ER103" s="265"/>
      <c r="ES103" s="265"/>
      <c r="ET103" s="265"/>
      <c r="EU103" s="265"/>
      <c r="EV103" s="265"/>
      <c r="EW103" s="265"/>
      <c r="EX103" s="265"/>
      <c r="EY103" s="265"/>
      <c r="EZ103" s="265"/>
      <c r="FA103" s="265"/>
      <c r="FB103" s="265"/>
      <c r="FC103" s="265"/>
      <c r="FD103" s="265"/>
      <c r="FE103" s="265"/>
      <c r="FF103" s="265"/>
      <c r="FG103" s="265"/>
      <c r="FH103" s="265"/>
      <c r="FI103" s="265"/>
      <c r="FJ103" s="265"/>
      <c r="FK103" s="265"/>
      <c r="FL103" s="265"/>
      <c r="FM103" s="265"/>
      <c r="FN103" s="265"/>
      <c r="FO103" s="265"/>
      <c r="FP103" s="265"/>
      <c r="FQ103" s="265"/>
      <c r="FR103" s="265"/>
      <c r="FS103" s="265"/>
      <c r="FT103" s="265"/>
      <c r="FU103" s="265"/>
      <c r="FV103" s="265"/>
      <c r="FW103" s="265"/>
      <c r="FX103" s="265"/>
      <c r="FY103" s="265"/>
      <c r="FZ103" s="265"/>
      <c r="GA103" s="265"/>
      <c r="GB103" s="265"/>
      <c r="GC103" s="265"/>
      <c r="GD103" s="265"/>
      <c r="GE103" s="265"/>
      <c r="GF103" s="265"/>
      <c r="GG103" s="265"/>
      <c r="GH103" s="265"/>
      <c r="GI103" s="265"/>
      <c r="GJ103" s="265"/>
      <c r="GK103" s="265"/>
      <c r="GL103" s="265"/>
      <c r="GM103" s="265"/>
      <c r="GN103" s="265"/>
      <c r="GO103" s="265"/>
      <c r="GP103" s="265"/>
      <c r="GQ103" s="265"/>
      <c r="GR103" s="265"/>
      <c r="GS103" s="265"/>
      <c r="GT103" s="265"/>
      <c r="GU103" s="265"/>
      <c r="GV103" s="265"/>
      <c r="GW103" s="265"/>
      <c r="GX103" s="265"/>
      <c r="GY103" s="265"/>
      <c r="GZ103" s="265"/>
      <c r="HA103" s="265"/>
      <c r="HB103" s="265"/>
      <c r="HC103" s="265"/>
      <c r="HD103" s="265"/>
      <c r="HE103" s="265"/>
      <c r="HF103" s="265"/>
      <c r="HG103" s="265"/>
      <c r="HH103" s="265"/>
      <c r="HI103" s="265"/>
      <c r="HJ103" s="265"/>
      <c r="HK103" s="265"/>
      <c r="HL103" s="265"/>
      <c r="HM103" s="265"/>
      <c r="HN103" s="265"/>
      <c r="HO103" s="265"/>
      <c r="HP103" s="265"/>
      <c r="HQ103" s="265"/>
      <c r="HR103" s="265"/>
      <c r="HS103" s="265"/>
      <c r="HT103" s="265"/>
      <c r="HU103" s="265"/>
      <c r="HV103" s="265"/>
      <c r="HW103" s="265"/>
      <c r="HX103" s="265"/>
      <c r="HY103" s="265"/>
      <c r="HZ103" s="265"/>
      <c r="IA103" s="265"/>
      <c r="IB103" s="265"/>
      <c r="IC103" s="265"/>
      <c r="ID103" s="265"/>
      <c r="IE103" s="265"/>
      <c r="IF103" s="265"/>
      <c r="IG103" s="265"/>
      <c r="IH103" s="265"/>
      <c r="II103" s="265"/>
      <c r="IJ103" s="265"/>
      <c r="IK103" s="265"/>
      <c r="IL103" s="265"/>
      <c r="IM103" s="265"/>
      <c r="IN103" s="265"/>
      <c r="IO103" s="265"/>
      <c r="IP103" s="265"/>
      <c r="IQ103" s="265"/>
      <c r="IR103" s="265"/>
      <c r="IS103" s="265"/>
      <c r="IT103" s="265"/>
      <c r="IU103" s="265"/>
    </row>
    <row r="104" spans="1:256" ht="12.75" hidden="1">
      <c r="A104" s="448" t="s">
        <v>86</v>
      </c>
      <c r="B104" s="631">
        <f t="shared" si="2"/>
        <v>0</v>
      </c>
      <c r="C104" s="449">
        <v>0</v>
      </c>
      <c r="D104" s="450">
        <v>0</v>
      </c>
      <c r="E104" s="449">
        <v>0</v>
      </c>
      <c r="F104" s="450">
        <v>0</v>
      </c>
      <c r="G104" s="267"/>
      <c r="H104" s="268"/>
      <c r="I104" s="267"/>
      <c r="J104" s="620"/>
      <c r="K104" s="267"/>
      <c r="L104" s="268"/>
      <c r="M104" s="267"/>
      <c r="N104" s="268"/>
      <c r="O104" s="267"/>
      <c r="P104" s="268"/>
      <c r="Q104" s="256"/>
      <c r="R104" s="256"/>
      <c r="S104" s="256"/>
      <c r="T104" s="256"/>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5"/>
      <c r="DF104" s="265"/>
      <c r="DG104" s="265"/>
      <c r="DH104" s="265"/>
      <c r="DI104" s="265"/>
      <c r="DJ104" s="265"/>
      <c r="DK104" s="265"/>
      <c r="DL104" s="265"/>
      <c r="DM104" s="265"/>
      <c r="DN104" s="265"/>
      <c r="DO104" s="265"/>
      <c r="DP104" s="265"/>
      <c r="DQ104" s="265"/>
      <c r="DR104" s="265"/>
      <c r="DS104" s="265"/>
      <c r="DT104" s="265"/>
      <c r="DU104" s="265"/>
      <c r="DV104" s="265"/>
      <c r="DW104" s="265"/>
      <c r="DX104" s="265"/>
      <c r="DY104" s="265"/>
      <c r="DZ104" s="265"/>
      <c r="EA104" s="265"/>
      <c r="EB104" s="265"/>
      <c r="EC104" s="265"/>
      <c r="ED104" s="265"/>
      <c r="EE104" s="265"/>
      <c r="EF104" s="265"/>
      <c r="EG104" s="265"/>
      <c r="EH104" s="265"/>
      <c r="EI104" s="265"/>
      <c r="EJ104" s="265"/>
      <c r="EK104" s="265"/>
      <c r="EL104" s="265"/>
      <c r="EM104" s="265"/>
      <c r="EN104" s="265"/>
      <c r="EO104" s="265"/>
      <c r="EP104" s="265"/>
      <c r="EQ104" s="265"/>
      <c r="ER104" s="265"/>
      <c r="ES104" s="265"/>
      <c r="ET104" s="265"/>
      <c r="EU104" s="265"/>
      <c r="EV104" s="265"/>
      <c r="EW104" s="265"/>
      <c r="EX104" s="265"/>
      <c r="EY104" s="265"/>
      <c r="EZ104" s="265"/>
      <c r="FA104" s="265"/>
      <c r="FB104" s="265"/>
      <c r="FC104" s="265"/>
      <c r="FD104" s="265"/>
      <c r="FE104" s="265"/>
      <c r="FF104" s="265"/>
      <c r="FG104" s="265"/>
      <c r="FH104" s="265"/>
      <c r="FI104" s="265"/>
      <c r="FJ104" s="265"/>
      <c r="FK104" s="265"/>
      <c r="FL104" s="265"/>
      <c r="FM104" s="265"/>
      <c r="FN104" s="265"/>
      <c r="FO104" s="265"/>
      <c r="FP104" s="265"/>
      <c r="FQ104" s="265"/>
      <c r="FR104" s="265"/>
      <c r="FS104" s="265"/>
      <c r="FT104" s="265"/>
      <c r="FU104" s="265"/>
      <c r="FV104" s="265"/>
      <c r="FW104" s="265"/>
      <c r="FX104" s="265"/>
      <c r="FY104" s="265"/>
      <c r="FZ104" s="265"/>
      <c r="GA104" s="265"/>
      <c r="GB104" s="265"/>
      <c r="GC104" s="265"/>
      <c r="GD104" s="265"/>
      <c r="GE104" s="265"/>
      <c r="GF104" s="265"/>
      <c r="GG104" s="265"/>
      <c r="GH104" s="265"/>
      <c r="GI104" s="265"/>
      <c r="GJ104" s="265"/>
      <c r="GK104" s="265"/>
      <c r="GL104" s="265"/>
      <c r="GM104" s="265"/>
      <c r="GN104" s="265"/>
      <c r="GO104" s="265"/>
      <c r="GP104" s="265"/>
      <c r="GQ104" s="265"/>
      <c r="GR104" s="265"/>
      <c r="GS104" s="265"/>
      <c r="GT104" s="265"/>
      <c r="GU104" s="265"/>
      <c r="GV104" s="265"/>
      <c r="GW104" s="265"/>
      <c r="GX104" s="265"/>
      <c r="GY104" s="265"/>
      <c r="GZ104" s="265"/>
      <c r="HA104" s="265"/>
      <c r="HB104" s="265"/>
      <c r="HC104" s="265"/>
      <c r="HD104" s="265"/>
      <c r="HE104" s="265"/>
      <c r="HF104" s="265"/>
      <c r="HG104" s="265"/>
      <c r="HH104" s="265"/>
      <c r="HI104" s="265"/>
      <c r="HJ104" s="265"/>
      <c r="HK104" s="265"/>
      <c r="HL104" s="265"/>
      <c r="HM104" s="265"/>
      <c r="HN104" s="265"/>
      <c r="HO104" s="265"/>
      <c r="HP104" s="265"/>
      <c r="HQ104" s="265"/>
      <c r="HR104" s="265"/>
      <c r="HS104" s="265"/>
      <c r="HT104" s="265"/>
      <c r="HU104" s="265"/>
      <c r="HV104" s="265"/>
      <c r="HW104" s="265"/>
      <c r="HX104" s="265"/>
      <c r="HY104" s="265"/>
      <c r="HZ104" s="265"/>
      <c r="IA104" s="265"/>
      <c r="IB104" s="265"/>
      <c r="IC104" s="265"/>
      <c r="ID104" s="265"/>
      <c r="IE104" s="265"/>
      <c r="IF104" s="265"/>
      <c r="IG104" s="265"/>
      <c r="IH104" s="265"/>
      <c r="II104" s="265"/>
      <c r="IJ104" s="265"/>
      <c r="IK104" s="265"/>
      <c r="IL104" s="265"/>
      <c r="IM104" s="265"/>
      <c r="IN104" s="265"/>
      <c r="IO104" s="265"/>
      <c r="IP104" s="265"/>
      <c r="IQ104" s="265"/>
      <c r="IR104" s="265"/>
      <c r="IS104" s="265"/>
      <c r="IT104" s="265"/>
      <c r="IU104" s="265"/>
      <c r="IV104" s="265"/>
    </row>
    <row r="105" spans="1:256" ht="12.75" customHeight="1">
      <c r="A105" s="676" t="s">
        <v>64</v>
      </c>
      <c r="B105" s="676"/>
      <c r="C105" s="676"/>
      <c r="D105" s="676"/>
      <c r="E105" s="632"/>
      <c r="F105" s="632"/>
      <c r="G105" s="267"/>
      <c r="H105" s="268"/>
      <c r="I105" s="256"/>
      <c r="J105" s="624"/>
      <c r="K105" s="256"/>
      <c r="L105" s="625"/>
      <c r="M105" s="256"/>
      <c r="N105" s="625"/>
      <c r="O105" s="256"/>
      <c r="P105" s="625"/>
      <c r="Q105" s="256"/>
      <c r="R105" s="256"/>
      <c r="S105" s="256"/>
      <c r="T105" s="256"/>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65"/>
      <c r="EB105" s="265"/>
      <c r="EC105" s="265"/>
      <c r="ED105" s="265"/>
      <c r="EE105" s="265"/>
      <c r="EF105" s="265"/>
      <c r="EG105" s="265"/>
      <c r="EH105" s="265"/>
      <c r="EI105" s="265"/>
      <c r="EJ105" s="265"/>
      <c r="EK105" s="265"/>
      <c r="EL105" s="265"/>
      <c r="EM105" s="265"/>
      <c r="EN105" s="265"/>
      <c r="EO105" s="265"/>
      <c r="EP105" s="265"/>
      <c r="EQ105" s="265"/>
      <c r="ER105" s="265"/>
      <c r="ES105" s="265"/>
      <c r="ET105" s="265"/>
      <c r="EU105" s="265"/>
      <c r="EV105" s="265"/>
      <c r="EW105" s="265"/>
      <c r="EX105" s="265"/>
      <c r="EY105" s="265"/>
      <c r="EZ105" s="265"/>
      <c r="FA105" s="265"/>
      <c r="FB105" s="265"/>
      <c r="FC105" s="265"/>
      <c r="FD105" s="265"/>
      <c r="FE105" s="265"/>
      <c r="FF105" s="265"/>
      <c r="FG105" s="265"/>
      <c r="FH105" s="265"/>
      <c r="FI105" s="265"/>
      <c r="FJ105" s="265"/>
      <c r="FK105" s="265"/>
      <c r="FL105" s="265"/>
      <c r="FM105" s="265"/>
      <c r="FN105" s="265"/>
      <c r="FO105" s="265"/>
      <c r="FP105" s="265"/>
      <c r="FQ105" s="265"/>
      <c r="FR105" s="265"/>
      <c r="FS105" s="265"/>
      <c r="FT105" s="265"/>
      <c r="FU105" s="265"/>
      <c r="FV105" s="265"/>
      <c r="FW105" s="265"/>
      <c r="FX105" s="265"/>
      <c r="FY105" s="265"/>
      <c r="FZ105" s="265"/>
      <c r="GA105" s="265"/>
      <c r="GB105" s="265"/>
      <c r="GC105" s="265"/>
      <c r="GD105" s="265"/>
      <c r="GE105" s="265"/>
      <c r="GF105" s="265"/>
      <c r="GG105" s="265"/>
      <c r="GH105" s="265"/>
      <c r="GI105" s="265"/>
      <c r="GJ105" s="265"/>
      <c r="GK105" s="265"/>
      <c r="GL105" s="265"/>
      <c r="GM105" s="265"/>
      <c r="GN105" s="265"/>
      <c r="GO105" s="265"/>
      <c r="GP105" s="265"/>
      <c r="GQ105" s="265"/>
      <c r="GR105" s="265"/>
      <c r="GS105" s="265"/>
      <c r="GT105" s="265"/>
      <c r="GU105" s="265"/>
      <c r="GV105" s="265"/>
      <c r="GW105" s="265"/>
      <c r="GX105" s="265"/>
      <c r="GY105" s="265"/>
      <c r="GZ105" s="265"/>
      <c r="HA105" s="265"/>
      <c r="HB105" s="265"/>
      <c r="HC105" s="265"/>
      <c r="HD105" s="265"/>
      <c r="HE105" s="265"/>
      <c r="HF105" s="265"/>
      <c r="HG105" s="265"/>
      <c r="HH105" s="265"/>
      <c r="HI105" s="265"/>
      <c r="HJ105" s="265"/>
      <c r="HK105" s="265"/>
      <c r="HL105" s="265"/>
      <c r="HM105" s="265"/>
      <c r="HN105" s="265"/>
      <c r="HO105" s="265"/>
      <c r="HP105" s="265"/>
      <c r="HQ105" s="265"/>
      <c r="HR105" s="265"/>
      <c r="HS105" s="265"/>
      <c r="HT105" s="265"/>
      <c r="HU105" s="265"/>
      <c r="HV105" s="265"/>
      <c r="HW105" s="265"/>
      <c r="HX105" s="265"/>
      <c r="HY105" s="265"/>
      <c r="HZ105" s="265"/>
      <c r="IA105" s="265"/>
      <c r="IB105" s="265"/>
      <c r="IC105" s="265"/>
      <c r="ID105" s="265"/>
      <c r="IE105" s="265"/>
      <c r="IF105" s="265"/>
      <c r="IG105" s="265"/>
      <c r="IH105" s="265"/>
      <c r="II105" s="265"/>
      <c r="IJ105" s="265"/>
      <c r="IK105" s="265"/>
      <c r="IL105" s="265"/>
      <c r="IM105" s="265"/>
      <c r="IN105" s="265"/>
      <c r="IO105" s="265"/>
      <c r="IP105" s="265"/>
      <c r="IQ105" s="265"/>
      <c r="IR105" s="265"/>
      <c r="IS105" s="265"/>
      <c r="IT105" s="265"/>
      <c r="IU105" s="265"/>
      <c r="IV105" s="265"/>
    </row>
    <row r="106" spans="1:256" ht="11.25" customHeight="1">
      <c r="A106" s="685" t="s">
        <v>78</v>
      </c>
      <c r="B106" s="685"/>
      <c r="C106" s="626"/>
      <c r="D106" s="626"/>
      <c r="E106" s="627"/>
      <c r="F106" s="627"/>
      <c r="G106" s="267"/>
      <c r="H106" s="268"/>
      <c r="I106" s="256"/>
      <c r="J106" s="624"/>
      <c r="K106" s="256"/>
      <c r="L106" s="625"/>
      <c r="M106" s="256"/>
      <c r="N106" s="625"/>
      <c r="O106" s="256"/>
      <c r="P106" s="625"/>
      <c r="Q106" s="256"/>
      <c r="R106" s="256"/>
      <c r="S106" s="256"/>
      <c r="T106" s="256"/>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65"/>
      <c r="EB106" s="265"/>
      <c r="EC106" s="265"/>
      <c r="ED106" s="265"/>
      <c r="EE106" s="265"/>
      <c r="EF106" s="265"/>
      <c r="EG106" s="265"/>
      <c r="EH106" s="265"/>
      <c r="EI106" s="265"/>
      <c r="EJ106" s="265"/>
      <c r="EK106" s="265"/>
      <c r="EL106" s="265"/>
      <c r="EM106" s="265"/>
      <c r="EN106" s="265"/>
      <c r="EO106" s="265"/>
      <c r="EP106" s="265"/>
      <c r="EQ106" s="265"/>
      <c r="ER106" s="265"/>
      <c r="ES106" s="265"/>
      <c r="ET106" s="265"/>
      <c r="EU106" s="265"/>
      <c r="EV106" s="265"/>
      <c r="EW106" s="265"/>
      <c r="EX106" s="265"/>
      <c r="EY106" s="265"/>
      <c r="EZ106" s="265"/>
      <c r="FA106" s="265"/>
      <c r="FB106" s="265"/>
      <c r="FC106" s="265"/>
      <c r="FD106" s="265"/>
      <c r="FE106" s="265"/>
      <c r="FF106" s="265"/>
      <c r="FG106" s="265"/>
      <c r="FH106" s="265"/>
      <c r="FI106" s="265"/>
      <c r="FJ106" s="265"/>
      <c r="FK106" s="265"/>
      <c r="FL106" s="265"/>
      <c r="FM106" s="265"/>
      <c r="FN106" s="265"/>
      <c r="FO106" s="265"/>
      <c r="FP106" s="265"/>
      <c r="FQ106" s="265"/>
      <c r="FR106" s="265"/>
      <c r="FS106" s="265"/>
      <c r="FT106" s="265"/>
      <c r="FU106" s="265"/>
      <c r="FV106" s="265"/>
      <c r="FW106" s="265"/>
      <c r="FX106" s="265"/>
      <c r="FY106" s="265"/>
      <c r="FZ106" s="265"/>
      <c r="GA106" s="265"/>
      <c r="GB106" s="265"/>
      <c r="GC106" s="265"/>
      <c r="GD106" s="265"/>
      <c r="GE106" s="265"/>
      <c r="GF106" s="265"/>
      <c r="GG106" s="265"/>
      <c r="GH106" s="265"/>
      <c r="GI106" s="265"/>
      <c r="GJ106" s="265"/>
      <c r="GK106" s="265"/>
      <c r="GL106" s="265"/>
      <c r="GM106" s="265"/>
      <c r="GN106" s="265"/>
      <c r="GO106" s="265"/>
      <c r="GP106" s="265"/>
      <c r="GQ106" s="265"/>
      <c r="GR106" s="265"/>
      <c r="GS106" s="265"/>
      <c r="GT106" s="265"/>
      <c r="GU106" s="265"/>
      <c r="GV106" s="265"/>
      <c r="GW106" s="265"/>
      <c r="GX106" s="265"/>
      <c r="GY106" s="265"/>
      <c r="GZ106" s="265"/>
      <c r="HA106" s="265"/>
      <c r="HB106" s="265"/>
      <c r="HC106" s="265"/>
      <c r="HD106" s="265"/>
      <c r="HE106" s="265"/>
      <c r="HF106" s="265"/>
      <c r="HG106" s="265"/>
      <c r="HH106" s="265"/>
      <c r="HI106" s="265"/>
      <c r="HJ106" s="265"/>
      <c r="HK106" s="265"/>
      <c r="HL106" s="265"/>
      <c r="HM106" s="265"/>
      <c r="HN106" s="265"/>
      <c r="HO106" s="265"/>
      <c r="HP106" s="265"/>
      <c r="HQ106" s="265"/>
      <c r="HR106" s="265"/>
      <c r="HS106" s="265"/>
      <c r="HT106" s="265"/>
      <c r="HU106" s="265"/>
      <c r="HV106" s="265"/>
      <c r="HW106" s="265"/>
      <c r="HX106" s="265"/>
      <c r="HY106" s="265"/>
      <c r="HZ106" s="265"/>
      <c r="IA106" s="265"/>
      <c r="IB106" s="265"/>
      <c r="IC106" s="265"/>
      <c r="ID106" s="265"/>
      <c r="IE106" s="265"/>
      <c r="IF106" s="265"/>
      <c r="IG106" s="265"/>
      <c r="IH106" s="265"/>
      <c r="II106" s="265"/>
      <c r="IJ106" s="265"/>
      <c r="IK106" s="265"/>
      <c r="IL106" s="265"/>
      <c r="IM106" s="265"/>
      <c r="IN106" s="265"/>
      <c r="IO106" s="265"/>
      <c r="IP106" s="265"/>
      <c r="IQ106" s="265"/>
      <c r="IR106" s="265"/>
      <c r="IS106" s="265"/>
      <c r="IT106" s="265"/>
      <c r="IU106" s="265"/>
      <c r="IV106" s="265"/>
    </row>
    <row r="107" spans="1:256" ht="12.75">
      <c r="A107" s="627"/>
      <c r="B107" s="627"/>
      <c r="C107" s="627"/>
      <c r="D107" s="627"/>
      <c r="E107" s="627"/>
      <c r="F107" s="627"/>
      <c r="G107" s="267"/>
      <c r="H107" s="268"/>
      <c r="I107" s="256"/>
      <c r="J107" s="271"/>
      <c r="K107" s="265"/>
      <c r="L107" s="272"/>
      <c r="M107" s="265"/>
      <c r="N107" s="272"/>
      <c r="O107" s="265"/>
      <c r="P107" s="272"/>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c r="EA107" s="265"/>
      <c r="EB107" s="265"/>
      <c r="EC107" s="265"/>
      <c r="ED107" s="265"/>
      <c r="EE107" s="265"/>
      <c r="EF107" s="265"/>
      <c r="EG107" s="265"/>
      <c r="EH107" s="265"/>
      <c r="EI107" s="265"/>
      <c r="EJ107" s="265"/>
      <c r="EK107" s="265"/>
      <c r="EL107" s="265"/>
      <c r="EM107" s="265"/>
      <c r="EN107" s="265"/>
      <c r="EO107" s="265"/>
      <c r="EP107" s="265"/>
      <c r="EQ107" s="265"/>
      <c r="ER107" s="265"/>
      <c r="ES107" s="265"/>
      <c r="ET107" s="265"/>
      <c r="EU107" s="265"/>
      <c r="EV107" s="265"/>
      <c r="EW107" s="265"/>
      <c r="EX107" s="265"/>
      <c r="EY107" s="265"/>
      <c r="EZ107" s="265"/>
      <c r="FA107" s="265"/>
      <c r="FB107" s="265"/>
      <c r="FC107" s="265"/>
      <c r="FD107" s="265"/>
      <c r="FE107" s="265"/>
      <c r="FF107" s="265"/>
      <c r="FG107" s="265"/>
      <c r="FH107" s="265"/>
      <c r="FI107" s="265"/>
      <c r="FJ107" s="265"/>
      <c r="FK107" s="265"/>
      <c r="FL107" s="265"/>
      <c r="FM107" s="265"/>
      <c r="FN107" s="265"/>
      <c r="FO107" s="265"/>
      <c r="FP107" s="265"/>
      <c r="FQ107" s="265"/>
      <c r="FR107" s="265"/>
      <c r="FS107" s="265"/>
      <c r="FT107" s="265"/>
      <c r="FU107" s="265"/>
      <c r="FV107" s="265"/>
      <c r="FW107" s="265"/>
      <c r="FX107" s="265"/>
      <c r="FY107" s="265"/>
      <c r="FZ107" s="265"/>
      <c r="GA107" s="265"/>
      <c r="GB107" s="265"/>
      <c r="GC107" s="265"/>
      <c r="GD107" s="265"/>
      <c r="GE107" s="265"/>
      <c r="GF107" s="265"/>
      <c r="GG107" s="265"/>
      <c r="GH107" s="265"/>
      <c r="GI107" s="265"/>
      <c r="GJ107" s="265"/>
      <c r="GK107" s="265"/>
      <c r="GL107" s="265"/>
      <c r="GM107" s="265"/>
      <c r="GN107" s="265"/>
      <c r="GO107" s="265"/>
      <c r="GP107" s="265"/>
      <c r="GQ107" s="265"/>
      <c r="GR107" s="265"/>
      <c r="GS107" s="265"/>
      <c r="GT107" s="265"/>
      <c r="GU107" s="265"/>
      <c r="GV107" s="265"/>
      <c r="GW107" s="265"/>
      <c r="GX107" s="265"/>
      <c r="GY107" s="265"/>
      <c r="GZ107" s="265"/>
      <c r="HA107" s="265"/>
      <c r="HB107" s="265"/>
      <c r="HC107" s="265"/>
      <c r="HD107" s="265"/>
      <c r="HE107" s="265"/>
      <c r="HF107" s="265"/>
      <c r="HG107" s="265"/>
      <c r="HH107" s="265"/>
      <c r="HI107" s="265"/>
      <c r="HJ107" s="265"/>
      <c r="HK107" s="265"/>
      <c r="HL107" s="265"/>
      <c r="HM107" s="265"/>
      <c r="HN107" s="265"/>
      <c r="HO107" s="265"/>
      <c r="HP107" s="265"/>
      <c r="HQ107" s="265"/>
      <c r="HR107" s="265"/>
      <c r="HS107" s="265"/>
      <c r="HT107" s="265"/>
      <c r="HU107" s="265"/>
      <c r="HV107" s="265"/>
      <c r="HW107" s="265"/>
      <c r="HX107" s="265"/>
      <c r="HY107" s="265"/>
      <c r="HZ107" s="265"/>
      <c r="IA107" s="265"/>
      <c r="IB107" s="265"/>
      <c r="IC107" s="265"/>
      <c r="ID107" s="265"/>
      <c r="IE107" s="265"/>
      <c r="IF107" s="265"/>
      <c r="IG107" s="265"/>
      <c r="IH107" s="265"/>
      <c r="II107" s="265"/>
      <c r="IJ107" s="265"/>
      <c r="IK107" s="265"/>
      <c r="IL107" s="265"/>
      <c r="IM107" s="265"/>
      <c r="IN107" s="265"/>
      <c r="IO107" s="265"/>
      <c r="IP107" s="265"/>
      <c r="IQ107" s="265"/>
      <c r="IR107" s="265"/>
      <c r="IS107" s="265"/>
      <c r="IT107" s="265"/>
      <c r="IU107" s="265"/>
      <c r="IV107" s="265"/>
    </row>
    <row r="108" spans="3:18" s="114" customFormat="1" ht="60.75" customHeight="1">
      <c r="C108" s="115"/>
      <c r="E108" s="115"/>
      <c r="G108" s="115"/>
      <c r="J108" s="273"/>
      <c r="L108" s="116"/>
      <c r="N108" s="116"/>
      <c r="P108" s="116"/>
      <c r="R108" s="115"/>
    </row>
    <row r="109" spans="3:18" s="114" customFormat="1" ht="12">
      <c r="C109" s="115"/>
      <c r="E109" s="115"/>
      <c r="G109" s="115"/>
      <c r="J109" s="273"/>
      <c r="L109" s="116"/>
      <c r="N109" s="116"/>
      <c r="P109" s="116"/>
      <c r="R109" s="115"/>
    </row>
    <row r="110" spans="1:18" s="114" customFormat="1" ht="12">
      <c r="A110" s="14" t="s">
        <v>291</v>
      </c>
      <c r="B110" s="14"/>
      <c r="C110" s="115"/>
      <c r="E110" s="115"/>
      <c r="G110" s="115"/>
      <c r="I110" s="14"/>
      <c r="J110" s="273"/>
      <c r="L110" s="116"/>
      <c r="N110" s="116"/>
      <c r="P110" s="116"/>
      <c r="R110" s="115"/>
    </row>
    <row r="111" spans="1:251" s="123" customFormat="1" ht="13.5" customHeight="1">
      <c r="A111" s="222" t="s">
        <v>17</v>
      </c>
      <c r="B111" s="222"/>
      <c r="C111" s="169"/>
      <c r="D111" s="260"/>
      <c r="E111" s="169"/>
      <c r="F111" s="260"/>
      <c r="G111" s="260"/>
      <c r="H111" s="260"/>
      <c r="I111" s="260"/>
      <c r="J111" s="260"/>
      <c r="K111" s="260"/>
      <c r="L111" s="174"/>
      <c r="M111" s="260"/>
      <c r="N111" s="174"/>
      <c r="O111" s="260"/>
      <c r="P111" s="174"/>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0"/>
      <c r="DF111" s="260"/>
      <c r="DG111" s="260"/>
      <c r="DH111" s="260"/>
      <c r="DI111" s="260"/>
      <c r="DJ111" s="260"/>
      <c r="DK111" s="260"/>
      <c r="DL111" s="260"/>
      <c r="DM111" s="260"/>
      <c r="DN111" s="260"/>
      <c r="DO111" s="260"/>
      <c r="DP111" s="260"/>
      <c r="DQ111" s="260"/>
      <c r="DR111" s="260"/>
      <c r="DS111" s="260"/>
      <c r="DT111" s="260"/>
      <c r="DU111" s="260"/>
      <c r="DV111" s="260"/>
      <c r="DW111" s="260"/>
      <c r="DX111" s="260"/>
      <c r="DY111" s="260"/>
      <c r="DZ111" s="260"/>
      <c r="EA111" s="260"/>
      <c r="EB111" s="260"/>
      <c r="EC111" s="260"/>
      <c r="ED111" s="260"/>
      <c r="EE111" s="260"/>
      <c r="EF111" s="260"/>
      <c r="EG111" s="260"/>
      <c r="EH111" s="260"/>
      <c r="EI111" s="260"/>
      <c r="EJ111" s="260"/>
      <c r="EK111" s="260"/>
      <c r="EL111" s="260"/>
      <c r="EM111" s="260"/>
      <c r="EN111" s="260"/>
      <c r="EO111" s="260"/>
      <c r="EP111" s="260"/>
      <c r="EQ111" s="260"/>
      <c r="ER111" s="260"/>
      <c r="ES111" s="260"/>
      <c r="ET111" s="260"/>
      <c r="EU111" s="260"/>
      <c r="EV111" s="260"/>
      <c r="EW111" s="260"/>
      <c r="EX111" s="260"/>
      <c r="EY111" s="260"/>
      <c r="EZ111" s="260"/>
      <c r="FA111" s="260"/>
      <c r="FB111" s="260"/>
      <c r="FC111" s="260"/>
      <c r="FD111" s="260"/>
      <c r="FE111" s="260"/>
      <c r="FF111" s="260"/>
      <c r="FG111" s="260"/>
      <c r="FH111" s="260"/>
      <c r="FI111" s="260"/>
      <c r="FJ111" s="260"/>
      <c r="FK111" s="260"/>
      <c r="FL111" s="260"/>
      <c r="FM111" s="260"/>
      <c r="FN111" s="260"/>
      <c r="FO111" s="260"/>
      <c r="FP111" s="260"/>
      <c r="FQ111" s="260"/>
      <c r="FR111" s="260"/>
      <c r="FS111" s="260"/>
      <c r="FT111" s="260"/>
      <c r="FU111" s="260"/>
      <c r="FV111" s="260"/>
      <c r="FW111" s="260"/>
      <c r="FX111" s="260"/>
      <c r="FY111" s="260"/>
      <c r="FZ111" s="260"/>
      <c r="GA111" s="260"/>
      <c r="GB111" s="260"/>
      <c r="GC111" s="260"/>
      <c r="GD111" s="260"/>
      <c r="GE111" s="260"/>
      <c r="GF111" s="260"/>
      <c r="GG111" s="260"/>
      <c r="GH111" s="260"/>
      <c r="GI111" s="260"/>
      <c r="GJ111" s="260"/>
      <c r="GK111" s="260"/>
      <c r="GL111" s="260"/>
      <c r="GM111" s="260"/>
      <c r="GN111" s="260"/>
      <c r="GO111" s="260"/>
      <c r="GP111" s="260"/>
      <c r="GQ111" s="260"/>
      <c r="GR111" s="260"/>
      <c r="GS111" s="260"/>
      <c r="GT111" s="260"/>
      <c r="GU111" s="260"/>
      <c r="GV111" s="260"/>
      <c r="GW111" s="260"/>
      <c r="GX111" s="260"/>
      <c r="GY111" s="260"/>
      <c r="GZ111" s="260"/>
      <c r="HA111" s="260"/>
      <c r="HB111" s="260"/>
      <c r="HC111" s="260"/>
      <c r="HD111" s="260"/>
      <c r="HE111" s="260"/>
      <c r="HF111" s="260"/>
      <c r="HG111" s="260"/>
      <c r="HH111" s="260"/>
      <c r="HI111" s="260"/>
      <c r="HJ111" s="260"/>
      <c r="HK111" s="260"/>
      <c r="HL111" s="260"/>
      <c r="HM111" s="260"/>
      <c r="HN111" s="260"/>
      <c r="HO111" s="260"/>
      <c r="HP111" s="260"/>
      <c r="HQ111" s="260"/>
      <c r="HR111" s="260"/>
      <c r="HS111" s="260"/>
      <c r="HT111" s="260"/>
      <c r="HU111" s="260"/>
      <c r="HV111" s="260"/>
      <c r="HW111" s="260"/>
      <c r="HX111" s="260"/>
      <c r="HY111" s="260"/>
      <c r="HZ111" s="260"/>
      <c r="IA111" s="260"/>
      <c r="IB111" s="260"/>
      <c r="IC111" s="260"/>
      <c r="ID111" s="260"/>
      <c r="IE111" s="260"/>
      <c r="IF111" s="260"/>
      <c r="IG111" s="260"/>
      <c r="IH111" s="260"/>
      <c r="II111" s="260"/>
      <c r="IJ111" s="260"/>
      <c r="IK111" s="260"/>
      <c r="IL111" s="260"/>
      <c r="IM111" s="260"/>
      <c r="IN111" s="260"/>
      <c r="IO111" s="260"/>
      <c r="IP111" s="260"/>
      <c r="IQ111" s="260"/>
    </row>
    <row r="112" spans="1:256" ht="12.75">
      <c r="A112" s="581">
        <v>2013</v>
      </c>
      <c r="B112" s="223"/>
      <c r="C112" s="169"/>
      <c r="D112" s="260"/>
      <c r="E112" s="169"/>
      <c r="F112" s="260"/>
      <c r="G112" s="169"/>
      <c r="H112" s="260"/>
      <c r="I112" s="260"/>
      <c r="J112" s="260"/>
      <c r="K112" s="261"/>
      <c r="L112" s="27"/>
      <c r="M112" s="261"/>
      <c r="N112" s="27"/>
      <c r="O112" s="261"/>
      <c r="P112" s="27"/>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1"/>
      <c r="DF112" s="261"/>
      <c r="DG112" s="261"/>
      <c r="DH112" s="261"/>
      <c r="DI112" s="261"/>
      <c r="DJ112" s="261"/>
      <c r="DK112" s="261"/>
      <c r="DL112" s="261"/>
      <c r="DM112" s="261"/>
      <c r="DN112" s="261"/>
      <c r="DO112" s="261"/>
      <c r="DP112" s="261"/>
      <c r="DQ112" s="260"/>
      <c r="DR112" s="260"/>
      <c r="DS112" s="260"/>
      <c r="DT112" s="260"/>
      <c r="DU112" s="260"/>
      <c r="DV112" s="260"/>
      <c r="DW112" s="260"/>
      <c r="DX112" s="260"/>
      <c r="DY112" s="260"/>
      <c r="DZ112" s="260"/>
      <c r="EA112" s="260"/>
      <c r="EB112" s="260"/>
      <c r="EC112" s="260"/>
      <c r="ED112" s="260"/>
      <c r="EE112" s="260"/>
      <c r="EF112" s="260"/>
      <c r="EG112" s="260"/>
      <c r="EH112" s="260"/>
      <c r="EI112" s="260"/>
      <c r="EJ112" s="260"/>
      <c r="EK112" s="260"/>
      <c r="EL112" s="260"/>
      <c r="EM112" s="260"/>
      <c r="EN112" s="260"/>
      <c r="EO112" s="260"/>
      <c r="EP112" s="260"/>
      <c r="EQ112" s="260"/>
      <c r="ER112" s="260"/>
      <c r="ES112" s="260"/>
      <c r="ET112" s="260"/>
      <c r="EU112" s="260"/>
      <c r="EV112" s="260"/>
      <c r="EW112" s="260"/>
      <c r="EX112" s="260"/>
      <c r="EY112" s="260"/>
      <c r="EZ112" s="260"/>
      <c r="FA112" s="260"/>
      <c r="FB112" s="260"/>
      <c r="FC112" s="260"/>
      <c r="FD112" s="260"/>
      <c r="FE112" s="260"/>
      <c r="FF112" s="260"/>
      <c r="FG112" s="260"/>
      <c r="FH112" s="260"/>
      <c r="FI112" s="260"/>
      <c r="FJ112" s="260"/>
      <c r="FK112" s="260"/>
      <c r="FL112" s="260"/>
      <c r="FM112" s="260"/>
      <c r="FN112" s="260"/>
      <c r="FO112" s="260"/>
      <c r="FP112" s="260"/>
      <c r="FQ112" s="260"/>
      <c r="FR112" s="260"/>
      <c r="FS112" s="260"/>
      <c r="FT112" s="260"/>
      <c r="FU112" s="260"/>
      <c r="FV112" s="260"/>
      <c r="FW112" s="260"/>
      <c r="FX112" s="260"/>
      <c r="FY112" s="260"/>
      <c r="FZ112" s="260"/>
      <c r="GA112" s="260"/>
      <c r="GB112" s="260"/>
      <c r="GC112" s="260"/>
      <c r="GD112" s="260"/>
      <c r="GE112" s="260"/>
      <c r="GF112" s="260"/>
      <c r="GG112" s="260"/>
      <c r="GH112" s="260"/>
      <c r="GI112" s="260"/>
      <c r="GJ112" s="260"/>
      <c r="GK112" s="260"/>
      <c r="GL112" s="260"/>
      <c r="GM112" s="260"/>
      <c r="GN112" s="260"/>
      <c r="GO112" s="260"/>
      <c r="GP112" s="260"/>
      <c r="GQ112" s="260"/>
      <c r="GR112" s="260"/>
      <c r="GS112" s="260"/>
      <c r="GT112" s="260"/>
      <c r="GU112" s="260"/>
      <c r="GV112" s="260"/>
      <c r="GW112" s="260"/>
      <c r="GX112" s="260"/>
      <c r="GY112" s="260"/>
      <c r="GZ112" s="260"/>
      <c r="HA112" s="260"/>
      <c r="HB112" s="260"/>
      <c r="HC112" s="260"/>
      <c r="HD112" s="260"/>
      <c r="HE112" s="260"/>
      <c r="HF112" s="260"/>
      <c r="HG112" s="260"/>
      <c r="HH112" s="260"/>
      <c r="HI112" s="260"/>
      <c r="HJ112" s="260"/>
      <c r="HK112" s="260"/>
      <c r="HL112" s="260"/>
      <c r="HM112" s="260"/>
      <c r="HN112" s="260"/>
      <c r="HO112" s="260"/>
      <c r="HP112" s="260"/>
      <c r="HQ112" s="260"/>
      <c r="HR112" s="260"/>
      <c r="HS112" s="260"/>
      <c r="HT112" s="260"/>
      <c r="HU112" s="260"/>
      <c r="HV112" s="260"/>
      <c r="HW112" s="260"/>
      <c r="HX112" s="260"/>
      <c r="HY112" s="260"/>
      <c r="HZ112" s="260"/>
      <c r="IA112" s="260"/>
      <c r="IB112" s="260"/>
      <c r="IC112" s="260"/>
      <c r="ID112" s="260"/>
      <c r="IE112" s="260"/>
      <c r="IF112" s="260"/>
      <c r="IG112" s="260"/>
      <c r="IH112" s="260"/>
      <c r="II112" s="260"/>
      <c r="IJ112" s="260"/>
      <c r="IK112" s="260"/>
      <c r="IL112" s="260"/>
      <c r="IM112" s="260"/>
      <c r="IN112" s="260"/>
      <c r="IO112" s="260"/>
      <c r="IP112" s="260"/>
      <c r="IQ112" s="260"/>
      <c r="IR112" s="260"/>
      <c r="IS112" s="260"/>
      <c r="IT112" s="260"/>
      <c r="IU112" s="260"/>
      <c r="IV112" s="260"/>
    </row>
    <row r="113" spans="1:247" ht="12.75" customHeight="1">
      <c r="A113" s="681" t="s">
        <v>1</v>
      </c>
      <c r="B113" s="682" t="s">
        <v>169</v>
      </c>
      <c r="C113" s="669" t="s">
        <v>84</v>
      </c>
      <c r="D113" s="669"/>
      <c r="E113" s="671" t="s">
        <v>85</v>
      </c>
      <c r="F113" s="669"/>
      <c r="G113" s="677"/>
      <c r="H113" s="678"/>
      <c r="I113" s="678"/>
      <c r="J113" s="678"/>
      <c r="K113" s="680"/>
      <c r="L113" s="680"/>
      <c r="M113" s="678"/>
      <c r="N113" s="678"/>
      <c r="O113" s="679"/>
      <c r="P113" s="680"/>
      <c r="Q113" s="677"/>
      <c r="R113" s="678"/>
      <c r="S113" s="679"/>
      <c r="T113" s="680"/>
      <c r="U113" s="677"/>
      <c r="V113" s="678"/>
      <c r="W113" s="678"/>
      <c r="X113" s="678"/>
      <c r="Y113" s="680"/>
      <c r="Z113" s="680"/>
      <c r="AA113" s="678"/>
      <c r="AB113" s="678"/>
      <c r="AC113" s="262"/>
      <c r="AD113" s="262"/>
      <c r="AE113" s="262"/>
      <c r="AF113" s="262"/>
      <c r="AG113" s="262"/>
      <c r="AH113" s="262"/>
      <c r="AI113" s="262"/>
      <c r="AJ113" s="262"/>
      <c r="AK113" s="262"/>
      <c r="AL113" s="262"/>
      <c r="AM113" s="262"/>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62"/>
      <c r="BL113" s="262"/>
      <c r="BM113" s="262"/>
      <c r="BN113" s="262"/>
      <c r="BO113" s="262"/>
      <c r="BP113" s="262"/>
      <c r="BQ113" s="262"/>
      <c r="BR113" s="262"/>
      <c r="BS113" s="262"/>
      <c r="BT113" s="262"/>
      <c r="BU113" s="262"/>
      <c r="BV113" s="262"/>
      <c r="BW113" s="262"/>
      <c r="BX113" s="262"/>
      <c r="BY113" s="262"/>
      <c r="BZ113" s="262"/>
      <c r="CA113" s="262"/>
      <c r="CB113" s="262"/>
      <c r="CC113" s="262"/>
      <c r="CD113" s="262"/>
      <c r="CE113" s="262"/>
      <c r="CF113" s="262"/>
      <c r="CG113" s="262"/>
      <c r="CH113" s="262"/>
      <c r="CI113" s="262"/>
      <c r="CJ113" s="262"/>
      <c r="CK113" s="262"/>
      <c r="CL113" s="262"/>
      <c r="CM113" s="262"/>
      <c r="CN113" s="262"/>
      <c r="CO113" s="262"/>
      <c r="CP113" s="262"/>
      <c r="CQ113" s="262"/>
      <c r="CR113" s="262"/>
      <c r="CS113" s="262"/>
      <c r="CT113" s="262"/>
      <c r="CU113" s="262"/>
      <c r="CV113" s="262"/>
      <c r="CW113" s="262"/>
      <c r="CX113" s="262"/>
      <c r="CY113" s="262"/>
      <c r="CZ113" s="262"/>
      <c r="DA113" s="262"/>
      <c r="DB113" s="262"/>
      <c r="DC113" s="262"/>
      <c r="DD113" s="262"/>
      <c r="DE113" s="262"/>
      <c r="DF113" s="262"/>
      <c r="DG113" s="262"/>
      <c r="DH113" s="262"/>
      <c r="DI113" s="262"/>
      <c r="DJ113" s="262"/>
      <c r="DK113" s="262"/>
      <c r="DL113" s="262"/>
      <c r="DM113" s="262"/>
      <c r="DN113" s="262"/>
      <c r="DO113" s="262"/>
      <c r="DP113" s="262"/>
      <c r="DQ113" s="262"/>
      <c r="DR113" s="262"/>
      <c r="DS113" s="262"/>
      <c r="DT113" s="262"/>
      <c r="DU113" s="262"/>
      <c r="DV113" s="262"/>
      <c r="DW113" s="262"/>
      <c r="DX113" s="262"/>
      <c r="DY113" s="262"/>
      <c r="DZ113" s="262"/>
      <c r="EA113" s="262"/>
      <c r="EB113" s="262"/>
      <c r="EC113" s="262"/>
      <c r="ED113" s="262"/>
      <c r="EE113" s="262"/>
      <c r="EF113" s="262"/>
      <c r="EG113" s="262"/>
      <c r="EH113" s="262"/>
      <c r="EI113" s="262"/>
      <c r="EJ113" s="262"/>
      <c r="EK113" s="262"/>
      <c r="EL113" s="262"/>
      <c r="EM113" s="262"/>
      <c r="EN113" s="262"/>
      <c r="EO113" s="262"/>
      <c r="EP113" s="262"/>
      <c r="EQ113" s="262"/>
      <c r="ER113" s="262"/>
      <c r="ES113" s="262"/>
      <c r="ET113" s="262"/>
      <c r="EU113" s="262"/>
      <c r="EV113" s="262"/>
      <c r="EW113" s="262"/>
      <c r="EX113" s="262"/>
      <c r="EY113" s="262"/>
      <c r="EZ113" s="262"/>
      <c r="FA113" s="262"/>
      <c r="FB113" s="262"/>
      <c r="FC113" s="262"/>
      <c r="FD113" s="262"/>
      <c r="FE113" s="262"/>
      <c r="FF113" s="262"/>
      <c r="FG113" s="262"/>
      <c r="FH113" s="262"/>
      <c r="FI113" s="262"/>
      <c r="FJ113" s="262"/>
      <c r="FK113" s="262"/>
      <c r="FL113" s="262"/>
      <c r="FM113" s="262"/>
      <c r="FN113" s="262"/>
      <c r="FO113" s="262"/>
      <c r="FP113" s="262"/>
      <c r="FQ113" s="262"/>
      <c r="FR113" s="262"/>
      <c r="FS113" s="262"/>
      <c r="FT113" s="262"/>
      <c r="FU113" s="262"/>
      <c r="FV113" s="262"/>
      <c r="FW113" s="262"/>
      <c r="FX113" s="262"/>
      <c r="FY113" s="262"/>
      <c r="FZ113" s="262"/>
      <c r="GA113" s="262"/>
      <c r="GB113" s="262"/>
      <c r="GC113" s="262"/>
      <c r="GD113" s="262"/>
      <c r="GE113" s="262"/>
      <c r="GF113" s="262"/>
      <c r="GG113" s="262"/>
      <c r="GH113" s="262"/>
      <c r="GI113" s="262"/>
      <c r="GJ113" s="262"/>
      <c r="GK113" s="262"/>
      <c r="GL113" s="262"/>
      <c r="GM113" s="262"/>
      <c r="GN113" s="262"/>
      <c r="GO113" s="262"/>
      <c r="GP113" s="262"/>
      <c r="GQ113" s="262"/>
      <c r="GR113" s="262"/>
      <c r="GS113" s="262"/>
      <c r="GT113" s="262"/>
      <c r="GU113" s="262"/>
      <c r="GV113" s="262"/>
      <c r="GW113" s="262"/>
      <c r="GX113" s="262"/>
      <c r="GY113" s="262"/>
      <c r="GZ113" s="262"/>
      <c r="HA113" s="262"/>
      <c r="HB113" s="262"/>
      <c r="HC113" s="262"/>
      <c r="HD113" s="262"/>
      <c r="HE113" s="262"/>
      <c r="HF113" s="262"/>
      <c r="HG113" s="262"/>
      <c r="HH113" s="262"/>
      <c r="HI113" s="262"/>
      <c r="HJ113" s="262"/>
      <c r="HK113" s="262"/>
      <c r="HL113" s="262"/>
      <c r="HM113" s="262"/>
      <c r="HN113" s="262"/>
      <c r="HO113" s="262"/>
      <c r="HP113" s="262"/>
      <c r="HQ113" s="262"/>
      <c r="HR113" s="262"/>
      <c r="HS113" s="262"/>
      <c r="HT113" s="262"/>
      <c r="HU113" s="262"/>
      <c r="HV113" s="262"/>
      <c r="HW113" s="262"/>
      <c r="HX113" s="262"/>
      <c r="HY113" s="262"/>
      <c r="HZ113" s="262"/>
      <c r="IA113" s="262"/>
      <c r="IB113" s="262"/>
      <c r="IC113" s="262"/>
      <c r="ID113" s="262"/>
      <c r="IE113" s="262"/>
      <c r="IF113" s="262"/>
      <c r="IG113" s="262"/>
      <c r="IH113" s="262"/>
      <c r="II113" s="262"/>
      <c r="IJ113" s="262"/>
      <c r="IK113" s="262"/>
      <c r="IL113" s="262"/>
      <c r="IM113" s="262"/>
    </row>
    <row r="114" spans="1:247" ht="12.75">
      <c r="A114" s="680"/>
      <c r="B114" s="683"/>
      <c r="C114" s="263" t="s">
        <v>15</v>
      </c>
      <c r="D114" s="523" t="s">
        <v>0</v>
      </c>
      <c r="E114" s="263" t="s">
        <v>15</v>
      </c>
      <c r="F114" s="523" t="s">
        <v>0</v>
      </c>
      <c r="G114" s="615"/>
      <c r="H114" s="618"/>
      <c r="I114" s="615"/>
      <c r="J114" s="616"/>
      <c r="K114" s="615"/>
      <c r="L114" s="616"/>
      <c r="M114" s="615"/>
      <c r="N114" s="616"/>
      <c r="O114" s="615"/>
      <c r="P114" s="617"/>
      <c r="Q114" s="615"/>
      <c r="R114" s="618"/>
      <c r="S114" s="615"/>
      <c r="T114" s="618"/>
      <c r="U114" s="615"/>
      <c r="V114" s="618"/>
      <c r="W114" s="615"/>
      <c r="X114" s="616"/>
      <c r="Y114" s="615"/>
      <c r="Z114" s="616"/>
      <c r="AA114" s="615"/>
      <c r="AB114" s="616"/>
      <c r="AC114" s="262"/>
      <c r="AD114" s="262"/>
      <c r="AE114" s="262"/>
      <c r="AF114" s="262"/>
      <c r="AG114" s="262"/>
      <c r="AH114" s="262"/>
      <c r="AI114" s="262"/>
      <c r="AJ114" s="262"/>
      <c r="AK114" s="262"/>
      <c r="AL114" s="262"/>
      <c r="AM114" s="262"/>
      <c r="AN114" s="262"/>
      <c r="AO114" s="262"/>
      <c r="AP114" s="262"/>
      <c r="AQ114" s="262"/>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262"/>
      <c r="BO114" s="262"/>
      <c r="BP114" s="262"/>
      <c r="BQ114" s="262"/>
      <c r="BR114" s="262"/>
      <c r="BS114" s="262"/>
      <c r="BT114" s="262"/>
      <c r="BU114" s="262"/>
      <c r="BV114" s="262"/>
      <c r="BW114" s="262"/>
      <c r="BX114" s="262"/>
      <c r="BY114" s="262"/>
      <c r="BZ114" s="262"/>
      <c r="CA114" s="262"/>
      <c r="CB114" s="262"/>
      <c r="CC114" s="262"/>
      <c r="CD114" s="262"/>
      <c r="CE114" s="262"/>
      <c r="CF114" s="262"/>
      <c r="CG114" s="262"/>
      <c r="CH114" s="262"/>
      <c r="CI114" s="262"/>
      <c r="CJ114" s="262"/>
      <c r="CK114" s="262"/>
      <c r="CL114" s="262"/>
      <c r="CM114" s="262"/>
      <c r="CN114" s="262"/>
      <c r="CO114" s="262"/>
      <c r="CP114" s="262"/>
      <c r="CQ114" s="262"/>
      <c r="CR114" s="262"/>
      <c r="CS114" s="262"/>
      <c r="CT114" s="262"/>
      <c r="CU114" s="262"/>
      <c r="CV114" s="262"/>
      <c r="CW114" s="262"/>
      <c r="CX114" s="262"/>
      <c r="CY114" s="262"/>
      <c r="CZ114" s="262"/>
      <c r="DA114" s="262"/>
      <c r="DB114" s="262"/>
      <c r="DC114" s="262"/>
      <c r="DD114" s="262"/>
      <c r="DE114" s="262"/>
      <c r="DF114" s="262"/>
      <c r="DG114" s="262"/>
      <c r="DH114" s="262"/>
      <c r="DI114" s="262"/>
      <c r="DJ114" s="262"/>
      <c r="DK114" s="262"/>
      <c r="DL114" s="262"/>
      <c r="DM114" s="262"/>
      <c r="DN114" s="262"/>
      <c r="DO114" s="262"/>
      <c r="DP114" s="262"/>
      <c r="DQ114" s="262"/>
      <c r="DR114" s="262"/>
      <c r="DS114" s="262"/>
      <c r="DT114" s="262"/>
      <c r="DU114" s="262"/>
      <c r="DV114" s="262"/>
      <c r="DW114" s="262"/>
      <c r="DX114" s="262"/>
      <c r="DY114" s="262"/>
      <c r="DZ114" s="262"/>
      <c r="EA114" s="262"/>
      <c r="EB114" s="262"/>
      <c r="EC114" s="262"/>
      <c r="ED114" s="262"/>
      <c r="EE114" s="262"/>
      <c r="EF114" s="262"/>
      <c r="EG114" s="262"/>
      <c r="EH114" s="262"/>
      <c r="EI114" s="262"/>
      <c r="EJ114" s="262"/>
      <c r="EK114" s="262"/>
      <c r="EL114" s="262"/>
      <c r="EM114" s="262"/>
      <c r="EN114" s="262"/>
      <c r="EO114" s="262"/>
      <c r="EP114" s="262"/>
      <c r="EQ114" s="262"/>
      <c r="ER114" s="262"/>
      <c r="ES114" s="262"/>
      <c r="ET114" s="262"/>
      <c r="EU114" s="262"/>
      <c r="EV114" s="262"/>
      <c r="EW114" s="262"/>
      <c r="EX114" s="262"/>
      <c r="EY114" s="262"/>
      <c r="EZ114" s="262"/>
      <c r="FA114" s="262"/>
      <c r="FB114" s="262"/>
      <c r="FC114" s="262"/>
      <c r="FD114" s="262"/>
      <c r="FE114" s="262"/>
      <c r="FF114" s="262"/>
      <c r="FG114" s="262"/>
      <c r="FH114" s="262"/>
      <c r="FI114" s="262"/>
      <c r="FJ114" s="262"/>
      <c r="FK114" s="262"/>
      <c r="FL114" s="262"/>
      <c r="FM114" s="262"/>
      <c r="FN114" s="262"/>
      <c r="FO114" s="262"/>
      <c r="FP114" s="262"/>
      <c r="FQ114" s="262"/>
      <c r="FR114" s="262"/>
      <c r="FS114" s="262"/>
      <c r="FT114" s="262"/>
      <c r="FU114" s="262"/>
      <c r="FV114" s="262"/>
      <c r="FW114" s="262"/>
      <c r="FX114" s="262"/>
      <c r="FY114" s="262"/>
      <c r="FZ114" s="262"/>
      <c r="GA114" s="262"/>
      <c r="GB114" s="262"/>
      <c r="GC114" s="262"/>
      <c r="GD114" s="262"/>
      <c r="GE114" s="262"/>
      <c r="GF114" s="262"/>
      <c r="GG114" s="262"/>
      <c r="GH114" s="262"/>
      <c r="GI114" s="262"/>
      <c r="GJ114" s="262"/>
      <c r="GK114" s="262"/>
      <c r="GL114" s="262"/>
      <c r="GM114" s="262"/>
      <c r="GN114" s="262"/>
      <c r="GO114" s="262"/>
      <c r="GP114" s="262"/>
      <c r="GQ114" s="262"/>
      <c r="GR114" s="262"/>
      <c r="GS114" s="262"/>
      <c r="GT114" s="262"/>
      <c r="GU114" s="262"/>
      <c r="GV114" s="262"/>
      <c r="GW114" s="262"/>
      <c r="GX114" s="262"/>
      <c r="GY114" s="262"/>
      <c r="GZ114" s="262"/>
      <c r="HA114" s="262"/>
      <c r="HB114" s="262"/>
      <c r="HC114" s="262"/>
      <c r="HD114" s="262"/>
      <c r="HE114" s="262"/>
      <c r="HF114" s="262"/>
      <c r="HG114" s="262"/>
      <c r="HH114" s="262"/>
      <c r="HI114" s="262"/>
      <c r="HJ114" s="262"/>
      <c r="HK114" s="262"/>
      <c r="HL114" s="262"/>
      <c r="HM114" s="262"/>
      <c r="HN114" s="262"/>
      <c r="HO114" s="262"/>
      <c r="HP114" s="262"/>
      <c r="HQ114" s="262"/>
      <c r="HR114" s="262"/>
      <c r="HS114" s="262"/>
      <c r="HT114" s="262"/>
      <c r="HU114" s="262"/>
      <c r="HV114" s="262"/>
      <c r="HW114" s="262"/>
      <c r="HX114" s="262"/>
      <c r="HY114" s="262"/>
      <c r="HZ114" s="262"/>
      <c r="IA114" s="262"/>
      <c r="IB114" s="262"/>
      <c r="IC114" s="262"/>
      <c r="ID114" s="262"/>
      <c r="IE114" s="262"/>
      <c r="IF114" s="262"/>
      <c r="IG114" s="262"/>
      <c r="IH114" s="262"/>
      <c r="II114" s="262"/>
      <c r="IJ114" s="262"/>
      <c r="IK114" s="262"/>
      <c r="IL114" s="262"/>
      <c r="IM114" s="262"/>
    </row>
    <row r="115" spans="1:247" ht="12.75">
      <c r="A115" s="182" t="s">
        <v>131</v>
      </c>
      <c r="B115" s="619">
        <f>+E115+C115</f>
        <v>9285.82857577978</v>
      </c>
      <c r="C115" s="606">
        <v>5072.638984851619</v>
      </c>
      <c r="D115" s="607">
        <v>21.451153089422405</v>
      </c>
      <c r="E115" s="606">
        <v>4213.189590928161</v>
      </c>
      <c r="F115" s="607">
        <v>19.675378217086802</v>
      </c>
      <c r="G115" s="257"/>
      <c r="H115" s="629"/>
      <c r="I115" s="256"/>
      <c r="J115" s="108"/>
      <c r="K115" s="108"/>
      <c r="L115" s="108"/>
      <c r="M115" s="108"/>
      <c r="N115" s="108"/>
      <c r="O115" s="256"/>
      <c r="P115" s="256"/>
      <c r="Q115" s="256"/>
      <c r="R115" s="256"/>
      <c r="S115" s="256"/>
      <c r="T115" s="256"/>
      <c r="U115" s="256"/>
      <c r="V115" s="256"/>
      <c r="W115" s="256"/>
      <c r="X115" s="256"/>
      <c r="Y115" s="256"/>
      <c r="Z115" s="256"/>
      <c r="AA115" s="256"/>
      <c r="AB115" s="256"/>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c r="CS115" s="265"/>
      <c r="CT115" s="265"/>
      <c r="CU115" s="265"/>
      <c r="CV115" s="265"/>
      <c r="CW115" s="265"/>
      <c r="CX115" s="265"/>
      <c r="CY115" s="265"/>
      <c r="CZ115" s="265"/>
      <c r="DA115" s="265"/>
      <c r="DB115" s="265"/>
      <c r="DC115" s="265"/>
      <c r="DD115" s="265"/>
      <c r="DE115" s="265"/>
      <c r="DF115" s="265"/>
      <c r="DG115" s="265"/>
      <c r="DH115" s="265"/>
      <c r="DI115" s="265"/>
      <c r="DJ115" s="265"/>
      <c r="DK115" s="265"/>
      <c r="DL115" s="265"/>
      <c r="DM115" s="265"/>
      <c r="DN115" s="265"/>
      <c r="DO115" s="265"/>
      <c r="DP115" s="265"/>
      <c r="DQ115" s="265"/>
      <c r="DR115" s="265"/>
      <c r="DS115" s="265"/>
      <c r="DT115" s="265"/>
      <c r="DU115" s="265"/>
      <c r="DV115" s="265"/>
      <c r="DW115" s="265"/>
      <c r="DX115" s="265"/>
      <c r="DY115" s="265"/>
      <c r="DZ115" s="265"/>
      <c r="EA115" s="265"/>
      <c r="EB115" s="265"/>
      <c r="EC115" s="265"/>
      <c r="ED115" s="265"/>
      <c r="EE115" s="265"/>
      <c r="EF115" s="265"/>
      <c r="EG115" s="265"/>
      <c r="EH115" s="265"/>
      <c r="EI115" s="265"/>
      <c r="EJ115" s="265"/>
      <c r="EK115" s="265"/>
      <c r="EL115" s="265"/>
      <c r="EM115" s="265"/>
      <c r="EN115" s="265"/>
      <c r="EO115" s="265"/>
      <c r="EP115" s="265"/>
      <c r="EQ115" s="265"/>
      <c r="ER115" s="265"/>
      <c r="ES115" s="265"/>
      <c r="ET115" s="265"/>
      <c r="EU115" s="265"/>
      <c r="EV115" s="265"/>
      <c r="EW115" s="265"/>
      <c r="EX115" s="265"/>
      <c r="EY115" s="265"/>
      <c r="EZ115" s="265"/>
      <c r="FA115" s="265"/>
      <c r="FB115" s="265"/>
      <c r="FC115" s="265"/>
      <c r="FD115" s="265"/>
      <c r="FE115" s="265"/>
      <c r="FF115" s="265"/>
      <c r="FG115" s="265"/>
      <c r="FH115" s="265"/>
      <c r="FI115" s="265"/>
      <c r="FJ115" s="265"/>
      <c r="FK115" s="265"/>
      <c r="FL115" s="265"/>
      <c r="FM115" s="265"/>
      <c r="FN115" s="265"/>
      <c r="FO115" s="265"/>
      <c r="FP115" s="265"/>
      <c r="FQ115" s="265"/>
      <c r="FR115" s="265"/>
      <c r="FS115" s="265"/>
      <c r="FT115" s="265"/>
      <c r="FU115" s="265"/>
      <c r="FV115" s="265"/>
      <c r="FW115" s="265"/>
      <c r="FX115" s="265"/>
      <c r="FY115" s="265"/>
      <c r="FZ115" s="265"/>
      <c r="GA115" s="265"/>
      <c r="GB115" s="265"/>
      <c r="GC115" s="265"/>
      <c r="GD115" s="265"/>
      <c r="GE115" s="265"/>
      <c r="GF115" s="265"/>
      <c r="GG115" s="265"/>
      <c r="GH115" s="265"/>
      <c r="GI115" s="265"/>
      <c r="GJ115" s="265"/>
      <c r="GK115" s="265"/>
      <c r="GL115" s="265"/>
      <c r="GM115" s="265"/>
      <c r="GN115" s="265"/>
      <c r="GO115" s="265"/>
      <c r="GP115" s="265"/>
      <c r="GQ115" s="265"/>
      <c r="GR115" s="265"/>
      <c r="GS115" s="265"/>
      <c r="GT115" s="265"/>
      <c r="GU115" s="265"/>
      <c r="GV115" s="265"/>
      <c r="GW115" s="265"/>
      <c r="GX115" s="265"/>
      <c r="GY115" s="265"/>
      <c r="GZ115" s="265"/>
      <c r="HA115" s="265"/>
      <c r="HB115" s="265"/>
      <c r="HC115" s="265"/>
      <c r="HD115" s="265"/>
      <c r="HE115" s="265"/>
      <c r="HF115" s="265"/>
      <c r="HG115" s="265"/>
      <c r="HH115" s="265"/>
      <c r="HI115" s="265"/>
      <c r="HJ115" s="265"/>
      <c r="HK115" s="265"/>
      <c r="HL115" s="265"/>
      <c r="HM115" s="265"/>
      <c r="HN115" s="265"/>
      <c r="HO115" s="265"/>
      <c r="HP115" s="265"/>
      <c r="HQ115" s="265"/>
      <c r="HR115" s="265"/>
      <c r="HS115" s="265"/>
      <c r="HT115" s="265"/>
      <c r="HU115" s="265"/>
      <c r="HV115" s="265"/>
      <c r="HW115" s="265"/>
      <c r="HX115" s="265"/>
      <c r="HY115" s="265"/>
      <c r="HZ115" s="265"/>
      <c r="IA115" s="265"/>
      <c r="IB115" s="265"/>
      <c r="IC115" s="265"/>
      <c r="ID115" s="265"/>
      <c r="IE115" s="265"/>
      <c r="IF115" s="265"/>
      <c r="IG115" s="265"/>
      <c r="IH115" s="265"/>
      <c r="II115" s="265"/>
      <c r="IJ115" s="265"/>
      <c r="IK115" s="265"/>
      <c r="IL115" s="265"/>
      <c r="IM115" s="265"/>
    </row>
    <row r="116" spans="1:247" ht="12.75" hidden="1">
      <c r="A116" s="266" t="s">
        <v>24</v>
      </c>
      <c r="B116" s="621">
        <f aca="true" t="shared" si="3" ref="B116:B138">+E116+C116</f>
        <v>0</v>
      </c>
      <c r="C116" s="267">
        <v>0</v>
      </c>
      <c r="D116" s="268">
        <v>0</v>
      </c>
      <c r="E116" s="267">
        <v>0</v>
      </c>
      <c r="F116" s="268">
        <v>0</v>
      </c>
      <c r="G116" s="267"/>
      <c r="H116" s="268"/>
      <c r="I116" s="258"/>
      <c r="J116" s="108"/>
      <c r="K116" s="108"/>
      <c r="L116" s="108"/>
      <c r="M116" s="108"/>
      <c r="N116" s="108"/>
      <c r="O116" s="258"/>
      <c r="P116" s="258"/>
      <c r="Q116" s="258"/>
      <c r="R116" s="258"/>
      <c r="S116" s="258"/>
      <c r="T116" s="258"/>
      <c r="U116" s="258"/>
      <c r="V116" s="258"/>
      <c r="W116" s="258"/>
      <c r="X116" s="258"/>
      <c r="Y116" s="258"/>
      <c r="Z116" s="258"/>
      <c r="AA116" s="258"/>
      <c r="AB116" s="258"/>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269"/>
      <c r="DG116" s="269"/>
      <c r="DH116" s="269"/>
      <c r="DI116" s="269"/>
      <c r="DJ116" s="269"/>
      <c r="DK116" s="269"/>
      <c r="DL116" s="269"/>
      <c r="DM116" s="269"/>
      <c r="DN116" s="269"/>
      <c r="DO116" s="269"/>
      <c r="DP116" s="269"/>
      <c r="DQ116" s="269"/>
      <c r="DR116" s="269"/>
      <c r="DS116" s="269"/>
      <c r="DT116" s="269"/>
      <c r="DU116" s="269"/>
      <c r="DV116" s="269"/>
      <c r="DW116" s="269"/>
      <c r="DX116" s="269"/>
      <c r="DY116" s="269"/>
      <c r="DZ116" s="269"/>
      <c r="EA116" s="269"/>
      <c r="EB116" s="269"/>
      <c r="EC116" s="269"/>
      <c r="ED116" s="269"/>
      <c r="EE116" s="269"/>
      <c r="EF116" s="269"/>
      <c r="EG116" s="269"/>
      <c r="EH116" s="269"/>
      <c r="EI116" s="269"/>
      <c r="EJ116" s="269"/>
      <c r="EK116" s="269"/>
      <c r="EL116" s="269"/>
      <c r="EM116" s="269"/>
      <c r="EN116" s="269"/>
      <c r="EO116" s="269"/>
      <c r="EP116" s="269"/>
      <c r="EQ116" s="269"/>
      <c r="ER116" s="269"/>
      <c r="ES116" s="269"/>
      <c r="ET116" s="269"/>
      <c r="EU116" s="269"/>
      <c r="EV116" s="269"/>
      <c r="EW116" s="269"/>
      <c r="EX116" s="269"/>
      <c r="EY116" s="269"/>
      <c r="EZ116" s="269"/>
      <c r="FA116" s="269"/>
      <c r="FB116" s="269"/>
      <c r="FC116" s="269"/>
      <c r="FD116" s="269"/>
      <c r="FE116" s="269"/>
      <c r="FF116" s="269"/>
      <c r="FG116" s="269"/>
      <c r="FH116" s="269"/>
      <c r="FI116" s="269"/>
      <c r="FJ116" s="269"/>
      <c r="FK116" s="269"/>
      <c r="FL116" s="269"/>
      <c r="FM116" s="269"/>
      <c r="FN116" s="269"/>
      <c r="FO116" s="269"/>
      <c r="FP116" s="269"/>
      <c r="FQ116" s="269"/>
      <c r="FR116" s="269"/>
      <c r="FS116" s="269"/>
      <c r="FT116" s="269"/>
      <c r="FU116" s="269"/>
      <c r="FV116" s="269"/>
      <c r="FW116" s="269"/>
      <c r="FX116" s="269"/>
      <c r="FY116" s="269"/>
      <c r="FZ116" s="269"/>
      <c r="GA116" s="269"/>
      <c r="GB116" s="269"/>
      <c r="GC116" s="269"/>
      <c r="GD116" s="269"/>
      <c r="GE116" s="269"/>
      <c r="GF116" s="269"/>
      <c r="GG116" s="269"/>
      <c r="GH116" s="269"/>
      <c r="GI116" s="269"/>
      <c r="GJ116" s="269"/>
      <c r="GK116" s="269"/>
      <c r="GL116" s="269"/>
      <c r="GM116" s="269"/>
      <c r="GN116" s="269"/>
      <c r="GO116" s="269"/>
      <c r="GP116" s="269"/>
      <c r="GQ116" s="269"/>
      <c r="GR116" s="269"/>
      <c r="GS116" s="269"/>
      <c r="GT116" s="269"/>
      <c r="GU116" s="269"/>
      <c r="GV116" s="269"/>
      <c r="GW116" s="269"/>
      <c r="GX116" s="269"/>
      <c r="GY116" s="269"/>
      <c r="GZ116" s="269"/>
      <c r="HA116" s="269"/>
      <c r="HB116" s="269"/>
      <c r="HC116" s="269"/>
      <c r="HD116" s="269"/>
      <c r="HE116" s="269"/>
      <c r="HF116" s="269"/>
      <c r="HG116" s="269"/>
      <c r="HH116" s="269"/>
      <c r="HI116" s="269"/>
      <c r="HJ116" s="269"/>
      <c r="HK116" s="269"/>
      <c r="HL116" s="269"/>
      <c r="HM116" s="269"/>
      <c r="HN116" s="269"/>
      <c r="HO116" s="269"/>
      <c r="HP116" s="269"/>
      <c r="HQ116" s="269"/>
      <c r="HR116" s="269"/>
      <c r="HS116" s="269"/>
      <c r="HT116" s="269"/>
      <c r="HU116" s="269"/>
      <c r="HV116" s="269"/>
      <c r="HW116" s="269"/>
      <c r="HX116" s="269"/>
      <c r="HY116" s="269"/>
      <c r="HZ116" s="269"/>
      <c r="IA116" s="269"/>
      <c r="IB116" s="269"/>
      <c r="IC116" s="269"/>
      <c r="ID116" s="269"/>
      <c r="IE116" s="269"/>
      <c r="IF116" s="269"/>
      <c r="IG116" s="269"/>
      <c r="IH116" s="269"/>
      <c r="II116" s="269"/>
      <c r="IJ116" s="269"/>
      <c r="IK116" s="269"/>
      <c r="IL116" s="269"/>
      <c r="IM116" s="269"/>
    </row>
    <row r="117" spans="1:247" ht="12.75" hidden="1">
      <c r="A117" s="266" t="s">
        <v>25</v>
      </c>
      <c r="B117" s="621">
        <f t="shared" si="3"/>
        <v>0</v>
      </c>
      <c r="C117" s="267">
        <v>0</v>
      </c>
      <c r="D117" s="268">
        <v>0</v>
      </c>
      <c r="E117" s="267">
        <v>0</v>
      </c>
      <c r="F117" s="268">
        <v>0</v>
      </c>
      <c r="G117" s="267"/>
      <c r="H117" s="268"/>
      <c r="I117" s="258"/>
      <c r="J117" s="108"/>
      <c r="K117" s="108"/>
      <c r="L117" s="108"/>
      <c r="M117" s="108"/>
      <c r="N117" s="108"/>
      <c r="O117" s="258"/>
      <c r="P117" s="258"/>
      <c r="Q117" s="258"/>
      <c r="R117" s="258"/>
      <c r="S117" s="258"/>
      <c r="T117" s="258"/>
      <c r="U117" s="258"/>
      <c r="V117" s="258"/>
      <c r="W117" s="258"/>
      <c r="X117" s="258"/>
      <c r="Y117" s="258"/>
      <c r="Z117" s="258"/>
      <c r="AA117" s="258"/>
      <c r="AB117" s="258"/>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c r="FD117" s="269"/>
      <c r="FE117" s="269"/>
      <c r="FF117" s="269"/>
      <c r="FG117" s="269"/>
      <c r="FH117" s="269"/>
      <c r="FI117" s="269"/>
      <c r="FJ117" s="269"/>
      <c r="FK117" s="269"/>
      <c r="FL117" s="269"/>
      <c r="FM117" s="269"/>
      <c r="FN117" s="269"/>
      <c r="FO117" s="269"/>
      <c r="FP117" s="269"/>
      <c r="FQ117" s="269"/>
      <c r="FR117" s="269"/>
      <c r="FS117" s="269"/>
      <c r="FT117" s="269"/>
      <c r="FU117" s="269"/>
      <c r="FV117" s="269"/>
      <c r="FW117" s="269"/>
      <c r="FX117" s="269"/>
      <c r="FY117" s="269"/>
      <c r="FZ117" s="269"/>
      <c r="GA117" s="269"/>
      <c r="GB117" s="269"/>
      <c r="GC117" s="269"/>
      <c r="GD117" s="269"/>
      <c r="GE117" s="269"/>
      <c r="GF117" s="269"/>
      <c r="GG117" s="269"/>
      <c r="GH117" s="269"/>
      <c r="GI117" s="269"/>
      <c r="GJ117" s="269"/>
      <c r="GK117" s="269"/>
      <c r="GL117" s="269"/>
      <c r="GM117" s="269"/>
      <c r="GN117" s="269"/>
      <c r="GO117" s="269"/>
      <c r="GP117" s="269"/>
      <c r="GQ117" s="269"/>
      <c r="GR117" s="269"/>
      <c r="GS117" s="269"/>
      <c r="GT117" s="269"/>
      <c r="GU117" s="269"/>
      <c r="GV117" s="269"/>
      <c r="GW117" s="269"/>
      <c r="GX117" s="269"/>
      <c r="GY117" s="269"/>
      <c r="GZ117" s="269"/>
      <c r="HA117" s="269"/>
      <c r="HB117" s="269"/>
      <c r="HC117" s="269"/>
      <c r="HD117" s="269"/>
      <c r="HE117" s="269"/>
      <c r="HF117" s="269"/>
      <c r="HG117" s="269"/>
      <c r="HH117" s="269"/>
      <c r="HI117" s="269"/>
      <c r="HJ117" s="269"/>
      <c r="HK117" s="269"/>
      <c r="HL117" s="269"/>
      <c r="HM117" s="269"/>
      <c r="HN117" s="269"/>
      <c r="HO117" s="269"/>
      <c r="HP117" s="269"/>
      <c r="HQ117" s="269"/>
      <c r="HR117" s="269"/>
      <c r="HS117" s="269"/>
      <c r="HT117" s="269"/>
      <c r="HU117" s="269"/>
      <c r="HV117" s="269"/>
      <c r="HW117" s="269"/>
      <c r="HX117" s="269"/>
      <c r="HY117" s="269"/>
      <c r="HZ117" s="269"/>
      <c r="IA117" s="269"/>
      <c r="IB117" s="269"/>
      <c r="IC117" s="269"/>
      <c r="ID117" s="269"/>
      <c r="IE117" s="269"/>
      <c r="IF117" s="269"/>
      <c r="IG117" s="269"/>
      <c r="IH117" s="269"/>
      <c r="II117" s="269"/>
      <c r="IJ117" s="269"/>
      <c r="IK117" s="269"/>
      <c r="IL117" s="269"/>
      <c r="IM117" s="269"/>
    </row>
    <row r="118" spans="1:247" ht="12.75" hidden="1">
      <c r="A118" s="266" t="s">
        <v>26</v>
      </c>
      <c r="B118" s="621">
        <f t="shared" si="3"/>
        <v>0</v>
      </c>
      <c r="C118" s="267">
        <v>0</v>
      </c>
      <c r="D118" s="268">
        <v>0</v>
      </c>
      <c r="E118" s="267">
        <v>0</v>
      </c>
      <c r="F118" s="268">
        <v>0</v>
      </c>
      <c r="G118" s="267"/>
      <c r="H118" s="268"/>
      <c r="I118" s="258"/>
      <c r="J118" s="108"/>
      <c r="K118" s="108"/>
      <c r="L118" s="108"/>
      <c r="M118" s="108"/>
      <c r="N118" s="108"/>
      <c r="O118" s="258"/>
      <c r="P118" s="258"/>
      <c r="Q118" s="258"/>
      <c r="R118" s="258"/>
      <c r="S118" s="258"/>
      <c r="T118" s="258"/>
      <c r="U118" s="258"/>
      <c r="V118" s="258"/>
      <c r="W118" s="258"/>
      <c r="X118" s="258"/>
      <c r="Y118" s="258"/>
      <c r="Z118" s="258"/>
      <c r="AA118" s="258"/>
      <c r="AB118" s="258"/>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269"/>
      <c r="DG118" s="269"/>
      <c r="DH118" s="269"/>
      <c r="DI118" s="269"/>
      <c r="DJ118" s="269"/>
      <c r="DK118" s="269"/>
      <c r="DL118" s="269"/>
      <c r="DM118" s="269"/>
      <c r="DN118" s="269"/>
      <c r="DO118" s="269"/>
      <c r="DP118" s="269"/>
      <c r="DQ118" s="269"/>
      <c r="DR118" s="269"/>
      <c r="DS118" s="269"/>
      <c r="DT118" s="269"/>
      <c r="DU118" s="269"/>
      <c r="DV118" s="269"/>
      <c r="DW118" s="269"/>
      <c r="DX118" s="269"/>
      <c r="DY118" s="269"/>
      <c r="DZ118" s="269"/>
      <c r="EA118" s="269"/>
      <c r="EB118" s="269"/>
      <c r="EC118" s="269"/>
      <c r="ED118" s="269"/>
      <c r="EE118" s="269"/>
      <c r="EF118" s="269"/>
      <c r="EG118" s="269"/>
      <c r="EH118" s="269"/>
      <c r="EI118" s="269"/>
      <c r="EJ118" s="269"/>
      <c r="EK118" s="269"/>
      <c r="EL118" s="269"/>
      <c r="EM118" s="269"/>
      <c r="EN118" s="269"/>
      <c r="EO118" s="269"/>
      <c r="EP118" s="269"/>
      <c r="EQ118" s="269"/>
      <c r="ER118" s="269"/>
      <c r="ES118" s="269"/>
      <c r="ET118" s="269"/>
      <c r="EU118" s="269"/>
      <c r="EV118" s="269"/>
      <c r="EW118" s="269"/>
      <c r="EX118" s="269"/>
      <c r="EY118" s="269"/>
      <c r="EZ118" s="269"/>
      <c r="FA118" s="269"/>
      <c r="FB118" s="269"/>
      <c r="FC118" s="269"/>
      <c r="FD118" s="269"/>
      <c r="FE118" s="269"/>
      <c r="FF118" s="269"/>
      <c r="FG118" s="269"/>
      <c r="FH118" s="269"/>
      <c r="FI118" s="269"/>
      <c r="FJ118" s="269"/>
      <c r="FK118" s="269"/>
      <c r="FL118" s="269"/>
      <c r="FM118" s="269"/>
      <c r="FN118" s="269"/>
      <c r="FO118" s="269"/>
      <c r="FP118" s="269"/>
      <c r="FQ118" s="269"/>
      <c r="FR118" s="269"/>
      <c r="FS118" s="269"/>
      <c r="FT118" s="269"/>
      <c r="FU118" s="269"/>
      <c r="FV118" s="269"/>
      <c r="FW118" s="269"/>
      <c r="FX118" s="269"/>
      <c r="FY118" s="269"/>
      <c r="FZ118" s="269"/>
      <c r="GA118" s="269"/>
      <c r="GB118" s="269"/>
      <c r="GC118" s="269"/>
      <c r="GD118" s="269"/>
      <c r="GE118" s="269"/>
      <c r="GF118" s="269"/>
      <c r="GG118" s="269"/>
      <c r="GH118" s="269"/>
      <c r="GI118" s="269"/>
      <c r="GJ118" s="269"/>
      <c r="GK118" s="269"/>
      <c r="GL118" s="269"/>
      <c r="GM118" s="269"/>
      <c r="GN118" s="269"/>
      <c r="GO118" s="269"/>
      <c r="GP118" s="269"/>
      <c r="GQ118" s="269"/>
      <c r="GR118" s="269"/>
      <c r="GS118" s="269"/>
      <c r="GT118" s="269"/>
      <c r="GU118" s="269"/>
      <c r="GV118" s="269"/>
      <c r="GW118" s="269"/>
      <c r="GX118" s="269"/>
      <c r="GY118" s="269"/>
      <c r="GZ118" s="269"/>
      <c r="HA118" s="269"/>
      <c r="HB118" s="269"/>
      <c r="HC118" s="269"/>
      <c r="HD118" s="269"/>
      <c r="HE118" s="269"/>
      <c r="HF118" s="269"/>
      <c r="HG118" s="269"/>
      <c r="HH118" s="269"/>
      <c r="HI118" s="269"/>
      <c r="HJ118" s="269"/>
      <c r="HK118" s="269"/>
      <c r="HL118" s="269"/>
      <c r="HM118" s="269"/>
      <c r="HN118" s="269"/>
      <c r="HO118" s="269"/>
      <c r="HP118" s="269"/>
      <c r="HQ118" s="269"/>
      <c r="HR118" s="269"/>
      <c r="HS118" s="269"/>
      <c r="HT118" s="269"/>
      <c r="HU118" s="269"/>
      <c r="HV118" s="269"/>
      <c r="HW118" s="269"/>
      <c r="HX118" s="269"/>
      <c r="HY118" s="269"/>
      <c r="HZ118" s="269"/>
      <c r="IA118" s="269"/>
      <c r="IB118" s="269"/>
      <c r="IC118" s="269"/>
      <c r="ID118" s="269"/>
      <c r="IE118" s="269"/>
      <c r="IF118" s="269"/>
      <c r="IG118" s="269"/>
      <c r="IH118" s="269"/>
      <c r="II118" s="269"/>
      <c r="IJ118" s="269"/>
      <c r="IK118" s="269"/>
      <c r="IL118" s="269"/>
      <c r="IM118" s="269"/>
    </row>
    <row r="119" spans="1:247" ht="12.75">
      <c r="A119" s="266" t="s">
        <v>27</v>
      </c>
      <c r="B119" s="621">
        <f t="shared" si="3"/>
        <v>4321.293905201321</v>
      </c>
      <c r="C119" s="267">
        <v>2519.6745836093205</v>
      </c>
      <c r="D119" s="268">
        <v>27.53505584953298</v>
      </c>
      <c r="E119" s="267">
        <v>1801.6193215919998</v>
      </c>
      <c r="F119" s="268">
        <v>24.69936204303271</v>
      </c>
      <c r="G119" s="267"/>
      <c r="H119" s="268"/>
      <c r="I119" s="258"/>
      <c r="J119" s="108"/>
      <c r="K119" s="108"/>
      <c r="L119" s="108"/>
      <c r="M119" s="108"/>
      <c r="N119" s="108"/>
      <c r="O119" s="258"/>
      <c r="P119" s="258"/>
      <c r="Q119" s="258"/>
      <c r="R119" s="258"/>
      <c r="S119" s="258"/>
      <c r="T119" s="258"/>
      <c r="U119" s="258"/>
      <c r="V119" s="258"/>
      <c r="W119" s="258"/>
      <c r="X119" s="258"/>
      <c r="Y119" s="258"/>
      <c r="Z119" s="258"/>
      <c r="AA119" s="258"/>
      <c r="AB119" s="258"/>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269"/>
      <c r="DL119" s="269"/>
      <c r="DM119" s="269"/>
      <c r="DN119" s="269"/>
      <c r="DO119" s="269"/>
      <c r="DP119" s="269"/>
      <c r="DQ119" s="269"/>
      <c r="DR119" s="269"/>
      <c r="DS119" s="269"/>
      <c r="DT119" s="269"/>
      <c r="DU119" s="269"/>
      <c r="DV119" s="269"/>
      <c r="DW119" s="269"/>
      <c r="DX119" s="269"/>
      <c r="DY119" s="269"/>
      <c r="DZ119" s="269"/>
      <c r="EA119" s="269"/>
      <c r="EB119" s="269"/>
      <c r="EC119" s="269"/>
      <c r="ED119" s="269"/>
      <c r="EE119" s="269"/>
      <c r="EF119" s="269"/>
      <c r="EG119" s="269"/>
      <c r="EH119" s="269"/>
      <c r="EI119" s="269"/>
      <c r="EJ119" s="269"/>
      <c r="EK119" s="269"/>
      <c r="EL119" s="269"/>
      <c r="EM119" s="269"/>
      <c r="EN119" s="269"/>
      <c r="EO119" s="269"/>
      <c r="EP119" s="269"/>
      <c r="EQ119" s="269"/>
      <c r="ER119" s="269"/>
      <c r="ES119" s="269"/>
      <c r="ET119" s="269"/>
      <c r="EU119" s="269"/>
      <c r="EV119" s="269"/>
      <c r="EW119" s="269"/>
      <c r="EX119" s="269"/>
      <c r="EY119" s="269"/>
      <c r="EZ119" s="269"/>
      <c r="FA119" s="269"/>
      <c r="FB119" s="269"/>
      <c r="FC119" s="269"/>
      <c r="FD119" s="269"/>
      <c r="FE119" s="269"/>
      <c r="FF119" s="269"/>
      <c r="FG119" s="269"/>
      <c r="FH119" s="269"/>
      <c r="FI119" s="269"/>
      <c r="FJ119" s="269"/>
      <c r="FK119" s="269"/>
      <c r="FL119" s="269"/>
      <c r="FM119" s="269"/>
      <c r="FN119" s="269"/>
      <c r="FO119" s="269"/>
      <c r="FP119" s="269"/>
      <c r="FQ119" s="269"/>
      <c r="FR119" s="269"/>
      <c r="FS119" s="269"/>
      <c r="FT119" s="269"/>
      <c r="FU119" s="269"/>
      <c r="FV119" s="269"/>
      <c r="FW119" s="269"/>
      <c r="FX119" s="269"/>
      <c r="FY119" s="269"/>
      <c r="FZ119" s="269"/>
      <c r="GA119" s="269"/>
      <c r="GB119" s="269"/>
      <c r="GC119" s="269"/>
      <c r="GD119" s="269"/>
      <c r="GE119" s="269"/>
      <c r="GF119" s="269"/>
      <c r="GG119" s="269"/>
      <c r="GH119" s="269"/>
      <c r="GI119" s="269"/>
      <c r="GJ119" s="269"/>
      <c r="GK119" s="269"/>
      <c r="GL119" s="269"/>
      <c r="GM119" s="269"/>
      <c r="GN119" s="269"/>
      <c r="GO119" s="269"/>
      <c r="GP119" s="269"/>
      <c r="GQ119" s="269"/>
      <c r="GR119" s="269"/>
      <c r="GS119" s="269"/>
      <c r="GT119" s="269"/>
      <c r="GU119" s="269"/>
      <c r="GV119" s="269"/>
      <c r="GW119" s="269"/>
      <c r="GX119" s="269"/>
      <c r="GY119" s="269"/>
      <c r="GZ119" s="269"/>
      <c r="HA119" s="269"/>
      <c r="HB119" s="269"/>
      <c r="HC119" s="269"/>
      <c r="HD119" s="269"/>
      <c r="HE119" s="269"/>
      <c r="HF119" s="269"/>
      <c r="HG119" s="269"/>
      <c r="HH119" s="269"/>
      <c r="HI119" s="269"/>
      <c r="HJ119" s="269"/>
      <c r="HK119" s="269"/>
      <c r="HL119" s="269"/>
      <c r="HM119" s="269"/>
      <c r="HN119" s="269"/>
      <c r="HO119" s="269"/>
      <c r="HP119" s="269"/>
      <c r="HQ119" s="269"/>
      <c r="HR119" s="269"/>
      <c r="HS119" s="269"/>
      <c r="HT119" s="269"/>
      <c r="HU119" s="269"/>
      <c r="HV119" s="269"/>
      <c r="HW119" s="269"/>
      <c r="HX119" s="269"/>
      <c r="HY119" s="269"/>
      <c r="HZ119" s="269"/>
      <c r="IA119" s="269"/>
      <c r="IB119" s="269"/>
      <c r="IC119" s="269"/>
      <c r="ID119" s="269"/>
      <c r="IE119" s="269"/>
      <c r="IF119" s="269"/>
      <c r="IG119" s="269"/>
      <c r="IH119" s="269"/>
      <c r="II119" s="269"/>
      <c r="IJ119" s="269"/>
      <c r="IK119" s="269"/>
      <c r="IL119" s="269"/>
      <c r="IM119" s="269"/>
    </row>
    <row r="120" spans="1:247" ht="15" hidden="1">
      <c r="A120" s="266" t="s">
        <v>28</v>
      </c>
      <c r="B120" s="621">
        <f t="shared" si="3"/>
        <v>0</v>
      </c>
      <c r="C120" s="267">
        <v>0</v>
      </c>
      <c r="D120" s="268">
        <v>0</v>
      </c>
      <c r="E120" s="267">
        <v>0</v>
      </c>
      <c r="F120" s="268">
        <v>0</v>
      </c>
      <c r="G120" s="267"/>
      <c r="H120" s="268"/>
      <c r="I120" s="258"/>
      <c r="J120" s="108"/>
      <c r="K120" s="108"/>
      <c r="L120" s="108"/>
      <c r="M120" s="108"/>
      <c r="N120" s="108"/>
      <c r="O120" s="258"/>
      <c r="P120" s="258"/>
      <c r="Q120" s="258"/>
      <c r="R120" s="258"/>
      <c r="S120" s="258"/>
      <c r="T120" s="258"/>
      <c r="U120" s="258"/>
      <c r="V120" s="258"/>
      <c r="W120" s="258"/>
      <c r="X120" s="258"/>
      <c r="Y120" s="258"/>
      <c r="Z120" s="258"/>
      <c r="AA120" s="258"/>
      <c r="AB120" s="258"/>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623"/>
      <c r="CX120" s="623"/>
      <c r="CY120" s="623"/>
      <c r="CZ120" s="623"/>
      <c r="DA120" s="623"/>
      <c r="DB120" s="623"/>
      <c r="DC120" s="623"/>
      <c r="DD120" s="623"/>
      <c r="DE120" s="623"/>
      <c r="DF120" s="623"/>
      <c r="DG120" s="623"/>
      <c r="DH120" s="623"/>
      <c r="DI120" s="623"/>
      <c r="DJ120" s="623"/>
      <c r="DK120" s="623"/>
      <c r="DL120" s="623"/>
      <c r="DM120" s="623"/>
      <c r="DN120" s="623"/>
      <c r="DO120" s="623"/>
      <c r="DP120" s="623"/>
      <c r="DQ120" s="623"/>
      <c r="DR120" s="623"/>
      <c r="DS120" s="623"/>
      <c r="DT120" s="623"/>
      <c r="DU120" s="623"/>
      <c r="DV120" s="623"/>
      <c r="DW120" s="623"/>
      <c r="DX120" s="623"/>
      <c r="DY120" s="623"/>
      <c r="DZ120" s="623"/>
      <c r="EA120" s="623"/>
      <c r="EB120" s="623"/>
      <c r="EC120" s="623"/>
      <c r="ED120" s="623"/>
      <c r="EE120" s="623"/>
      <c r="EF120" s="623"/>
      <c r="EG120" s="623"/>
      <c r="EH120" s="623"/>
      <c r="EI120" s="623"/>
      <c r="EJ120" s="623"/>
      <c r="EK120" s="623"/>
      <c r="EL120" s="623"/>
      <c r="EM120" s="623"/>
      <c r="EN120" s="623"/>
      <c r="EO120" s="623"/>
      <c r="EP120" s="623"/>
      <c r="EQ120" s="623"/>
      <c r="ER120" s="623"/>
      <c r="ES120" s="623"/>
      <c r="ET120" s="623"/>
      <c r="EU120" s="623"/>
      <c r="EV120" s="623"/>
      <c r="EW120" s="623"/>
      <c r="EX120" s="623"/>
      <c r="EY120" s="623"/>
      <c r="EZ120" s="623"/>
      <c r="FA120" s="623"/>
      <c r="FB120" s="623"/>
      <c r="FC120" s="623"/>
      <c r="FD120" s="623"/>
      <c r="FE120" s="623"/>
      <c r="FF120" s="623"/>
      <c r="FG120" s="623"/>
      <c r="FH120" s="623"/>
      <c r="FI120" s="623"/>
      <c r="FJ120" s="623"/>
      <c r="FK120" s="623"/>
      <c r="FL120" s="623"/>
      <c r="FM120" s="623"/>
      <c r="FN120" s="623"/>
      <c r="FO120" s="623"/>
      <c r="FP120" s="623"/>
      <c r="FQ120" s="623"/>
      <c r="FR120" s="623"/>
      <c r="FS120" s="623"/>
      <c r="FT120" s="623"/>
      <c r="FU120" s="623"/>
      <c r="FV120" s="623"/>
      <c r="FW120" s="623"/>
      <c r="FX120" s="623"/>
      <c r="FY120" s="623"/>
      <c r="FZ120" s="623"/>
      <c r="GA120" s="623"/>
      <c r="GB120" s="623"/>
      <c r="GC120" s="623"/>
      <c r="GD120" s="623"/>
      <c r="GE120" s="623"/>
      <c r="GF120" s="623"/>
      <c r="GG120" s="623"/>
      <c r="GH120" s="623"/>
      <c r="GI120" s="623"/>
      <c r="GJ120" s="623"/>
      <c r="GK120" s="623"/>
      <c r="GL120" s="623"/>
      <c r="GM120" s="623"/>
      <c r="GN120" s="623"/>
      <c r="GO120" s="623"/>
      <c r="GP120" s="623"/>
      <c r="GQ120" s="623"/>
      <c r="GR120" s="623"/>
      <c r="GS120" s="623"/>
      <c r="GT120" s="623"/>
      <c r="GU120" s="623"/>
      <c r="GV120" s="623"/>
      <c r="GW120" s="623"/>
      <c r="GX120" s="623"/>
      <c r="GY120" s="623"/>
      <c r="GZ120" s="623"/>
      <c r="HA120" s="623"/>
      <c r="HB120" s="623"/>
      <c r="HC120" s="623"/>
      <c r="HD120" s="623"/>
      <c r="HE120" s="623"/>
      <c r="HF120" s="623"/>
      <c r="HG120" s="623"/>
      <c r="HH120" s="623"/>
      <c r="HI120" s="623"/>
      <c r="HJ120" s="623"/>
      <c r="HK120" s="623"/>
      <c r="HL120" s="623"/>
      <c r="HM120" s="623"/>
      <c r="HN120" s="623"/>
      <c r="HO120" s="623"/>
      <c r="HP120" s="623"/>
      <c r="HQ120" s="623"/>
      <c r="HR120" s="623"/>
      <c r="HS120" s="623"/>
      <c r="HT120" s="623"/>
      <c r="HU120" s="623"/>
      <c r="HV120" s="623"/>
      <c r="HW120" s="623"/>
      <c r="HX120" s="623"/>
      <c r="HY120" s="623"/>
      <c r="HZ120" s="623"/>
      <c r="IA120" s="623"/>
      <c r="IB120" s="623"/>
      <c r="IC120" s="623"/>
      <c r="ID120" s="623"/>
      <c r="IE120" s="623"/>
      <c r="IF120" s="623"/>
      <c r="IG120" s="623"/>
      <c r="IH120" s="623"/>
      <c r="II120" s="623"/>
      <c r="IJ120" s="623"/>
      <c r="IK120" s="623"/>
      <c r="IL120" s="623"/>
      <c r="IM120" s="623"/>
    </row>
    <row r="121" spans="1:247" ht="15" hidden="1">
      <c r="A121" s="266" t="s">
        <v>29</v>
      </c>
      <c r="B121" s="621">
        <f t="shared" si="3"/>
        <v>0</v>
      </c>
      <c r="C121" s="267">
        <v>0</v>
      </c>
      <c r="D121" s="268">
        <v>0</v>
      </c>
      <c r="E121" s="267">
        <v>0</v>
      </c>
      <c r="F121" s="268">
        <v>0</v>
      </c>
      <c r="G121" s="267"/>
      <c r="H121" s="268"/>
      <c r="I121" s="258"/>
      <c r="J121" s="108"/>
      <c r="K121" s="108"/>
      <c r="L121" s="108"/>
      <c r="M121" s="108"/>
      <c r="N121" s="108"/>
      <c r="O121" s="258"/>
      <c r="P121" s="258"/>
      <c r="Q121" s="258"/>
      <c r="R121" s="258"/>
      <c r="S121" s="258"/>
      <c r="T121" s="258"/>
      <c r="U121" s="258"/>
      <c r="V121" s="258"/>
      <c r="W121" s="258"/>
      <c r="X121" s="258"/>
      <c r="Y121" s="258"/>
      <c r="Z121" s="258"/>
      <c r="AA121" s="258"/>
      <c r="AB121" s="258"/>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623"/>
      <c r="CX121" s="623"/>
      <c r="CY121" s="623"/>
      <c r="CZ121" s="623"/>
      <c r="DA121" s="623"/>
      <c r="DB121" s="623"/>
      <c r="DC121" s="623"/>
      <c r="DD121" s="623"/>
      <c r="DE121" s="623"/>
      <c r="DF121" s="623"/>
      <c r="DG121" s="623"/>
      <c r="DH121" s="623"/>
      <c r="DI121" s="623"/>
      <c r="DJ121" s="623"/>
      <c r="DK121" s="623"/>
      <c r="DL121" s="623"/>
      <c r="DM121" s="623"/>
      <c r="DN121" s="623"/>
      <c r="DO121" s="623"/>
      <c r="DP121" s="623"/>
      <c r="DQ121" s="623"/>
      <c r="DR121" s="623"/>
      <c r="DS121" s="623"/>
      <c r="DT121" s="623"/>
      <c r="DU121" s="623"/>
      <c r="DV121" s="623"/>
      <c r="DW121" s="623"/>
      <c r="DX121" s="623"/>
      <c r="DY121" s="623"/>
      <c r="DZ121" s="623"/>
      <c r="EA121" s="623"/>
      <c r="EB121" s="623"/>
      <c r="EC121" s="623"/>
      <c r="ED121" s="623"/>
      <c r="EE121" s="623"/>
      <c r="EF121" s="623"/>
      <c r="EG121" s="623"/>
      <c r="EH121" s="623"/>
      <c r="EI121" s="623"/>
      <c r="EJ121" s="623"/>
      <c r="EK121" s="623"/>
      <c r="EL121" s="623"/>
      <c r="EM121" s="623"/>
      <c r="EN121" s="623"/>
      <c r="EO121" s="623"/>
      <c r="EP121" s="623"/>
      <c r="EQ121" s="623"/>
      <c r="ER121" s="623"/>
      <c r="ES121" s="623"/>
      <c r="ET121" s="623"/>
      <c r="EU121" s="623"/>
      <c r="EV121" s="623"/>
      <c r="EW121" s="623"/>
      <c r="EX121" s="623"/>
      <c r="EY121" s="623"/>
      <c r="EZ121" s="623"/>
      <c r="FA121" s="623"/>
      <c r="FB121" s="623"/>
      <c r="FC121" s="623"/>
      <c r="FD121" s="623"/>
      <c r="FE121" s="623"/>
      <c r="FF121" s="623"/>
      <c r="FG121" s="623"/>
      <c r="FH121" s="623"/>
      <c r="FI121" s="623"/>
      <c r="FJ121" s="623"/>
      <c r="FK121" s="623"/>
      <c r="FL121" s="623"/>
      <c r="FM121" s="623"/>
      <c r="FN121" s="623"/>
      <c r="FO121" s="623"/>
      <c r="FP121" s="623"/>
      <c r="FQ121" s="623"/>
      <c r="FR121" s="623"/>
      <c r="FS121" s="623"/>
      <c r="FT121" s="623"/>
      <c r="FU121" s="623"/>
      <c r="FV121" s="623"/>
      <c r="FW121" s="623"/>
      <c r="FX121" s="623"/>
      <c r="FY121" s="623"/>
      <c r="FZ121" s="623"/>
      <c r="GA121" s="623"/>
      <c r="GB121" s="623"/>
      <c r="GC121" s="623"/>
      <c r="GD121" s="623"/>
      <c r="GE121" s="623"/>
      <c r="GF121" s="623"/>
      <c r="GG121" s="623"/>
      <c r="GH121" s="623"/>
      <c r="GI121" s="623"/>
      <c r="GJ121" s="623"/>
      <c r="GK121" s="623"/>
      <c r="GL121" s="623"/>
      <c r="GM121" s="623"/>
      <c r="GN121" s="623"/>
      <c r="GO121" s="623"/>
      <c r="GP121" s="623"/>
      <c r="GQ121" s="623"/>
      <c r="GR121" s="623"/>
      <c r="GS121" s="623"/>
      <c r="GT121" s="623"/>
      <c r="GU121" s="623"/>
      <c r="GV121" s="623"/>
      <c r="GW121" s="623"/>
      <c r="GX121" s="623"/>
      <c r="GY121" s="623"/>
      <c r="GZ121" s="623"/>
      <c r="HA121" s="623"/>
      <c r="HB121" s="623"/>
      <c r="HC121" s="623"/>
      <c r="HD121" s="623"/>
      <c r="HE121" s="623"/>
      <c r="HF121" s="623"/>
      <c r="HG121" s="623"/>
      <c r="HH121" s="623"/>
      <c r="HI121" s="623"/>
      <c r="HJ121" s="623"/>
      <c r="HK121" s="623"/>
      <c r="HL121" s="623"/>
      <c r="HM121" s="623"/>
      <c r="HN121" s="623"/>
      <c r="HO121" s="623"/>
      <c r="HP121" s="623"/>
      <c r="HQ121" s="623"/>
      <c r="HR121" s="623"/>
      <c r="HS121" s="623"/>
      <c r="HT121" s="623"/>
      <c r="HU121" s="623"/>
      <c r="HV121" s="623"/>
      <c r="HW121" s="623"/>
      <c r="HX121" s="623"/>
      <c r="HY121" s="623"/>
      <c r="HZ121" s="623"/>
      <c r="IA121" s="623"/>
      <c r="IB121" s="623"/>
      <c r="IC121" s="623"/>
      <c r="ID121" s="623"/>
      <c r="IE121" s="623"/>
      <c r="IF121" s="623"/>
      <c r="IG121" s="623"/>
      <c r="IH121" s="623"/>
      <c r="II121" s="623"/>
      <c r="IJ121" s="623"/>
      <c r="IK121" s="623"/>
      <c r="IL121" s="623"/>
      <c r="IM121" s="623"/>
    </row>
    <row r="122" spans="1:247" ht="15" hidden="1">
      <c r="A122" s="266" t="s">
        <v>30</v>
      </c>
      <c r="B122" s="621">
        <f t="shared" si="3"/>
        <v>0</v>
      </c>
      <c r="C122" s="267">
        <v>0</v>
      </c>
      <c r="D122" s="268">
        <v>0</v>
      </c>
      <c r="E122" s="267">
        <v>0</v>
      </c>
      <c r="F122" s="268">
        <v>0</v>
      </c>
      <c r="G122" s="267"/>
      <c r="H122" s="268"/>
      <c r="I122" s="258"/>
      <c r="J122" s="258"/>
      <c r="K122" s="258"/>
      <c r="L122" s="258"/>
      <c r="M122" s="258"/>
      <c r="N122" s="258"/>
      <c r="O122" s="258"/>
      <c r="P122" s="258"/>
      <c r="Q122" s="258"/>
      <c r="R122" s="258"/>
      <c r="S122" s="258"/>
      <c r="T122" s="258"/>
      <c r="U122" s="258"/>
      <c r="V122" s="258"/>
      <c r="W122" s="258"/>
      <c r="X122" s="258"/>
      <c r="Y122" s="258"/>
      <c r="Z122" s="258"/>
      <c r="AA122" s="258"/>
      <c r="AB122" s="258"/>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623"/>
      <c r="CX122" s="623"/>
      <c r="CY122" s="623"/>
      <c r="CZ122" s="623"/>
      <c r="DA122" s="623"/>
      <c r="DB122" s="623"/>
      <c r="DC122" s="623"/>
      <c r="DD122" s="623"/>
      <c r="DE122" s="623"/>
      <c r="DF122" s="623"/>
      <c r="DG122" s="623"/>
      <c r="DH122" s="623"/>
      <c r="DI122" s="623"/>
      <c r="DJ122" s="623"/>
      <c r="DK122" s="623"/>
      <c r="DL122" s="623"/>
      <c r="DM122" s="623"/>
      <c r="DN122" s="623"/>
      <c r="DO122" s="623"/>
      <c r="DP122" s="623"/>
      <c r="DQ122" s="623"/>
      <c r="DR122" s="623"/>
      <c r="DS122" s="623"/>
      <c r="DT122" s="623"/>
      <c r="DU122" s="623"/>
      <c r="DV122" s="623"/>
      <c r="DW122" s="623"/>
      <c r="DX122" s="623"/>
      <c r="DY122" s="623"/>
      <c r="DZ122" s="623"/>
      <c r="EA122" s="623"/>
      <c r="EB122" s="623"/>
      <c r="EC122" s="623"/>
      <c r="ED122" s="623"/>
      <c r="EE122" s="623"/>
      <c r="EF122" s="623"/>
      <c r="EG122" s="623"/>
      <c r="EH122" s="623"/>
      <c r="EI122" s="623"/>
      <c r="EJ122" s="623"/>
      <c r="EK122" s="623"/>
      <c r="EL122" s="623"/>
      <c r="EM122" s="623"/>
      <c r="EN122" s="623"/>
      <c r="EO122" s="623"/>
      <c r="EP122" s="623"/>
      <c r="EQ122" s="623"/>
      <c r="ER122" s="623"/>
      <c r="ES122" s="623"/>
      <c r="ET122" s="623"/>
      <c r="EU122" s="623"/>
      <c r="EV122" s="623"/>
      <c r="EW122" s="623"/>
      <c r="EX122" s="623"/>
      <c r="EY122" s="623"/>
      <c r="EZ122" s="623"/>
      <c r="FA122" s="623"/>
      <c r="FB122" s="623"/>
      <c r="FC122" s="623"/>
      <c r="FD122" s="623"/>
      <c r="FE122" s="623"/>
      <c r="FF122" s="623"/>
      <c r="FG122" s="623"/>
      <c r="FH122" s="623"/>
      <c r="FI122" s="623"/>
      <c r="FJ122" s="623"/>
      <c r="FK122" s="623"/>
      <c r="FL122" s="623"/>
      <c r="FM122" s="623"/>
      <c r="FN122" s="623"/>
      <c r="FO122" s="623"/>
      <c r="FP122" s="623"/>
      <c r="FQ122" s="623"/>
      <c r="FR122" s="623"/>
      <c r="FS122" s="623"/>
      <c r="FT122" s="623"/>
      <c r="FU122" s="623"/>
      <c r="FV122" s="623"/>
      <c r="FW122" s="623"/>
      <c r="FX122" s="623"/>
      <c r="FY122" s="623"/>
      <c r="FZ122" s="623"/>
      <c r="GA122" s="623"/>
      <c r="GB122" s="623"/>
      <c r="GC122" s="623"/>
      <c r="GD122" s="623"/>
      <c r="GE122" s="623"/>
      <c r="GF122" s="623"/>
      <c r="GG122" s="623"/>
      <c r="GH122" s="623"/>
      <c r="GI122" s="623"/>
      <c r="GJ122" s="623"/>
      <c r="GK122" s="623"/>
      <c r="GL122" s="623"/>
      <c r="GM122" s="623"/>
      <c r="GN122" s="623"/>
      <c r="GO122" s="623"/>
      <c r="GP122" s="623"/>
      <c r="GQ122" s="623"/>
      <c r="GR122" s="623"/>
      <c r="GS122" s="623"/>
      <c r="GT122" s="623"/>
      <c r="GU122" s="623"/>
      <c r="GV122" s="623"/>
      <c r="GW122" s="623"/>
      <c r="GX122" s="623"/>
      <c r="GY122" s="623"/>
      <c r="GZ122" s="623"/>
      <c r="HA122" s="623"/>
      <c r="HB122" s="623"/>
      <c r="HC122" s="623"/>
      <c r="HD122" s="623"/>
      <c r="HE122" s="623"/>
      <c r="HF122" s="623"/>
      <c r="HG122" s="623"/>
      <c r="HH122" s="623"/>
      <c r="HI122" s="623"/>
      <c r="HJ122" s="623"/>
      <c r="HK122" s="623"/>
      <c r="HL122" s="623"/>
      <c r="HM122" s="623"/>
      <c r="HN122" s="623"/>
      <c r="HO122" s="623"/>
      <c r="HP122" s="623"/>
      <c r="HQ122" s="623"/>
      <c r="HR122" s="623"/>
      <c r="HS122" s="623"/>
      <c r="HT122" s="623"/>
      <c r="HU122" s="623"/>
      <c r="HV122" s="623"/>
      <c r="HW122" s="623"/>
      <c r="HX122" s="623"/>
      <c r="HY122" s="623"/>
      <c r="HZ122" s="623"/>
      <c r="IA122" s="623"/>
      <c r="IB122" s="623"/>
      <c r="IC122" s="623"/>
      <c r="ID122" s="623"/>
      <c r="IE122" s="623"/>
      <c r="IF122" s="623"/>
      <c r="IG122" s="623"/>
      <c r="IH122" s="623"/>
      <c r="II122" s="623"/>
      <c r="IJ122" s="623"/>
      <c r="IK122" s="623"/>
      <c r="IL122" s="623"/>
      <c r="IM122" s="623"/>
    </row>
    <row r="123" spans="1:247" ht="15" hidden="1">
      <c r="A123" s="266" t="s">
        <v>31</v>
      </c>
      <c r="B123" s="621">
        <f t="shared" si="3"/>
        <v>0</v>
      </c>
      <c r="C123" s="267">
        <v>0</v>
      </c>
      <c r="D123" s="268">
        <v>0</v>
      </c>
      <c r="E123" s="267">
        <v>0</v>
      </c>
      <c r="F123" s="268">
        <v>0</v>
      </c>
      <c r="G123" s="267"/>
      <c r="H123" s="268"/>
      <c r="I123" s="258"/>
      <c r="J123" s="258"/>
      <c r="K123" s="258"/>
      <c r="L123" s="258"/>
      <c r="M123" s="258"/>
      <c r="N123" s="258"/>
      <c r="O123" s="258"/>
      <c r="P123" s="258"/>
      <c r="Q123" s="258"/>
      <c r="R123" s="258"/>
      <c r="S123" s="258"/>
      <c r="T123" s="258"/>
      <c r="U123" s="258"/>
      <c r="V123" s="258"/>
      <c r="W123" s="258"/>
      <c r="X123" s="258"/>
      <c r="Y123" s="258"/>
      <c r="Z123" s="258"/>
      <c r="AA123" s="258"/>
      <c r="AB123" s="258"/>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623"/>
      <c r="CX123" s="623"/>
      <c r="CY123" s="623"/>
      <c r="CZ123" s="623"/>
      <c r="DA123" s="623"/>
      <c r="DB123" s="623"/>
      <c r="DC123" s="623"/>
      <c r="DD123" s="623"/>
      <c r="DE123" s="623"/>
      <c r="DF123" s="623"/>
      <c r="DG123" s="623"/>
      <c r="DH123" s="623"/>
      <c r="DI123" s="623"/>
      <c r="DJ123" s="623"/>
      <c r="DK123" s="623"/>
      <c r="DL123" s="623"/>
      <c r="DM123" s="623"/>
      <c r="DN123" s="623"/>
      <c r="DO123" s="623"/>
      <c r="DP123" s="623"/>
      <c r="DQ123" s="623"/>
      <c r="DR123" s="623"/>
      <c r="DS123" s="623"/>
      <c r="DT123" s="623"/>
      <c r="DU123" s="623"/>
      <c r="DV123" s="623"/>
      <c r="DW123" s="623"/>
      <c r="DX123" s="623"/>
      <c r="DY123" s="623"/>
      <c r="DZ123" s="623"/>
      <c r="EA123" s="623"/>
      <c r="EB123" s="623"/>
      <c r="EC123" s="623"/>
      <c r="ED123" s="623"/>
      <c r="EE123" s="623"/>
      <c r="EF123" s="623"/>
      <c r="EG123" s="623"/>
      <c r="EH123" s="623"/>
      <c r="EI123" s="623"/>
      <c r="EJ123" s="623"/>
      <c r="EK123" s="623"/>
      <c r="EL123" s="623"/>
      <c r="EM123" s="623"/>
      <c r="EN123" s="623"/>
      <c r="EO123" s="623"/>
      <c r="EP123" s="623"/>
      <c r="EQ123" s="623"/>
      <c r="ER123" s="623"/>
      <c r="ES123" s="623"/>
      <c r="ET123" s="623"/>
      <c r="EU123" s="623"/>
      <c r="EV123" s="623"/>
      <c r="EW123" s="623"/>
      <c r="EX123" s="623"/>
      <c r="EY123" s="623"/>
      <c r="EZ123" s="623"/>
      <c r="FA123" s="623"/>
      <c r="FB123" s="623"/>
      <c r="FC123" s="623"/>
      <c r="FD123" s="623"/>
      <c r="FE123" s="623"/>
      <c r="FF123" s="623"/>
      <c r="FG123" s="623"/>
      <c r="FH123" s="623"/>
      <c r="FI123" s="623"/>
      <c r="FJ123" s="623"/>
      <c r="FK123" s="623"/>
      <c r="FL123" s="623"/>
      <c r="FM123" s="623"/>
      <c r="FN123" s="623"/>
      <c r="FO123" s="623"/>
      <c r="FP123" s="623"/>
      <c r="FQ123" s="623"/>
      <c r="FR123" s="623"/>
      <c r="FS123" s="623"/>
      <c r="FT123" s="623"/>
      <c r="FU123" s="623"/>
      <c r="FV123" s="623"/>
      <c r="FW123" s="623"/>
      <c r="FX123" s="623"/>
      <c r="FY123" s="623"/>
      <c r="FZ123" s="623"/>
      <c r="GA123" s="623"/>
      <c r="GB123" s="623"/>
      <c r="GC123" s="623"/>
      <c r="GD123" s="623"/>
      <c r="GE123" s="623"/>
      <c r="GF123" s="623"/>
      <c r="GG123" s="623"/>
      <c r="GH123" s="623"/>
      <c r="GI123" s="623"/>
      <c r="GJ123" s="623"/>
      <c r="GK123" s="623"/>
      <c r="GL123" s="623"/>
      <c r="GM123" s="623"/>
      <c r="GN123" s="623"/>
      <c r="GO123" s="623"/>
      <c r="GP123" s="623"/>
      <c r="GQ123" s="623"/>
      <c r="GR123" s="623"/>
      <c r="GS123" s="623"/>
      <c r="GT123" s="623"/>
      <c r="GU123" s="623"/>
      <c r="GV123" s="623"/>
      <c r="GW123" s="623"/>
      <c r="GX123" s="623"/>
      <c r="GY123" s="623"/>
      <c r="GZ123" s="623"/>
      <c r="HA123" s="623"/>
      <c r="HB123" s="623"/>
      <c r="HC123" s="623"/>
      <c r="HD123" s="623"/>
      <c r="HE123" s="623"/>
      <c r="HF123" s="623"/>
      <c r="HG123" s="623"/>
      <c r="HH123" s="623"/>
      <c r="HI123" s="623"/>
      <c r="HJ123" s="623"/>
      <c r="HK123" s="623"/>
      <c r="HL123" s="623"/>
      <c r="HM123" s="623"/>
      <c r="HN123" s="623"/>
      <c r="HO123" s="623"/>
      <c r="HP123" s="623"/>
      <c r="HQ123" s="623"/>
      <c r="HR123" s="623"/>
      <c r="HS123" s="623"/>
      <c r="HT123" s="623"/>
      <c r="HU123" s="623"/>
      <c r="HV123" s="623"/>
      <c r="HW123" s="623"/>
      <c r="HX123" s="623"/>
      <c r="HY123" s="623"/>
      <c r="HZ123" s="623"/>
      <c r="IA123" s="623"/>
      <c r="IB123" s="623"/>
      <c r="IC123" s="623"/>
      <c r="ID123" s="623"/>
      <c r="IE123" s="623"/>
      <c r="IF123" s="623"/>
      <c r="IG123" s="623"/>
      <c r="IH123" s="623"/>
      <c r="II123" s="623"/>
      <c r="IJ123" s="623"/>
      <c r="IK123" s="623"/>
      <c r="IL123" s="623"/>
      <c r="IM123" s="623"/>
    </row>
    <row r="124" spans="1:247" ht="15">
      <c r="A124" s="608" t="s">
        <v>32</v>
      </c>
      <c r="B124" s="622">
        <f t="shared" si="3"/>
        <v>2000.9568648160111</v>
      </c>
      <c r="C124" s="609">
        <v>576.1375874884806</v>
      </c>
      <c r="D124" s="610">
        <v>41.96269226858112</v>
      </c>
      <c r="E124" s="609">
        <v>1424.8192773275307</v>
      </c>
      <c r="F124" s="610">
        <v>37.90546941104823</v>
      </c>
      <c r="G124" s="267"/>
      <c r="H124" s="268"/>
      <c r="I124" s="258"/>
      <c r="J124" s="258"/>
      <c r="K124" s="258"/>
      <c r="L124" s="258"/>
      <c r="M124" s="258"/>
      <c r="N124" s="258"/>
      <c r="O124" s="258"/>
      <c r="P124" s="258"/>
      <c r="Q124" s="258"/>
      <c r="R124" s="258"/>
      <c r="S124" s="258"/>
      <c r="T124" s="258"/>
      <c r="U124" s="258"/>
      <c r="V124" s="258"/>
      <c r="W124" s="258"/>
      <c r="X124" s="258"/>
      <c r="Y124" s="258"/>
      <c r="Z124" s="258"/>
      <c r="AA124" s="258"/>
      <c r="AB124" s="258"/>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623"/>
      <c r="CX124" s="623"/>
      <c r="CY124" s="623"/>
      <c r="CZ124" s="623"/>
      <c r="DA124" s="623"/>
      <c r="DB124" s="623"/>
      <c r="DC124" s="623"/>
      <c r="DD124" s="623"/>
      <c r="DE124" s="623"/>
      <c r="DF124" s="623"/>
      <c r="DG124" s="623"/>
      <c r="DH124" s="623"/>
      <c r="DI124" s="623"/>
      <c r="DJ124" s="623"/>
      <c r="DK124" s="623"/>
      <c r="DL124" s="623"/>
      <c r="DM124" s="623"/>
      <c r="DN124" s="623"/>
      <c r="DO124" s="623"/>
      <c r="DP124" s="623"/>
      <c r="DQ124" s="623"/>
      <c r="DR124" s="623"/>
      <c r="DS124" s="623"/>
      <c r="DT124" s="623"/>
      <c r="DU124" s="623"/>
      <c r="DV124" s="623"/>
      <c r="DW124" s="623"/>
      <c r="DX124" s="623"/>
      <c r="DY124" s="623"/>
      <c r="DZ124" s="623"/>
      <c r="EA124" s="623"/>
      <c r="EB124" s="623"/>
      <c r="EC124" s="623"/>
      <c r="ED124" s="623"/>
      <c r="EE124" s="623"/>
      <c r="EF124" s="623"/>
      <c r="EG124" s="623"/>
      <c r="EH124" s="623"/>
      <c r="EI124" s="623"/>
      <c r="EJ124" s="623"/>
      <c r="EK124" s="623"/>
      <c r="EL124" s="623"/>
      <c r="EM124" s="623"/>
      <c r="EN124" s="623"/>
      <c r="EO124" s="623"/>
      <c r="EP124" s="623"/>
      <c r="EQ124" s="623"/>
      <c r="ER124" s="623"/>
      <c r="ES124" s="623"/>
      <c r="ET124" s="623"/>
      <c r="EU124" s="623"/>
      <c r="EV124" s="623"/>
      <c r="EW124" s="623"/>
      <c r="EX124" s="623"/>
      <c r="EY124" s="623"/>
      <c r="EZ124" s="623"/>
      <c r="FA124" s="623"/>
      <c r="FB124" s="623"/>
      <c r="FC124" s="623"/>
      <c r="FD124" s="623"/>
      <c r="FE124" s="623"/>
      <c r="FF124" s="623"/>
      <c r="FG124" s="623"/>
      <c r="FH124" s="623"/>
      <c r="FI124" s="623"/>
      <c r="FJ124" s="623"/>
      <c r="FK124" s="623"/>
      <c r="FL124" s="623"/>
      <c r="FM124" s="623"/>
      <c r="FN124" s="623"/>
      <c r="FO124" s="623"/>
      <c r="FP124" s="623"/>
      <c r="FQ124" s="623"/>
      <c r="FR124" s="623"/>
      <c r="FS124" s="623"/>
      <c r="FT124" s="623"/>
      <c r="FU124" s="623"/>
      <c r="FV124" s="623"/>
      <c r="FW124" s="623"/>
      <c r="FX124" s="623"/>
      <c r="FY124" s="623"/>
      <c r="FZ124" s="623"/>
      <c r="GA124" s="623"/>
      <c r="GB124" s="623"/>
      <c r="GC124" s="623"/>
      <c r="GD124" s="623"/>
      <c r="GE124" s="623"/>
      <c r="GF124" s="623"/>
      <c r="GG124" s="623"/>
      <c r="GH124" s="623"/>
      <c r="GI124" s="623"/>
      <c r="GJ124" s="623"/>
      <c r="GK124" s="623"/>
      <c r="GL124" s="623"/>
      <c r="GM124" s="623"/>
      <c r="GN124" s="623"/>
      <c r="GO124" s="623"/>
      <c r="GP124" s="623"/>
      <c r="GQ124" s="623"/>
      <c r="GR124" s="623"/>
      <c r="GS124" s="623"/>
      <c r="GT124" s="623"/>
      <c r="GU124" s="623"/>
      <c r="GV124" s="623"/>
      <c r="GW124" s="623"/>
      <c r="GX124" s="623"/>
      <c r="GY124" s="623"/>
      <c r="GZ124" s="623"/>
      <c r="HA124" s="623"/>
      <c r="HB124" s="623"/>
      <c r="HC124" s="623"/>
      <c r="HD124" s="623"/>
      <c r="HE124" s="623"/>
      <c r="HF124" s="623"/>
      <c r="HG124" s="623"/>
      <c r="HH124" s="623"/>
      <c r="HI124" s="623"/>
      <c r="HJ124" s="623"/>
      <c r="HK124" s="623"/>
      <c r="HL124" s="623"/>
      <c r="HM124" s="623"/>
      <c r="HN124" s="623"/>
      <c r="HO124" s="623"/>
      <c r="HP124" s="623"/>
      <c r="HQ124" s="623"/>
      <c r="HR124" s="623"/>
      <c r="HS124" s="623"/>
      <c r="HT124" s="623"/>
      <c r="HU124" s="623"/>
      <c r="HV124" s="623"/>
      <c r="HW124" s="623"/>
      <c r="HX124" s="623"/>
      <c r="HY124" s="623"/>
      <c r="HZ124" s="623"/>
      <c r="IA124" s="623"/>
      <c r="IB124" s="623"/>
      <c r="IC124" s="623"/>
      <c r="ID124" s="623"/>
      <c r="IE124" s="623"/>
      <c r="IF124" s="623"/>
      <c r="IG124" s="623"/>
      <c r="IH124" s="623"/>
      <c r="II124" s="623"/>
      <c r="IJ124" s="623"/>
      <c r="IK124" s="623"/>
      <c r="IL124" s="623"/>
      <c r="IM124" s="623"/>
    </row>
    <row r="125" spans="1:247" ht="15" hidden="1">
      <c r="A125" s="266" t="s">
        <v>33</v>
      </c>
      <c r="B125" s="621">
        <f t="shared" si="3"/>
        <v>0</v>
      </c>
      <c r="C125" s="267">
        <v>0</v>
      </c>
      <c r="D125" s="268">
        <v>0</v>
      </c>
      <c r="E125" s="267">
        <v>0</v>
      </c>
      <c r="F125" s="268">
        <v>0</v>
      </c>
      <c r="G125" s="267"/>
      <c r="H125" s="268"/>
      <c r="I125" s="258"/>
      <c r="J125" s="258"/>
      <c r="K125" s="258"/>
      <c r="L125" s="258"/>
      <c r="M125" s="258"/>
      <c r="N125" s="258"/>
      <c r="O125" s="258"/>
      <c r="P125" s="258"/>
      <c r="Q125" s="258"/>
      <c r="R125" s="258"/>
      <c r="S125" s="258"/>
      <c r="T125" s="258"/>
      <c r="U125" s="258"/>
      <c r="V125" s="258"/>
      <c r="W125" s="258"/>
      <c r="X125" s="258"/>
      <c r="Y125" s="258"/>
      <c r="Z125" s="258"/>
      <c r="AA125" s="258"/>
      <c r="AB125" s="258"/>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623"/>
      <c r="CX125" s="623"/>
      <c r="CY125" s="623"/>
      <c r="CZ125" s="623"/>
      <c r="DA125" s="623"/>
      <c r="DB125" s="623"/>
      <c r="DC125" s="623"/>
      <c r="DD125" s="623"/>
      <c r="DE125" s="623"/>
      <c r="DF125" s="623"/>
      <c r="DG125" s="623"/>
      <c r="DH125" s="623"/>
      <c r="DI125" s="623"/>
      <c r="DJ125" s="623"/>
      <c r="DK125" s="623"/>
      <c r="DL125" s="623"/>
      <c r="DM125" s="623"/>
      <c r="DN125" s="623"/>
      <c r="DO125" s="623"/>
      <c r="DP125" s="623"/>
      <c r="DQ125" s="623"/>
      <c r="DR125" s="623"/>
      <c r="DS125" s="623"/>
      <c r="DT125" s="623"/>
      <c r="DU125" s="623"/>
      <c r="DV125" s="623"/>
      <c r="DW125" s="623"/>
      <c r="DX125" s="623"/>
      <c r="DY125" s="623"/>
      <c r="DZ125" s="623"/>
      <c r="EA125" s="623"/>
      <c r="EB125" s="623"/>
      <c r="EC125" s="623"/>
      <c r="ED125" s="623"/>
      <c r="EE125" s="623"/>
      <c r="EF125" s="623"/>
      <c r="EG125" s="623"/>
      <c r="EH125" s="623"/>
      <c r="EI125" s="623"/>
      <c r="EJ125" s="623"/>
      <c r="EK125" s="623"/>
      <c r="EL125" s="623"/>
      <c r="EM125" s="623"/>
      <c r="EN125" s="623"/>
      <c r="EO125" s="623"/>
      <c r="EP125" s="623"/>
      <c r="EQ125" s="623"/>
      <c r="ER125" s="623"/>
      <c r="ES125" s="623"/>
      <c r="ET125" s="623"/>
      <c r="EU125" s="623"/>
      <c r="EV125" s="623"/>
      <c r="EW125" s="623"/>
      <c r="EX125" s="623"/>
      <c r="EY125" s="623"/>
      <c r="EZ125" s="623"/>
      <c r="FA125" s="623"/>
      <c r="FB125" s="623"/>
      <c r="FC125" s="623"/>
      <c r="FD125" s="623"/>
      <c r="FE125" s="623"/>
      <c r="FF125" s="623"/>
      <c r="FG125" s="623"/>
      <c r="FH125" s="623"/>
      <c r="FI125" s="623"/>
      <c r="FJ125" s="623"/>
      <c r="FK125" s="623"/>
      <c r="FL125" s="623"/>
      <c r="FM125" s="623"/>
      <c r="FN125" s="623"/>
      <c r="FO125" s="623"/>
      <c r="FP125" s="623"/>
      <c r="FQ125" s="623"/>
      <c r="FR125" s="623"/>
      <c r="FS125" s="623"/>
      <c r="FT125" s="623"/>
      <c r="FU125" s="623"/>
      <c r="FV125" s="623"/>
      <c r="FW125" s="623"/>
      <c r="FX125" s="623"/>
      <c r="FY125" s="623"/>
      <c r="FZ125" s="623"/>
      <c r="GA125" s="623"/>
      <c r="GB125" s="623"/>
      <c r="GC125" s="623"/>
      <c r="GD125" s="623"/>
      <c r="GE125" s="623"/>
      <c r="GF125" s="623"/>
      <c r="GG125" s="623"/>
      <c r="GH125" s="623"/>
      <c r="GI125" s="623"/>
      <c r="GJ125" s="623"/>
      <c r="GK125" s="623"/>
      <c r="GL125" s="623"/>
      <c r="GM125" s="623"/>
      <c r="GN125" s="623"/>
      <c r="GO125" s="623"/>
      <c r="GP125" s="623"/>
      <c r="GQ125" s="623"/>
      <c r="GR125" s="623"/>
      <c r="GS125" s="623"/>
      <c r="GT125" s="623"/>
      <c r="GU125" s="623"/>
      <c r="GV125" s="623"/>
      <c r="GW125" s="623"/>
      <c r="GX125" s="623"/>
      <c r="GY125" s="623"/>
      <c r="GZ125" s="623"/>
      <c r="HA125" s="623"/>
      <c r="HB125" s="623"/>
      <c r="HC125" s="623"/>
      <c r="HD125" s="623"/>
      <c r="HE125" s="623"/>
      <c r="HF125" s="623"/>
      <c r="HG125" s="623"/>
      <c r="HH125" s="623"/>
      <c r="HI125" s="623"/>
      <c r="HJ125" s="623"/>
      <c r="HK125" s="623"/>
      <c r="HL125" s="623"/>
      <c r="HM125" s="623"/>
      <c r="HN125" s="623"/>
      <c r="HO125" s="623"/>
      <c r="HP125" s="623"/>
      <c r="HQ125" s="623"/>
      <c r="HR125" s="623"/>
      <c r="HS125" s="623"/>
      <c r="HT125" s="623"/>
      <c r="HU125" s="623"/>
      <c r="HV125" s="623"/>
      <c r="HW125" s="623"/>
      <c r="HX125" s="623"/>
      <c r="HY125" s="623"/>
      <c r="HZ125" s="623"/>
      <c r="IA125" s="623"/>
      <c r="IB125" s="623"/>
      <c r="IC125" s="623"/>
      <c r="ID125" s="623"/>
      <c r="IE125" s="623"/>
      <c r="IF125" s="623"/>
      <c r="IG125" s="623"/>
      <c r="IH125" s="623"/>
      <c r="II125" s="623"/>
      <c r="IJ125" s="623"/>
      <c r="IK125" s="623"/>
      <c r="IL125" s="623"/>
      <c r="IM125" s="623"/>
    </row>
    <row r="126" spans="1:247" ht="15" hidden="1">
      <c r="A126" s="266" t="s">
        <v>34</v>
      </c>
      <c r="B126" s="621">
        <f t="shared" si="3"/>
        <v>0</v>
      </c>
      <c r="C126" s="267">
        <v>0</v>
      </c>
      <c r="D126" s="268">
        <v>0</v>
      </c>
      <c r="E126" s="267">
        <v>0</v>
      </c>
      <c r="F126" s="268">
        <v>0</v>
      </c>
      <c r="G126" s="267"/>
      <c r="H126" s="268"/>
      <c r="I126" s="258"/>
      <c r="J126" s="258"/>
      <c r="K126" s="258"/>
      <c r="L126" s="258"/>
      <c r="M126" s="258"/>
      <c r="N126" s="258"/>
      <c r="O126" s="258"/>
      <c r="P126" s="258"/>
      <c r="Q126" s="258"/>
      <c r="R126" s="258"/>
      <c r="S126" s="258"/>
      <c r="T126" s="258"/>
      <c r="U126" s="258"/>
      <c r="V126" s="258"/>
      <c r="W126" s="258"/>
      <c r="X126" s="258"/>
      <c r="Y126" s="258"/>
      <c r="Z126" s="258"/>
      <c r="AA126" s="258"/>
      <c r="AB126" s="258"/>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623"/>
      <c r="CX126" s="623"/>
      <c r="CY126" s="623"/>
      <c r="CZ126" s="623"/>
      <c r="DA126" s="623"/>
      <c r="DB126" s="623"/>
      <c r="DC126" s="623"/>
      <c r="DD126" s="623"/>
      <c r="DE126" s="623"/>
      <c r="DF126" s="623"/>
      <c r="DG126" s="623"/>
      <c r="DH126" s="623"/>
      <c r="DI126" s="623"/>
      <c r="DJ126" s="623"/>
      <c r="DK126" s="623"/>
      <c r="DL126" s="623"/>
      <c r="DM126" s="623"/>
      <c r="DN126" s="623"/>
      <c r="DO126" s="623"/>
      <c r="DP126" s="623"/>
      <c r="DQ126" s="623"/>
      <c r="DR126" s="623"/>
      <c r="DS126" s="623"/>
      <c r="DT126" s="623"/>
      <c r="DU126" s="623"/>
      <c r="DV126" s="623"/>
      <c r="DW126" s="623"/>
      <c r="DX126" s="623"/>
      <c r="DY126" s="623"/>
      <c r="DZ126" s="623"/>
      <c r="EA126" s="623"/>
      <c r="EB126" s="623"/>
      <c r="EC126" s="623"/>
      <c r="ED126" s="623"/>
      <c r="EE126" s="623"/>
      <c r="EF126" s="623"/>
      <c r="EG126" s="623"/>
      <c r="EH126" s="623"/>
      <c r="EI126" s="623"/>
      <c r="EJ126" s="623"/>
      <c r="EK126" s="623"/>
      <c r="EL126" s="623"/>
      <c r="EM126" s="623"/>
      <c r="EN126" s="623"/>
      <c r="EO126" s="623"/>
      <c r="EP126" s="623"/>
      <c r="EQ126" s="623"/>
      <c r="ER126" s="623"/>
      <c r="ES126" s="623"/>
      <c r="ET126" s="623"/>
      <c r="EU126" s="623"/>
      <c r="EV126" s="623"/>
      <c r="EW126" s="623"/>
      <c r="EX126" s="623"/>
      <c r="EY126" s="623"/>
      <c r="EZ126" s="623"/>
      <c r="FA126" s="623"/>
      <c r="FB126" s="623"/>
      <c r="FC126" s="623"/>
      <c r="FD126" s="623"/>
      <c r="FE126" s="623"/>
      <c r="FF126" s="623"/>
      <c r="FG126" s="623"/>
      <c r="FH126" s="623"/>
      <c r="FI126" s="623"/>
      <c r="FJ126" s="623"/>
      <c r="FK126" s="623"/>
      <c r="FL126" s="623"/>
      <c r="FM126" s="623"/>
      <c r="FN126" s="623"/>
      <c r="FO126" s="623"/>
      <c r="FP126" s="623"/>
      <c r="FQ126" s="623"/>
      <c r="FR126" s="623"/>
      <c r="FS126" s="623"/>
      <c r="FT126" s="623"/>
      <c r="FU126" s="623"/>
      <c r="FV126" s="623"/>
      <c r="FW126" s="623"/>
      <c r="FX126" s="623"/>
      <c r="FY126" s="623"/>
      <c r="FZ126" s="623"/>
      <c r="GA126" s="623"/>
      <c r="GB126" s="623"/>
      <c r="GC126" s="623"/>
      <c r="GD126" s="623"/>
      <c r="GE126" s="623"/>
      <c r="GF126" s="623"/>
      <c r="GG126" s="623"/>
      <c r="GH126" s="623"/>
      <c r="GI126" s="623"/>
      <c r="GJ126" s="623"/>
      <c r="GK126" s="623"/>
      <c r="GL126" s="623"/>
      <c r="GM126" s="623"/>
      <c r="GN126" s="623"/>
      <c r="GO126" s="623"/>
      <c r="GP126" s="623"/>
      <c r="GQ126" s="623"/>
      <c r="GR126" s="623"/>
      <c r="GS126" s="623"/>
      <c r="GT126" s="623"/>
      <c r="GU126" s="623"/>
      <c r="GV126" s="623"/>
      <c r="GW126" s="623"/>
      <c r="GX126" s="623"/>
      <c r="GY126" s="623"/>
      <c r="GZ126" s="623"/>
      <c r="HA126" s="623"/>
      <c r="HB126" s="623"/>
      <c r="HC126" s="623"/>
      <c r="HD126" s="623"/>
      <c r="HE126" s="623"/>
      <c r="HF126" s="623"/>
      <c r="HG126" s="623"/>
      <c r="HH126" s="623"/>
      <c r="HI126" s="623"/>
      <c r="HJ126" s="623"/>
      <c r="HK126" s="623"/>
      <c r="HL126" s="623"/>
      <c r="HM126" s="623"/>
      <c r="HN126" s="623"/>
      <c r="HO126" s="623"/>
      <c r="HP126" s="623"/>
      <c r="HQ126" s="623"/>
      <c r="HR126" s="623"/>
      <c r="HS126" s="623"/>
      <c r="HT126" s="623"/>
      <c r="HU126" s="623"/>
      <c r="HV126" s="623"/>
      <c r="HW126" s="623"/>
      <c r="HX126" s="623"/>
      <c r="HY126" s="623"/>
      <c r="HZ126" s="623"/>
      <c r="IA126" s="623"/>
      <c r="IB126" s="623"/>
      <c r="IC126" s="623"/>
      <c r="ID126" s="623"/>
      <c r="IE126" s="623"/>
      <c r="IF126" s="623"/>
      <c r="IG126" s="623"/>
      <c r="IH126" s="623"/>
      <c r="II126" s="623"/>
      <c r="IJ126" s="623"/>
      <c r="IK126" s="623"/>
      <c r="IL126" s="623"/>
      <c r="IM126" s="623"/>
    </row>
    <row r="127" spans="1:247" ht="15" hidden="1">
      <c r="A127" s="266" t="s">
        <v>35</v>
      </c>
      <c r="B127" s="621">
        <f t="shared" si="3"/>
        <v>0</v>
      </c>
      <c r="C127" s="267">
        <v>0</v>
      </c>
      <c r="D127" s="268">
        <v>0</v>
      </c>
      <c r="E127" s="267">
        <v>0</v>
      </c>
      <c r="F127" s="268">
        <v>0</v>
      </c>
      <c r="G127" s="267"/>
      <c r="H127" s="268"/>
      <c r="I127" s="258"/>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623"/>
      <c r="CX127" s="623"/>
      <c r="CY127" s="623"/>
      <c r="CZ127" s="623"/>
      <c r="DA127" s="623"/>
      <c r="DB127" s="623"/>
      <c r="DC127" s="623"/>
      <c r="DD127" s="623"/>
      <c r="DE127" s="623"/>
      <c r="DF127" s="623"/>
      <c r="DG127" s="623"/>
      <c r="DH127" s="623"/>
      <c r="DI127" s="623"/>
      <c r="DJ127" s="623"/>
      <c r="DK127" s="623"/>
      <c r="DL127" s="623"/>
      <c r="DM127" s="623"/>
      <c r="DN127" s="623"/>
      <c r="DO127" s="623"/>
      <c r="DP127" s="623"/>
      <c r="DQ127" s="623"/>
      <c r="DR127" s="623"/>
      <c r="DS127" s="623"/>
      <c r="DT127" s="623"/>
      <c r="DU127" s="623"/>
      <c r="DV127" s="623"/>
      <c r="DW127" s="623"/>
      <c r="DX127" s="623"/>
      <c r="DY127" s="623"/>
      <c r="DZ127" s="623"/>
      <c r="EA127" s="623"/>
      <c r="EB127" s="623"/>
      <c r="EC127" s="623"/>
      <c r="ED127" s="623"/>
      <c r="EE127" s="623"/>
      <c r="EF127" s="623"/>
      <c r="EG127" s="623"/>
      <c r="EH127" s="623"/>
      <c r="EI127" s="623"/>
      <c r="EJ127" s="623"/>
      <c r="EK127" s="623"/>
      <c r="EL127" s="623"/>
      <c r="EM127" s="623"/>
      <c r="EN127" s="623"/>
      <c r="EO127" s="623"/>
      <c r="EP127" s="623"/>
      <c r="EQ127" s="623"/>
      <c r="ER127" s="623"/>
      <c r="ES127" s="623"/>
      <c r="ET127" s="623"/>
      <c r="EU127" s="623"/>
      <c r="EV127" s="623"/>
      <c r="EW127" s="623"/>
      <c r="EX127" s="623"/>
      <c r="EY127" s="623"/>
      <c r="EZ127" s="623"/>
      <c r="FA127" s="623"/>
      <c r="FB127" s="623"/>
      <c r="FC127" s="623"/>
      <c r="FD127" s="623"/>
      <c r="FE127" s="623"/>
      <c r="FF127" s="623"/>
      <c r="FG127" s="623"/>
      <c r="FH127" s="623"/>
      <c r="FI127" s="623"/>
      <c r="FJ127" s="623"/>
      <c r="FK127" s="623"/>
      <c r="FL127" s="623"/>
      <c r="FM127" s="623"/>
      <c r="FN127" s="623"/>
      <c r="FO127" s="623"/>
      <c r="FP127" s="623"/>
      <c r="FQ127" s="623"/>
      <c r="FR127" s="623"/>
      <c r="FS127" s="623"/>
      <c r="FT127" s="623"/>
      <c r="FU127" s="623"/>
      <c r="FV127" s="623"/>
      <c r="FW127" s="623"/>
      <c r="FX127" s="623"/>
      <c r="FY127" s="623"/>
      <c r="FZ127" s="623"/>
      <c r="GA127" s="623"/>
      <c r="GB127" s="623"/>
      <c r="GC127" s="623"/>
      <c r="GD127" s="623"/>
      <c r="GE127" s="623"/>
      <c r="GF127" s="623"/>
      <c r="GG127" s="623"/>
      <c r="GH127" s="623"/>
      <c r="GI127" s="623"/>
      <c r="GJ127" s="623"/>
      <c r="GK127" s="623"/>
      <c r="GL127" s="623"/>
      <c r="GM127" s="623"/>
      <c r="GN127" s="623"/>
      <c r="GO127" s="623"/>
      <c r="GP127" s="623"/>
      <c r="GQ127" s="623"/>
      <c r="GR127" s="623"/>
      <c r="GS127" s="623"/>
      <c r="GT127" s="623"/>
      <c r="GU127" s="623"/>
      <c r="GV127" s="623"/>
      <c r="GW127" s="623"/>
      <c r="GX127" s="623"/>
      <c r="GY127" s="623"/>
      <c r="GZ127" s="623"/>
      <c r="HA127" s="623"/>
      <c r="HB127" s="623"/>
      <c r="HC127" s="623"/>
      <c r="HD127" s="623"/>
      <c r="HE127" s="623"/>
      <c r="HF127" s="623"/>
      <c r="HG127" s="623"/>
      <c r="HH127" s="623"/>
      <c r="HI127" s="623"/>
      <c r="HJ127" s="623"/>
      <c r="HK127" s="623"/>
      <c r="HL127" s="623"/>
      <c r="HM127" s="623"/>
      <c r="HN127" s="623"/>
      <c r="HO127" s="623"/>
      <c r="HP127" s="623"/>
      <c r="HQ127" s="623"/>
      <c r="HR127" s="623"/>
      <c r="HS127" s="623"/>
      <c r="HT127" s="623"/>
      <c r="HU127" s="623"/>
      <c r="HV127" s="623"/>
      <c r="HW127" s="623"/>
      <c r="HX127" s="623"/>
      <c r="HY127" s="623"/>
      <c r="HZ127" s="623"/>
      <c r="IA127" s="623"/>
      <c r="IB127" s="623"/>
      <c r="IC127" s="623"/>
      <c r="ID127" s="623"/>
      <c r="IE127" s="623"/>
      <c r="IF127" s="623"/>
      <c r="IG127" s="623"/>
      <c r="IH127" s="623"/>
      <c r="II127" s="623"/>
      <c r="IJ127" s="623"/>
      <c r="IK127" s="623"/>
      <c r="IL127" s="623"/>
      <c r="IM127" s="623"/>
    </row>
    <row r="128" spans="1:247" ht="15" hidden="1">
      <c r="A128" s="266" t="s">
        <v>36</v>
      </c>
      <c r="B128" s="621">
        <f t="shared" si="3"/>
        <v>0</v>
      </c>
      <c r="C128" s="267">
        <v>0</v>
      </c>
      <c r="D128" s="268">
        <v>0</v>
      </c>
      <c r="E128" s="267">
        <v>0</v>
      </c>
      <c r="F128" s="268">
        <v>0</v>
      </c>
      <c r="G128" s="267"/>
      <c r="H128" s="268"/>
      <c r="I128" s="258"/>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623"/>
      <c r="CX128" s="623"/>
      <c r="CY128" s="623"/>
      <c r="CZ128" s="623"/>
      <c r="DA128" s="623"/>
      <c r="DB128" s="623"/>
      <c r="DC128" s="623"/>
      <c r="DD128" s="623"/>
      <c r="DE128" s="623"/>
      <c r="DF128" s="623"/>
      <c r="DG128" s="623"/>
      <c r="DH128" s="623"/>
      <c r="DI128" s="623"/>
      <c r="DJ128" s="623"/>
      <c r="DK128" s="623"/>
      <c r="DL128" s="623"/>
      <c r="DM128" s="623"/>
      <c r="DN128" s="623"/>
      <c r="DO128" s="623"/>
      <c r="DP128" s="623"/>
      <c r="DQ128" s="623"/>
      <c r="DR128" s="623"/>
      <c r="DS128" s="623"/>
      <c r="DT128" s="623"/>
      <c r="DU128" s="623"/>
      <c r="DV128" s="623"/>
      <c r="DW128" s="623"/>
      <c r="DX128" s="623"/>
      <c r="DY128" s="623"/>
      <c r="DZ128" s="623"/>
      <c r="EA128" s="623"/>
      <c r="EB128" s="623"/>
      <c r="EC128" s="623"/>
      <c r="ED128" s="623"/>
      <c r="EE128" s="623"/>
      <c r="EF128" s="623"/>
      <c r="EG128" s="623"/>
      <c r="EH128" s="623"/>
      <c r="EI128" s="623"/>
      <c r="EJ128" s="623"/>
      <c r="EK128" s="623"/>
      <c r="EL128" s="623"/>
      <c r="EM128" s="623"/>
      <c r="EN128" s="623"/>
      <c r="EO128" s="623"/>
      <c r="EP128" s="623"/>
      <c r="EQ128" s="623"/>
      <c r="ER128" s="623"/>
      <c r="ES128" s="623"/>
      <c r="ET128" s="623"/>
      <c r="EU128" s="623"/>
      <c r="EV128" s="623"/>
      <c r="EW128" s="623"/>
      <c r="EX128" s="623"/>
      <c r="EY128" s="623"/>
      <c r="EZ128" s="623"/>
      <c r="FA128" s="623"/>
      <c r="FB128" s="623"/>
      <c r="FC128" s="623"/>
      <c r="FD128" s="623"/>
      <c r="FE128" s="623"/>
      <c r="FF128" s="623"/>
      <c r="FG128" s="623"/>
      <c r="FH128" s="623"/>
      <c r="FI128" s="623"/>
      <c r="FJ128" s="623"/>
      <c r="FK128" s="623"/>
      <c r="FL128" s="623"/>
      <c r="FM128" s="623"/>
      <c r="FN128" s="623"/>
      <c r="FO128" s="623"/>
      <c r="FP128" s="623"/>
      <c r="FQ128" s="623"/>
      <c r="FR128" s="623"/>
      <c r="FS128" s="623"/>
      <c r="FT128" s="623"/>
      <c r="FU128" s="623"/>
      <c r="FV128" s="623"/>
      <c r="FW128" s="623"/>
      <c r="FX128" s="623"/>
      <c r="FY128" s="623"/>
      <c r="FZ128" s="623"/>
      <c r="GA128" s="623"/>
      <c r="GB128" s="623"/>
      <c r="GC128" s="623"/>
      <c r="GD128" s="623"/>
      <c r="GE128" s="623"/>
      <c r="GF128" s="623"/>
      <c r="GG128" s="623"/>
      <c r="GH128" s="623"/>
      <c r="GI128" s="623"/>
      <c r="GJ128" s="623"/>
      <c r="GK128" s="623"/>
      <c r="GL128" s="623"/>
      <c r="GM128" s="623"/>
      <c r="GN128" s="623"/>
      <c r="GO128" s="623"/>
      <c r="GP128" s="623"/>
      <c r="GQ128" s="623"/>
      <c r="GR128" s="623"/>
      <c r="GS128" s="623"/>
      <c r="GT128" s="623"/>
      <c r="GU128" s="623"/>
      <c r="GV128" s="623"/>
      <c r="GW128" s="623"/>
      <c r="GX128" s="623"/>
      <c r="GY128" s="623"/>
      <c r="GZ128" s="623"/>
      <c r="HA128" s="623"/>
      <c r="HB128" s="623"/>
      <c r="HC128" s="623"/>
      <c r="HD128" s="623"/>
      <c r="HE128" s="623"/>
      <c r="HF128" s="623"/>
      <c r="HG128" s="623"/>
      <c r="HH128" s="623"/>
      <c r="HI128" s="623"/>
      <c r="HJ128" s="623"/>
      <c r="HK128" s="623"/>
      <c r="HL128" s="623"/>
      <c r="HM128" s="623"/>
      <c r="HN128" s="623"/>
      <c r="HO128" s="623"/>
      <c r="HP128" s="623"/>
      <c r="HQ128" s="623"/>
      <c r="HR128" s="623"/>
      <c r="HS128" s="623"/>
      <c r="HT128" s="623"/>
      <c r="HU128" s="623"/>
      <c r="HV128" s="623"/>
      <c r="HW128" s="623"/>
      <c r="HX128" s="623"/>
      <c r="HY128" s="623"/>
      <c r="HZ128" s="623"/>
      <c r="IA128" s="623"/>
      <c r="IB128" s="623"/>
      <c r="IC128" s="623"/>
      <c r="ID128" s="623"/>
      <c r="IE128" s="623"/>
      <c r="IF128" s="623"/>
      <c r="IG128" s="623"/>
      <c r="IH128" s="623"/>
      <c r="II128" s="623"/>
      <c r="IJ128" s="623"/>
      <c r="IK128" s="623"/>
      <c r="IL128" s="623"/>
      <c r="IM128" s="623"/>
    </row>
    <row r="129" spans="1:247" ht="15">
      <c r="A129" s="266" t="s">
        <v>37</v>
      </c>
      <c r="B129" s="621">
        <f t="shared" si="3"/>
        <v>313.41488646268215</v>
      </c>
      <c r="C129" s="267">
        <v>305.35079412705477</v>
      </c>
      <c r="D129" s="268">
        <v>36.463356699283295</v>
      </c>
      <c r="E129" s="267">
        <v>8.064092335627391</v>
      </c>
      <c r="F129" s="268">
        <v>66.6075409025196</v>
      </c>
      <c r="G129" s="267"/>
      <c r="H129" s="268"/>
      <c r="I129" s="256"/>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265"/>
      <c r="AZ129" s="265"/>
      <c r="BA129" s="265"/>
      <c r="BB129" s="265"/>
      <c r="BC129" s="265"/>
      <c r="BD129" s="265"/>
      <c r="BE129" s="265"/>
      <c r="BF129" s="265"/>
      <c r="BG129" s="265"/>
      <c r="BH129" s="265"/>
      <c r="BI129" s="265"/>
      <c r="BJ129" s="265"/>
      <c r="BK129" s="265"/>
      <c r="BL129" s="265"/>
      <c r="BM129" s="265"/>
      <c r="BN129" s="265"/>
      <c r="BO129" s="265"/>
      <c r="BP129" s="265"/>
      <c r="BQ129" s="265"/>
      <c r="BR129" s="265"/>
      <c r="BS129" s="265"/>
      <c r="BT129" s="265"/>
      <c r="BU129" s="265"/>
      <c r="BV129" s="265"/>
      <c r="BW129" s="265"/>
      <c r="BX129" s="265"/>
      <c r="BY129" s="265"/>
      <c r="BZ129" s="26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623"/>
      <c r="CX129" s="623"/>
      <c r="CY129" s="623"/>
      <c r="CZ129" s="623"/>
      <c r="DA129" s="623"/>
      <c r="DB129" s="623"/>
      <c r="DC129" s="623"/>
      <c r="DD129" s="623"/>
      <c r="DE129" s="623"/>
      <c r="DF129" s="623"/>
      <c r="DG129" s="623"/>
      <c r="DH129" s="623"/>
      <c r="DI129" s="623"/>
      <c r="DJ129" s="623"/>
      <c r="DK129" s="623"/>
      <c r="DL129" s="623"/>
      <c r="DM129" s="623"/>
      <c r="DN129" s="623"/>
      <c r="DO129" s="623"/>
      <c r="DP129" s="623"/>
      <c r="DQ129" s="623"/>
      <c r="DR129" s="623"/>
      <c r="DS129" s="623"/>
      <c r="DT129" s="623"/>
      <c r="DU129" s="623"/>
      <c r="DV129" s="623"/>
      <c r="DW129" s="623"/>
      <c r="DX129" s="623"/>
      <c r="DY129" s="623"/>
      <c r="DZ129" s="623"/>
      <c r="EA129" s="623"/>
      <c r="EB129" s="623"/>
      <c r="EC129" s="623"/>
      <c r="ED129" s="623"/>
      <c r="EE129" s="623"/>
      <c r="EF129" s="623"/>
      <c r="EG129" s="623"/>
      <c r="EH129" s="623"/>
      <c r="EI129" s="623"/>
      <c r="EJ129" s="623"/>
      <c r="EK129" s="623"/>
      <c r="EL129" s="623"/>
      <c r="EM129" s="623"/>
      <c r="EN129" s="623"/>
      <c r="EO129" s="623"/>
      <c r="EP129" s="623"/>
      <c r="EQ129" s="623"/>
      <c r="ER129" s="623"/>
      <c r="ES129" s="623"/>
      <c r="ET129" s="623"/>
      <c r="EU129" s="623"/>
      <c r="EV129" s="623"/>
      <c r="EW129" s="623"/>
      <c r="EX129" s="623"/>
      <c r="EY129" s="623"/>
      <c r="EZ129" s="623"/>
      <c r="FA129" s="623"/>
      <c r="FB129" s="623"/>
      <c r="FC129" s="623"/>
      <c r="FD129" s="623"/>
      <c r="FE129" s="623"/>
      <c r="FF129" s="623"/>
      <c r="FG129" s="623"/>
      <c r="FH129" s="623"/>
      <c r="FI129" s="623"/>
      <c r="FJ129" s="623"/>
      <c r="FK129" s="623"/>
      <c r="FL129" s="623"/>
      <c r="FM129" s="623"/>
      <c r="FN129" s="623"/>
      <c r="FO129" s="623"/>
      <c r="FP129" s="623"/>
      <c r="FQ129" s="623"/>
      <c r="FR129" s="623"/>
      <c r="FS129" s="623"/>
      <c r="FT129" s="623"/>
      <c r="FU129" s="623"/>
      <c r="FV129" s="623"/>
      <c r="FW129" s="623"/>
      <c r="FX129" s="623"/>
      <c r="FY129" s="623"/>
      <c r="FZ129" s="623"/>
      <c r="GA129" s="623"/>
      <c r="GB129" s="623"/>
      <c r="GC129" s="623"/>
      <c r="GD129" s="623"/>
      <c r="GE129" s="623"/>
      <c r="GF129" s="623"/>
      <c r="GG129" s="623"/>
      <c r="GH129" s="623"/>
      <c r="GI129" s="623"/>
      <c r="GJ129" s="623"/>
      <c r="GK129" s="623"/>
      <c r="GL129" s="623"/>
      <c r="GM129" s="623"/>
      <c r="GN129" s="623"/>
      <c r="GO129" s="623"/>
      <c r="GP129" s="623"/>
      <c r="GQ129" s="623"/>
      <c r="GR129" s="623"/>
      <c r="GS129" s="623"/>
      <c r="GT129" s="623"/>
      <c r="GU129" s="623"/>
      <c r="GV129" s="623"/>
      <c r="GW129" s="623"/>
      <c r="GX129" s="623"/>
      <c r="GY129" s="623"/>
      <c r="GZ129" s="623"/>
      <c r="HA129" s="623"/>
      <c r="HB129" s="623"/>
      <c r="HC129" s="623"/>
      <c r="HD129" s="623"/>
      <c r="HE129" s="623"/>
      <c r="HF129" s="623"/>
      <c r="HG129" s="623"/>
      <c r="HH129" s="623"/>
      <c r="HI129" s="623"/>
      <c r="HJ129" s="623"/>
      <c r="HK129" s="623"/>
      <c r="HL129" s="623"/>
      <c r="HM129" s="623"/>
      <c r="HN129" s="623"/>
      <c r="HO129" s="623"/>
      <c r="HP129" s="623"/>
      <c r="HQ129" s="623"/>
      <c r="HR129" s="623"/>
      <c r="HS129" s="623"/>
      <c r="HT129" s="623"/>
      <c r="HU129" s="623"/>
      <c r="HV129" s="623"/>
      <c r="HW129" s="623"/>
      <c r="HX129" s="623"/>
      <c r="HY129" s="623"/>
      <c r="HZ129" s="623"/>
      <c r="IA129" s="623"/>
      <c r="IB129" s="623"/>
      <c r="IC129" s="623"/>
      <c r="ID129" s="623"/>
      <c r="IE129" s="623"/>
      <c r="IF129" s="623"/>
      <c r="IG129" s="623"/>
      <c r="IH129" s="623"/>
      <c r="II129" s="623"/>
      <c r="IJ129" s="623"/>
      <c r="IK129" s="623"/>
      <c r="IL129" s="623"/>
      <c r="IM129" s="623"/>
    </row>
    <row r="130" spans="1:247" ht="15">
      <c r="A130" s="608" t="s">
        <v>38</v>
      </c>
      <c r="B130" s="622">
        <f t="shared" si="3"/>
        <v>1784.0647527568879</v>
      </c>
      <c r="C130" s="609">
        <v>1256.2749494461198</v>
      </c>
      <c r="D130" s="610">
        <v>59.900265385912896</v>
      </c>
      <c r="E130" s="609">
        <v>527.7898033107681</v>
      </c>
      <c r="F130" s="610">
        <v>71.01609201676807</v>
      </c>
      <c r="G130" s="267"/>
      <c r="H130" s="268"/>
      <c r="I130" s="256"/>
      <c r="J130" s="256"/>
      <c r="K130" s="256"/>
      <c r="L130" s="256"/>
      <c r="M130" s="256"/>
      <c r="N130" s="256"/>
      <c r="O130" s="256"/>
      <c r="P130" s="256"/>
      <c r="Q130" s="256"/>
      <c r="R130" s="256"/>
      <c r="S130" s="256"/>
      <c r="T130" s="256"/>
      <c r="U130" s="256"/>
      <c r="V130" s="256"/>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c r="BS130" s="265"/>
      <c r="BT130" s="265"/>
      <c r="BU130" s="265"/>
      <c r="BV130" s="265"/>
      <c r="BW130" s="265"/>
      <c r="BX130" s="265"/>
      <c r="BY130" s="265"/>
      <c r="BZ130" s="26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623"/>
      <c r="CX130" s="623"/>
      <c r="CY130" s="623"/>
      <c r="CZ130" s="623"/>
      <c r="DA130" s="623"/>
      <c r="DB130" s="623"/>
      <c r="DC130" s="623"/>
      <c r="DD130" s="623"/>
      <c r="DE130" s="623"/>
      <c r="DF130" s="623"/>
      <c r="DG130" s="623"/>
      <c r="DH130" s="623"/>
      <c r="DI130" s="623"/>
      <c r="DJ130" s="623"/>
      <c r="DK130" s="623"/>
      <c r="DL130" s="623"/>
      <c r="DM130" s="623"/>
      <c r="DN130" s="623"/>
      <c r="DO130" s="623"/>
      <c r="DP130" s="623"/>
      <c r="DQ130" s="623"/>
      <c r="DR130" s="623"/>
      <c r="DS130" s="623"/>
      <c r="DT130" s="623"/>
      <c r="DU130" s="623"/>
      <c r="DV130" s="623"/>
      <c r="DW130" s="623"/>
      <c r="DX130" s="623"/>
      <c r="DY130" s="623"/>
      <c r="DZ130" s="623"/>
      <c r="EA130" s="623"/>
      <c r="EB130" s="623"/>
      <c r="EC130" s="623"/>
      <c r="ED130" s="623"/>
      <c r="EE130" s="623"/>
      <c r="EF130" s="623"/>
      <c r="EG130" s="623"/>
      <c r="EH130" s="623"/>
      <c r="EI130" s="623"/>
      <c r="EJ130" s="623"/>
      <c r="EK130" s="623"/>
      <c r="EL130" s="623"/>
      <c r="EM130" s="623"/>
      <c r="EN130" s="623"/>
      <c r="EO130" s="623"/>
      <c r="EP130" s="623"/>
      <c r="EQ130" s="623"/>
      <c r="ER130" s="623"/>
      <c r="ES130" s="623"/>
      <c r="ET130" s="623"/>
      <c r="EU130" s="623"/>
      <c r="EV130" s="623"/>
      <c r="EW130" s="623"/>
      <c r="EX130" s="623"/>
      <c r="EY130" s="623"/>
      <c r="EZ130" s="623"/>
      <c r="FA130" s="623"/>
      <c r="FB130" s="623"/>
      <c r="FC130" s="623"/>
      <c r="FD130" s="623"/>
      <c r="FE130" s="623"/>
      <c r="FF130" s="623"/>
      <c r="FG130" s="623"/>
      <c r="FH130" s="623"/>
      <c r="FI130" s="623"/>
      <c r="FJ130" s="623"/>
      <c r="FK130" s="623"/>
      <c r="FL130" s="623"/>
      <c r="FM130" s="623"/>
      <c r="FN130" s="623"/>
      <c r="FO130" s="623"/>
      <c r="FP130" s="623"/>
      <c r="FQ130" s="623"/>
      <c r="FR130" s="623"/>
      <c r="FS130" s="623"/>
      <c r="FT130" s="623"/>
      <c r="FU130" s="623"/>
      <c r="FV130" s="623"/>
      <c r="FW130" s="623"/>
      <c r="FX130" s="623"/>
      <c r="FY130" s="623"/>
      <c r="FZ130" s="623"/>
      <c r="GA130" s="623"/>
      <c r="GB130" s="623"/>
      <c r="GC130" s="623"/>
      <c r="GD130" s="623"/>
      <c r="GE130" s="623"/>
      <c r="GF130" s="623"/>
      <c r="GG130" s="623"/>
      <c r="GH130" s="623"/>
      <c r="GI130" s="623"/>
      <c r="GJ130" s="623"/>
      <c r="GK130" s="623"/>
      <c r="GL130" s="623"/>
      <c r="GM130" s="623"/>
      <c r="GN130" s="623"/>
      <c r="GO130" s="623"/>
      <c r="GP130" s="623"/>
      <c r="GQ130" s="623"/>
      <c r="GR130" s="623"/>
      <c r="GS130" s="623"/>
      <c r="GT130" s="623"/>
      <c r="GU130" s="623"/>
      <c r="GV130" s="623"/>
      <c r="GW130" s="623"/>
      <c r="GX130" s="623"/>
      <c r="GY130" s="623"/>
      <c r="GZ130" s="623"/>
      <c r="HA130" s="623"/>
      <c r="HB130" s="623"/>
      <c r="HC130" s="623"/>
      <c r="HD130" s="623"/>
      <c r="HE130" s="623"/>
      <c r="HF130" s="623"/>
      <c r="HG130" s="623"/>
      <c r="HH130" s="623"/>
      <c r="HI130" s="623"/>
      <c r="HJ130" s="623"/>
      <c r="HK130" s="623"/>
      <c r="HL130" s="623"/>
      <c r="HM130" s="623"/>
      <c r="HN130" s="623"/>
      <c r="HO130" s="623"/>
      <c r="HP130" s="623"/>
      <c r="HQ130" s="623"/>
      <c r="HR130" s="623"/>
      <c r="HS130" s="623"/>
      <c r="HT130" s="623"/>
      <c r="HU130" s="623"/>
      <c r="HV130" s="623"/>
      <c r="HW130" s="623"/>
      <c r="HX130" s="623"/>
      <c r="HY130" s="623"/>
      <c r="HZ130" s="623"/>
      <c r="IA130" s="623"/>
      <c r="IB130" s="623"/>
      <c r="IC130" s="623"/>
      <c r="ID130" s="623"/>
      <c r="IE130" s="623"/>
      <c r="IF130" s="623"/>
      <c r="IG130" s="623"/>
      <c r="IH130" s="623"/>
      <c r="II130" s="623"/>
      <c r="IJ130" s="623"/>
      <c r="IK130" s="623"/>
      <c r="IL130" s="623"/>
      <c r="IM130" s="623"/>
    </row>
    <row r="131" spans="1:247" ht="15" hidden="1">
      <c r="A131" s="266" t="s">
        <v>79</v>
      </c>
      <c r="B131" s="621">
        <f t="shared" si="3"/>
        <v>0</v>
      </c>
      <c r="C131" s="267">
        <v>0</v>
      </c>
      <c r="D131" s="268">
        <v>0</v>
      </c>
      <c r="E131" s="267">
        <v>0</v>
      </c>
      <c r="F131" s="268">
        <v>0</v>
      </c>
      <c r="G131" s="267"/>
      <c r="H131" s="268"/>
      <c r="I131" s="256"/>
      <c r="J131" s="256"/>
      <c r="K131" s="256"/>
      <c r="L131" s="256"/>
      <c r="M131" s="256"/>
      <c r="N131" s="256"/>
      <c r="O131" s="256"/>
      <c r="P131" s="256"/>
      <c r="Q131" s="256"/>
      <c r="R131" s="256"/>
      <c r="S131" s="256"/>
      <c r="T131" s="256"/>
      <c r="U131" s="256"/>
      <c r="V131" s="256"/>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265"/>
      <c r="BW131" s="265"/>
      <c r="BX131" s="265"/>
      <c r="BY131" s="265"/>
      <c r="BZ131" s="2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623"/>
      <c r="CX131" s="623"/>
      <c r="CY131" s="623"/>
      <c r="CZ131" s="623"/>
      <c r="DA131" s="623"/>
      <c r="DB131" s="623"/>
      <c r="DC131" s="623"/>
      <c r="DD131" s="623"/>
      <c r="DE131" s="623"/>
      <c r="DF131" s="623"/>
      <c r="DG131" s="623"/>
      <c r="DH131" s="623"/>
      <c r="DI131" s="623"/>
      <c r="DJ131" s="623"/>
      <c r="DK131" s="623"/>
      <c r="DL131" s="623"/>
      <c r="DM131" s="623"/>
      <c r="DN131" s="623"/>
      <c r="DO131" s="623"/>
      <c r="DP131" s="623"/>
      <c r="DQ131" s="623"/>
      <c r="DR131" s="623"/>
      <c r="DS131" s="623"/>
      <c r="DT131" s="623"/>
      <c r="DU131" s="623"/>
      <c r="DV131" s="623"/>
      <c r="DW131" s="623"/>
      <c r="DX131" s="623"/>
      <c r="DY131" s="623"/>
      <c r="DZ131" s="623"/>
      <c r="EA131" s="623"/>
      <c r="EB131" s="623"/>
      <c r="EC131" s="623"/>
      <c r="ED131" s="623"/>
      <c r="EE131" s="623"/>
      <c r="EF131" s="623"/>
      <c r="EG131" s="623"/>
      <c r="EH131" s="623"/>
      <c r="EI131" s="623"/>
      <c r="EJ131" s="623"/>
      <c r="EK131" s="623"/>
      <c r="EL131" s="623"/>
      <c r="EM131" s="623"/>
      <c r="EN131" s="623"/>
      <c r="EO131" s="623"/>
      <c r="EP131" s="623"/>
      <c r="EQ131" s="623"/>
      <c r="ER131" s="623"/>
      <c r="ES131" s="623"/>
      <c r="ET131" s="623"/>
      <c r="EU131" s="623"/>
      <c r="EV131" s="623"/>
      <c r="EW131" s="623"/>
      <c r="EX131" s="623"/>
      <c r="EY131" s="623"/>
      <c r="EZ131" s="623"/>
      <c r="FA131" s="623"/>
      <c r="FB131" s="623"/>
      <c r="FC131" s="623"/>
      <c r="FD131" s="623"/>
      <c r="FE131" s="623"/>
      <c r="FF131" s="623"/>
      <c r="FG131" s="623"/>
      <c r="FH131" s="623"/>
      <c r="FI131" s="623"/>
      <c r="FJ131" s="623"/>
      <c r="FK131" s="623"/>
      <c r="FL131" s="623"/>
      <c r="FM131" s="623"/>
      <c r="FN131" s="623"/>
      <c r="FO131" s="623"/>
      <c r="FP131" s="623"/>
      <c r="FQ131" s="623"/>
      <c r="FR131" s="623"/>
      <c r="FS131" s="623"/>
      <c r="FT131" s="623"/>
      <c r="FU131" s="623"/>
      <c r="FV131" s="623"/>
      <c r="FW131" s="623"/>
      <c r="FX131" s="623"/>
      <c r="FY131" s="623"/>
      <c r="FZ131" s="623"/>
      <c r="GA131" s="623"/>
      <c r="GB131" s="623"/>
      <c r="GC131" s="623"/>
      <c r="GD131" s="623"/>
      <c r="GE131" s="623"/>
      <c r="GF131" s="623"/>
      <c r="GG131" s="623"/>
      <c r="GH131" s="623"/>
      <c r="GI131" s="623"/>
      <c r="GJ131" s="623"/>
      <c r="GK131" s="623"/>
      <c r="GL131" s="623"/>
      <c r="GM131" s="623"/>
      <c r="GN131" s="623"/>
      <c r="GO131" s="623"/>
      <c r="GP131" s="623"/>
      <c r="GQ131" s="623"/>
      <c r="GR131" s="623"/>
      <c r="GS131" s="623"/>
      <c r="GT131" s="623"/>
      <c r="GU131" s="623"/>
      <c r="GV131" s="623"/>
      <c r="GW131" s="623"/>
      <c r="GX131" s="623"/>
      <c r="GY131" s="623"/>
      <c r="GZ131" s="623"/>
      <c r="HA131" s="623"/>
      <c r="HB131" s="623"/>
      <c r="HC131" s="623"/>
      <c r="HD131" s="623"/>
      <c r="HE131" s="623"/>
      <c r="HF131" s="623"/>
      <c r="HG131" s="623"/>
      <c r="HH131" s="623"/>
      <c r="HI131" s="623"/>
      <c r="HJ131" s="623"/>
      <c r="HK131" s="623"/>
      <c r="HL131" s="623"/>
      <c r="HM131" s="623"/>
      <c r="HN131" s="623"/>
      <c r="HO131" s="623"/>
      <c r="HP131" s="623"/>
      <c r="HQ131" s="623"/>
      <c r="HR131" s="623"/>
      <c r="HS131" s="623"/>
      <c r="HT131" s="623"/>
      <c r="HU131" s="623"/>
      <c r="HV131" s="623"/>
      <c r="HW131" s="623"/>
      <c r="HX131" s="623"/>
      <c r="HY131" s="623"/>
      <c r="HZ131" s="623"/>
      <c r="IA131" s="623"/>
      <c r="IB131" s="623"/>
      <c r="IC131" s="623"/>
      <c r="ID131" s="623"/>
      <c r="IE131" s="623"/>
      <c r="IF131" s="623"/>
      <c r="IG131" s="623"/>
      <c r="IH131" s="623"/>
      <c r="II131" s="623"/>
      <c r="IJ131" s="623"/>
      <c r="IK131" s="623"/>
      <c r="IL131" s="623"/>
      <c r="IM131" s="623"/>
    </row>
    <row r="132" spans="1:247" ht="15" hidden="1">
      <c r="A132" s="266" t="s">
        <v>40</v>
      </c>
      <c r="B132" s="621">
        <f t="shared" si="3"/>
        <v>0</v>
      </c>
      <c r="C132" s="267">
        <v>0</v>
      </c>
      <c r="D132" s="268">
        <v>0</v>
      </c>
      <c r="E132" s="267">
        <v>0</v>
      </c>
      <c r="F132" s="268">
        <v>0</v>
      </c>
      <c r="G132" s="267"/>
      <c r="H132" s="268"/>
      <c r="I132" s="256"/>
      <c r="J132" s="256"/>
      <c r="K132" s="256"/>
      <c r="L132" s="256"/>
      <c r="M132" s="256"/>
      <c r="N132" s="256"/>
      <c r="O132" s="256"/>
      <c r="P132" s="256"/>
      <c r="Q132" s="256"/>
      <c r="R132" s="256"/>
      <c r="S132" s="256"/>
      <c r="T132" s="256"/>
      <c r="U132" s="256"/>
      <c r="V132" s="256"/>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c r="BS132" s="265"/>
      <c r="BT132" s="265"/>
      <c r="BU132" s="265"/>
      <c r="BV132" s="265"/>
      <c r="BW132" s="265"/>
      <c r="BX132" s="265"/>
      <c r="BY132" s="265"/>
      <c r="BZ132" s="265"/>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623"/>
      <c r="CX132" s="623"/>
      <c r="CY132" s="623"/>
      <c r="CZ132" s="623"/>
      <c r="DA132" s="623"/>
      <c r="DB132" s="623"/>
      <c r="DC132" s="623"/>
      <c r="DD132" s="623"/>
      <c r="DE132" s="623"/>
      <c r="DF132" s="623"/>
      <c r="DG132" s="623"/>
      <c r="DH132" s="623"/>
      <c r="DI132" s="623"/>
      <c r="DJ132" s="623"/>
      <c r="DK132" s="623"/>
      <c r="DL132" s="623"/>
      <c r="DM132" s="623"/>
      <c r="DN132" s="623"/>
      <c r="DO132" s="623"/>
      <c r="DP132" s="623"/>
      <c r="DQ132" s="623"/>
      <c r="DR132" s="623"/>
      <c r="DS132" s="623"/>
      <c r="DT132" s="623"/>
      <c r="DU132" s="623"/>
      <c r="DV132" s="623"/>
      <c r="DW132" s="623"/>
      <c r="DX132" s="623"/>
      <c r="DY132" s="623"/>
      <c r="DZ132" s="623"/>
      <c r="EA132" s="623"/>
      <c r="EB132" s="623"/>
      <c r="EC132" s="623"/>
      <c r="ED132" s="623"/>
      <c r="EE132" s="623"/>
      <c r="EF132" s="623"/>
      <c r="EG132" s="623"/>
      <c r="EH132" s="623"/>
      <c r="EI132" s="623"/>
      <c r="EJ132" s="623"/>
      <c r="EK132" s="623"/>
      <c r="EL132" s="623"/>
      <c r="EM132" s="623"/>
      <c r="EN132" s="623"/>
      <c r="EO132" s="623"/>
      <c r="EP132" s="623"/>
      <c r="EQ132" s="623"/>
      <c r="ER132" s="623"/>
      <c r="ES132" s="623"/>
      <c r="ET132" s="623"/>
      <c r="EU132" s="623"/>
      <c r="EV132" s="623"/>
      <c r="EW132" s="623"/>
      <c r="EX132" s="623"/>
      <c r="EY132" s="623"/>
      <c r="EZ132" s="623"/>
      <c r="FA132" s="623"/>
      <c r="FB132" s="623"/>
      <c r="FC132" s="623"/>
      <c r="FD132" s="623"/>
      <c r="FE132" s="623"/>
      <c r="FF132" s="623"/>
      <c r="FG132" s="623"/>
      <c r="FH132" s="623"/>
      <c r="FI132" s="623"/>
      <c r="FJ132" s="623"/>
      <c r="FK132" s="623"/>
      <c r="FL132" s="623"/>
      <c r="FM132" s="623"/>
      <c r="FN132" s="623"/>
      <c r="FO132" s="623"/>
      <c r="FP132" s="623"/>
      <c r="FQ132" s="623"/>
      <c r="FR132" s="623"/>
      <c r="FS132" s="623"/>
      <c r="FT132" s="623"/>
      <c r="FU132" s="623"/>
      <c r="FV132" s="623"/>
      <c r="FW132" s="623"/>
      <c r="FX132" s="623"/>
      <c r="FY132" s="623"/>
      <c r="FZ132" s="623"/>
      <c r="GA132" s="623"/>
      <c r="GB132" s="623"/>
      <c r="GC132" s="623"/>
      <c r="GD132" s="623"/>
      <c r="GE132" s="623"/>
      <c r="GF132" s="623"/>
      <c r="GG132" s="623"/>
      <c r="GH132" s="623"/>
      <c r="GI132" s="623"/>
      <c r="GJ132" s="623"/>
      <c r="GK132" s="623"/>
      <c r="GL132" s="623"/>
      <c r="GM132" s="623"/>
      <c r="GN132" s="623"/>
      <c r="GO132" s="623"/>
      <c r="GP132" s="623"/>
      <c r="GQ132" s="623"/>
      <c r="GR132" s="623"/>
      <c r="GS132" s="623"/>
      <c r="GT132" s="623"/>
      <c r="GU132" s="623"/>
      <c r="GV132" s="623"/>
      <c r="GW132" s="623"/>
      <c r="GX132" s="623"/>
      <c r="GY132" s="623"/>
      <c r="GZ132" s="623"/>
      <c r="HA132" s="623"/>
      <c r="HB132" s="623"/>
      <c r="HC132" s="623"/>
      <c r="HD132" s="623"/>
      <c r="HE132" s="623"/>
      <c r="HF132" s="623"/>
      <c r="HG132" s="623"/>
      <c r="HH132" s="623"/>
      <c r="HI132" s="623"/>
      <c r="HJ132" s="623"/>
      <c r="HK132" s="623"/>
      <c r="HL132" s="623"/>
      <c r="HM132" s="623"/>
      <c r="HN132" s="623"/>
      <c r="HO132" s="623"/>
      <c r="HP132" s="623"/>
      <c r="HQ132" s="623"/>
      <c r="HR132" s="623"/>
      <c r="HS132" s="623"/>
      <c r="HT132" s="623"/>
      <c r="HU132" s="623"/>
      <c r="HV132" s="623"/>
      <c r="HW132" s="623"/>
      <c r="HX132" s="623"/>
      <c r="HY132" s="623"/>
      <c r="HZ132" s="623"/>
      <c r="IA132" s="623"/>
      <c r="IB132" s="623"/>
      <c r="IC132" s="623"/>
      <c r="ID132" s="623"/>
      <c r="IE132" s="623"/>
      <c r="IF132" s="623"/>
      <c r="IG132" s="623"/>
      <c r="IH132" s="623"/>
      <c r="II132" s="623"/>
      <c r="IJ132" s="623"/>
      <c r="IK132" s="623"/>
      <c r="IL132" s="623"/>
      <c r="IM132" s="623"/>
    </row>
    <row r="133" spans="1:247" ht="15">
      <c r="A133" s="266" t="s">
        <v>41</v>
      </c>
      <c r="B133" s="621">
        <f t="shared" si="3"/>
        <v>847.0930423804816</v>
      </c>
      <c r="C133" s="267">
        <v>415.2010701806437</v>
      </c>
      <c r="D133" s="268">
        <v>61.67633158897479</v>
      </c>
      <c r="E133" s="267">
        <v>431.8919721998379</v>
      </c>
      <c r="F133" s="268">
        <v>55.089213619115284</v>
      </c>
      <c r="G133" s="267"/>
      <c r="H133" s="268"/>
      <c r="I133" s="256"/>
      <c r="J133" s="256"/>
      <c r="K133" s="256"/>
      <c r="L133" s="256"/>
      <c r="M133" s="256"/>
      <c r="N133" s="256"/>
      <c r="O133" s="256"/>
      <c r="P133" s="256"/>
      <c r="Q133" s="256"/>
      <c r="R133" s="256"/>
      <c r="S133" s="256"/>
      <c r="T133" s="256"/>
      <c r="U133" s="256"/>
      <c r="V133" s="256"/>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623"/>
      <c r="CX133" s="623"/>
      <c r="CY133" s="623"/>
      <c r="CZ133" s="623"/>
      <c r="DA133" s="623"/>
      <c r="DB133" s="623"/>
      <c r="DC133" s="623"/>
      <c r="DD133" s="623"/>
      <c r="DE133" s="623"/>
      <c r="DF133" s="623"/>
      <c r="DG133" s="623"/>
      <c r="DH133" s="623"/>
      <c r="DI133" s="623"/>
      <c r="DJ133" s="623"/>
      <c r="DK133" s="623"/>
      <c r="DL133" s="623"/>
      <c r="DM133" s="623"/>
      <c r="DN133" s="623"/>
      <c r="DO133" s="623"/>
      <c r="DP133" s="623"/>
      <c r="DQ133" s="623"/>
      <c r="DR133" s="623"/>
      <c r="DS133" s="623"/>
      <c r="DT133" s="623"/>
      <c r="DU133" s="623"/>
      <c r="DV133" s="623"/>
      <c r="DW133" s="623"/>
      <c r="DX133" s="623"/>
      <c r="DY133" s="623"/>
      <c r="DZ133" s="623"/>
      <c r="EA133" s="623"/>
      <c r="EB133" s="623"/>
      <c r="EC133" s="623"/>
      <c r="ED133" s="623"/>
      <c r="EE133" s="623"/>
      <c r="EF133" s="623"/>
      <c r="EG133" s="623"/>
      <c r="EH133" s="623"/>
      <c r="EI133" s="623"/>
      <c r="EJ133" s="623"/>
      <c r="EK133" s="623"/>
      <c r="EL133" s="623"/>
      <c r="EM133" s="623"/>
      <c r="EN133" s="623"/>
      <c r="EO133" s="623"/>
      <c r="EP133" s="623"/>
      <c r="EQ133" s="623"/>
      <c r="ER133" s="623"/>
      <c r="ES133" s="623"/>
      <c r="ET133" s="623"/>
      <c r="EU133" s="623"/>
      <c r="EV133" s="623"/>
      <c r="EW133" s="623"/>
      <c r="EX133" s="623"/>
      <c r="EY133" s="623"/>
      <c r="EZ133" s="623"/>
      <c r="FA133" s="623"/>
      <c r="FB133" s="623"/>
      <c r="FC133" s="623"/>
      <c r="FD133" s="623"/>
      <c r="FE133" s="623"/>
      <c r="FF133" s="623"/>
      <c r="FG133" s="623"/>
      <c r="FH133" s="623"/>
      <c r="FI133" s="623"/>
      <c r="FJ133" s="623"/>
      <c r="FK133" s="623"/>
      <c r="FL133" s="623"/>
      <c r="FM133" s="623"/>
      <c r="FN133" s="623"/>
      <c r="FO133" s="623"/>
      <c r="FP133" s="623"/>
      <c r="FQ133" s="623"/>
      <c r="FR133" s="623"/>
      <c r="FS133" s="623"/>
      <c r="FT133" s="623"/>
      <c r="FU133" s="623"/>
      <c r="FV133" s="623"/>
      <c r="FW133" s="623"/>
      <c r="FX133" s="623"/>
      <c r="FY133" s="623"/>
      <c r="FZ133" s="623"/>
      <c r="GA133" s="623"/>
      <c r="GB133" s="623"/>
      <c r="GC133" s="623"/>
      <c r="GD133" s="623"/>
      <c r="GE133" s="623"/>
      <c r="GF133" s="623"/>
      <c r="GG133" s="623"/>
      <c r="GH133" s="623"/>
      <c r="GI133" s="623"/>
      <c r="GJ133" s="623"/>
      <c r="GK133" s="623"/>
      <c r="GL133" s="623"/>
      <c r="GM133" s="623"/>
      <c r="GN133" s="623"/>
      <c r="GO133" s="623"/>
      <c r="GP133" s="623"/>
      <c r="GQ133" s="623"/>
      <c r="GR133" s="623"/>
      <c r="GS133" s="623"/>
      <c r="GT133" s="623"/>
      <c r="GU133" s="623"/>
      <c r="GV133" s="623"/>
      <c r="GW133" s="623"/>
      <c r="GX133" s="623"/>
      <c r="GY133" s="623"/>
      <c r="GZ133" s="623"/>
      <c r="HA133" s="623"/>
      <c r="HB133" s="623"/>
      <c r="HC133" s="623"/>
      <c r="HD133" s="623"/>
      <c r="HE133" s="623"/>
      <c r="HF133" s="623"/>
      <c r="HG133" s="623"/>
      <c r="HH133" s="623"/>
      <c r="HI133" s="623"/>
      <c r="HJ133" s="623"/>
      <c r="HK133" s="623"/>
      <c r="HL133" s="623"/>
      <c r="HM133" s="623"/>
      <c r="HN133" s="623"/>
      <c r="HO133" s="623"/>
      <c r="HP133" s="623"/>
      <c r="HQ133" s="623"/>
      <c r="HR133" s="623"/>
      <c r="HS133" s="623"/>
      <c r="HT133" s="623"/>
      <c r="HU133" s="623"/>
      <c r="HV133" s="623"/>
      <c r="HW133" s="623"/>
      <c r="HX133" s="623"/>
      <c r="HY133" s="623"/>
      <c r="HZ133" s="623"/>
      <c r="IA133" s="623"/>
      <c r="IB133" s="623"/>
      <c r="IC133" s="623"/>
      <c r="ID133" s="623"/>
      <c r="IE133" s="623"/>
      <c r="IF133" s="623"/>
      <c r="IG133" s="623"/>
      <c r="IH133" s="623"/>
      <c r="II133" s="623"/>
      <c r="IJ133" s="623"/>
      <c r="IK133" s="623"/>
      <c r="IL133" s="623"/>
      <c r="IM133" s="623"/>
    </row>
    <row r="134" spans="1:247" ht="15" hidden="1">
      <c r="A134" s="266" t="s">
        <v>42</v>
      </c>
      <c r="B134" s="621">
        <f t="shared" si="3"/>
        <v>0</v>
      </c>
      <c r="C134" s="267">
        <v>0</v>
      </c>
      <c r="D134" s="268">
        <v>0</v>
      </c>
      <c r="E134" s="267">
        <v>0</v>
      </c>
      <c r="F134" s="268">
        <v>0</v>
      </c>
      <c r="G134" s="267"/>
      <c r="H134" s="268"/>
      <c r="I134" s="256"/>
      <c r="J134" s="256"/>
      <c r="K134" s="256"/>
      <c r="L134" s="256"/>
      <c r="M134" s="256"/>
      <c r="N134" s="256"/>
      <c r="O134" s="256"/>
      <c r="P134" s="256"/>
      <c r="Q134" s="256"/>
      <c r="R134" s="256"/>
      <c r="S134" s="256"/>
      <c r="T134" s="256"/>
      <c r="U134" s="256"/>
      <c r="V134" s="256"/>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623"/>
      <c r="CX134" s="623"/>
      <c r="CY134" s="623"/>
      <c r="CZ134" s="623"/>
      <c r="DA134" s="623"/>
      <c r="DB134" s="623"/>
      <c r="DC134" s="623"/>
      <c r="DD134" s="623"/>
      <c r="DE134" s="623"/>
      <c r="DF134" s="623"/>
      <c r="DG134" s="623"/>
      <c r="DH134" s="623"/>
      <c r="DI134" s="623"/>
      <c r="DJ134" s="623"/>
      <c r="DK134" s="623"/>
      <c r="DL134" s="623"/>
      <c r="DM134" s="623"/>
      <c r="DN134" s="623"/>
      <c r="DO134" s="623"/>
      <c r="DP134" s="623"/>
      <c r="DQ134" s="623"/>
      <c r="DR134" s="623"/>
      <c r="DS134" s="623"/>
      <c r="DT134" s="623"/>
      <c r="DU134" s="623"/>
      <c r="DV134" s="623"/>
      <c r="DW134" s="623"/>
      <c r="DX134" s="623"/>
      <c r="DY134" s="623"/>
      <c r="DZ134" s="623"/>
      <c r="EA134" s="623"/>
      <c r="EB134" s="623"/>
      <c r="EC134" s="623"/>
      <c r="ED134" s="623"/>
      <c r="EE134" s="623"/>
      <c r="EF134" s="623"/>
      <c r="EG134" s="623"/>
      <c r="EH134" s="623"/>
      <c r="EI134" s="623"/>
      <c r="EJ134" s="623"/>
      <c r="EK134" s="623"/>
      <c r="EL134" s="623"/>
      <c r="EM134" s="623"/>
      <c r="EN134" s="623"/>
      <c r="EO134" s="623"/>
      <c r="EP134" s="623"/>
      <c r="EQ134" s="623"/>
      <c r="ER134" s="623"/>
      <c r="ES134" s="623"/>
      <c r="ET134" s="623"/>
      <c r="EU134" s="623"/>
      <c r="EV134" s="623"/>
      <c r="EW134" s="623"/>
      <c r="EX134" s="623"/>
      <c r="EY134" s="623"/>
      <c r="EZ134" s="623"/>
      <c r="FA134" s="623"/>
      <c r="FB134" s="623"/>
      <c r="FC134" s="623"/>
      <c r="FD134" s="623"/>
      <c r="FE134" s="623"/>
      <c r="FF134" s="623"/>
      <c r="FG134" s="623"/>
      <c r="FH134" s="623"/>
      <c r="FI134" s="623"/>
      <c r="FJ134" s="623"/>
      <c r="FK134" s="623"/>
      <c r="FL134" s="623"/>
      <c r="FM134" s="623"/>
      <c r="FN134" s="623"/>
      <c r="FO134" s="623"/>
      <c r="FP134" s="623"/>
      <c r="FQ134" s="623"/>
      <c r="FR134" s="623"/>
      <c r="FS134" s="623"/>
      <c r="FT134" s="623"/>
      <c r="FU134" s="623"/>
      <c r="FV134" s="623"/>
      <c r="FW134" s="623"/>
      <c r="FX134" s="623"/>
      <c r="FY134" s="623"/>
      <c r="FZ134" s="623"/>
      <c r="GA134" s="623"/>
      <c r="GB134" s="623"/>
      <c r="GC134" s="623"/>
      <c r="GD134" s="623"/>
      <c r="GE134" s="623"/>
      <c r="GF134" s="623"/>
      <c r="GG134" s="623"/>
      <c r="GH134" s="623"/>
      <c r="GI134" s="623"/>
      <c r="GJ134" s="623"/>
      <c r="GK134" s="623"/>
      <c r="GL134" s="623"/>
      <c r="GM134" s="623"/>
      <c r="GN134" s="623"/>
      <c r="GO134" s="623"/>
      <c r="GP134" s="623"/>
      <c r="GQ134" s="623"/>
      <c r="GR134" s="623"/>
      <c r="GS134" s="623"/>
      <c r="GT134" s="623"/>
      <c r="GU134" s="623"/>
      <c r="GV134" s="623"/>
      <c r="GW134" s="623"/>
      <c r="GX134" s="623"/>
      <c r="GY134" s="623"/>
      <c r="GZ134" s="623"/>
      <c r="HA134" s="623"/>
      <c r="HB134" s="623"/>
      <c r="HC134" s="623"/>
      <c r="HD134" s="623"/>
      <c r="HE134" s="623"/>
      <c r="HF134" s="623"/>
      <c r="HG134" s="623"/>
      <c r="HH134" s="623"/>
      <c r="HI134" s="623"/>
      <c r="HJ134" s="623"/>
      <c r="HK134" s="623"/>
      <c r="HL134" s="623"/>
      <c r="HM134" s="623"/>
      <c r="HN134" s="623"/>
      <c r="HO134" s="623"/>
      <c r="HP134" s="623"/>
      <c r="HQ134" s="623"/>
      <c r="HR134" s="623"/>
      <c r="HS134" s="623"/>
      <c r="HT134" s="623"/>
      <c r="HU134" s="623"/>
      <c r="HV134" s="623"/>
      <c r="HW134" s="623"/>
      <c r="HX134" s="623"/>
      <c r="HY134" s="623"/>
      <c r="HZ134" s="623"/>
      <c r="IA134" s="623"/>
      <c r="IB134" s="623"/>
      <c r="IC134" s="623"/>
      <c r="ID134" s="623"/>
      <c r="IE134" s="623"/>
      <c r="IF134" s="623"/>
      <c r="IG134" s="623"/>
      <c r="IH134" s="623"/>
      <c r="II134" s="623"/>
      <c r="IJ134" s="623"/>
      <c r="IK134" s="623"/>
      <c r="IL134" s="623"/>
      <c r="IM134" s="623"/>
    </row>
    <row r="135" spans="1:247" ht="15" hidden="1">
      <c r="A135" s="266" t="s">
        <v>43</v>
      </c>
      <c r="B135" s="621">
        <f t="shared" si="3"/>
        <v>0</v>
      </c>
      <c r="C135" s="267">
        <v>0</v>
      </c>
      <c r="D135" s="268">
        <v>0</v>
      </c>
      <c r="E135" s="267">
        <v>0</v>
      </c>
      <c r="F135" s="268">
        <v>0</v>
      </c>
      <c r="G135" s="267"/>
      <c r="H135" s="268"/>
      <c r="I135" s="256"/>
      <c r="J135" s="256"/>
      <c r="K135" s="256"/>
      <c r="L135" s="256"/>
      <c r="M135" s="256"/>
      <c r="N135" s="256"/>
      <c r="O135" s="256"/>
      <c r="P135" s="256"/>
      <c r="Q135" s="256"/>
      <c r="R135" s="256"/>
      <c r="S135" s="256"/>
      <c r="T135" s="256"/>
      <c r="U135" s="256"/>
      <c r="V135" s="256"/>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265"/>
      <c r="AR135" s="265"/>
      <c r="AS135" s="265"/>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c r="BS135" s="265"/>
      <c r="BT135" s="265"/>
      <c r="BU135" s="265"/>
      <c r="BV135" s="265"/>
      <c r="BW135" s="265"/>
      <c r="BX135" s="265"/>
      <c r="BY135" s="265"/>
      <c r="BZ135" s="265"/>
      <c r="CA135" s="265"/>
      <c r="CB135" s="265"/>
      <c r="CC135" s="265"/>
      <c r="CD135" s="265"/>
      <c r="CE135" s="265"/>
      <c r="CF135" s="265"/>
      <c r="CG135" s="265"/>
      <c r="CH135" s="265"/>
      <c r="CI135" s="265"/>
      <c r="CJ135" s="265"/>
      <c r="CK135" s="265"/>
      <c r="CL135" s="265"/>
      <c r="CM135" s="265"/>
      <c r="CN135" s="265"/>
      <c r="CO135" s="265"/>
      <c r="CP135" s="265"/>
      <c r="CQ135" s="265"/>
      <c r="CR135" s="265"/>
      <c r="CS135" s="265"/>
      <c r="CT135" s="265"/>
      <c r="CU135" s="265"/>
      <c r="CV135" s="265"/>
      <c r="CW135" s="623"/>
      <c r="CX135" s="623"/>
      <c r="CY135" s="623"/>
      <c r="CZ135" s="623"/>
      <c r="DA135" s="623"/>
      <c r="DB135" s="623"/>
      <c r="DC135" s="623"/>
      <c r="DD135" s="623"/>
      <c r="DE135" s="623"/>
      <c r="DF135" s="623"/>
      <c r="DG135" s="623"/>
      <c r="DH135" s="623"/>
      <c r="DI135" s="623"/>
      <c r="DJ135" s="623"/>
      <c r="DK135" s="623"/>
      <c r="DL135" s="623"/>
      <c r="DM135" s="623"/>
      <c r="DN135" s="623"/>
      <c r="DO135" s="623"/>
      <c r="DP135" s="623"/>
      <c r="DQ135" s="623"/>
      <c r="DR135" s="623"/>
      <c r="DS135" s="623"/>
      <c r="DT135" s="623"/>
      <c r="DU135" s="623"/>
      <c r="DV135" s="623"/>
      <c r="DW135" s="623"/>
      <c r="DX135" s="623"/>
      <c r="DY135" s="623"/>
      <c r="DZ135" s="623"/>
      <c r="EA135" s="623"/>
      <c r="EB135" s="623"/>
      <c r="EC135" s="623"/>
      <c r="ED135" s="623"/>
      <c r="EE135" s="623"/>
      <c r="EF135" s="623"/>
      <c r="EG135" s="623"/>
      <c r="EH135" s="623"/>
      <c r="EI135" s="623"/>
      <c r="EJ135" s="623"/>
      <c r="EK135" s="623"/>
      <c r="EL135" s="623"/>
      <c r="EM135" s="623"/>
      <c r="EN135" s="623"/>
      <c r="EO135" s="623"/>
      <c r="EP135" s="623"/>
      <c r="EQ135" s="623"/>
      <c r="ER135" s="623"/>
      <c r="ES135" s="623"/>
      <c r="ET135" s="623"/>
      <c r="EU135" s="623"/>
      <c r="EV135" s="623"/>
      <c r="EW135" s="623"/>
      <c r="EX135" s="623"/>
      <c r="EY135" s="623"/>
      <c r="EZ135" s="623"/>
      <c r="FA135" s="623"/>
      <c r="FB135" s="623"/>
      <c r="FC135" s="623"/>
      <c r="FD135" s="623"/>
      <c r="FE135" s="623"/>
      <c r="FF135" s="623"/>
      <c r="FG135" s="623"/>
      <c r="FH135" s="623"/>
      <c r="FI135" s="623"/>
      <c r="FJ135" s="623"/>
      <c r="FK135" s="623"/>
      <c r="FL135" s="623"/>
      <c r="FM135" s="623"/>
      <c r="FN135" s="623"/>
      <c r="FO135" s="623"/>
      <c r="FP135" s="623"/>
      <c r="FQ135" s="623"/>
      <c r="FR135" s="623"/>
      <c r="FS135" s="623"/>
      <c r="FT135" s="623"/>
      <c r="FU135" s="623"/>
      <c r="FV135" s="623"/>
      <c r="FW135" s="623"/>
      <c r="FX135" s="623"/>
      <c r="FY135" s="623"/>
      <c r="FZ135" s="623"/>
      <c r="GA135" s="623"/>
      <c r="GB135" s="623"/>
      <c r="GC135" s="623"/>
      <c r="GD135" s="623"/>
      <c r="GE135" s="623"/>
      <c r="GF135" s="623"/>
      <c r="GG135" s="623"/>
      <c r="GH135" s="623"/>
      <c r="GI135" s="623"/>
      <c r="GJ135" s="623"/>
      <c r="GK135" s="623"/>
      <c r="GL135" s="623"/>
      <c r="GM135" s="623"/>
      <c r="GN135" s="623"/>
      <c r="GO135" s="623"/>
      <c r="GP135" s="623"/>
      <c r="GQ135" s="623"/>
      <c r="GR135" s="623"/>
      <c r="GS135" s="623"/>
      <c r="GT135" s="623"/>
      <c r="GU135" s="623"/>
      <c r="GV135" s="623"/>
      <c r="GW135" s="623"/>
      <c r="GX135" s="623"/>
      <c r="GY135" s="623"/>
      <c r="GZ135" s="623"/>
      <c r="HA135" s="623"/>
      <c r="HB135" s="623"/>
      <c r="HC135" s="623"/>
      <c r="HD135" s="623"/>
      <c r="HE135" s="623"/>
      <c r="HF135" s="623"/>
      <c r="HG135" s="623"/>
      <c r="HH135" s="623"/>
      <c r="HI135" s="623"/>
      <c r="HJ135" s="623"/>
      <c r="HK135" s="623"/>
      <c r="HL135" s="623"/>
      <c r="HM135" s="623"/>
      <c r="HN135" s="623"/>
      <c r="HO135" s="623"/>
      <c r="HP135" s="623"/>
      <c r="HQ135" s="623"/>
      <c r="HR135" s="623"/>
      <c r="HS135" s="623"/>
      <c r="HT135" s="623"/>
      <c r="HU135" s="623"/>
      <c r="HV135" s="623"/>
      <c r="HW135" s="623"/>
      <c r="HX135" s="623"/>
      <c r="HY135" s="623"/>
      <c r="HZ135" s="623"/>
      <c r="IA135" s="623"/>
      <c r="IB135" s="623"/>
      <c r="IC135" s="623"/>
      <c r="ID135" s="623"/>
      <c r="IE135" s="623"/>
      <c r="IF135" s="623"/>
      <c r="IG135" s="623"/>
      <c r="IH135" s="623"/>
      <c r="II135" s="623"/>
      <c r="IJ135" s="623"/>
      <c r="IK135" s="623"/>
      <c r="IL135" s="623"/>
      <c r="IM135" s="623"/>
    </row>
    <row r="136" spans="1:247" ht="12.75">
      <c r="A136" s="608" t="s">
        <v>80</v>
      </c>
      <c r="B136" s="622">
        <f t="shared" si="3"/>
        <v>19.00512416239653</v>
      </c>
      <c r="C136" s="634">
        <v>0</v>
      </c>
      <c r="D136" s="635">
        <v>0</v>
      </c>
      <c r="E136" s="634">
        <v>19.00512416239653</v>
      </c>
      <c r="F136" s="635">
        <v>97.87267694637633</v>
      </c>
      <c r="G136" s="267"/>
      <c r="H136" s="268"/>
      <c r="I136" s="256"/>
      <c r="J136" s="256"/>
      <c r="K136" s="256"/>
      <c r="L136" s="256"/>
      <c r="M136" s="256"/>
      <c r="N136" s="256"/>
      <c r="O136" s="256"/>
      <c r="P136" s="256"/>
      <c r="Q136" s="256"/>
      <c r="R136" s="256"/>
      <c r="S136" s="256"/>
      <c r="T136" s="256"/>
      <c r="U136" s="256"/>
      <c r="V136" s="256"/>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5"/>
      <c r="BQ136" s="265"/>
      <c r="BR136" s="265"/>
      <c r="BS136" s="265"/>
      <c r="BT136" s="265"/>
      <c r="BU136" s="265"/>
      <c r="BV136" s="265"/>
      <c r="BW136" s="265"/>
      <c r="BX136" s="265"/>
      <c r="BY136" s="265"/>
      <c r="BZ136" s="265"/>
      <c r="CA136" s="265"/>
      <c r="CB136" s="265"/>
      <c r="CC136" s="265"/>
      <c r="CD136" s="265"/>
      <c r="CE136" s="265"/>
      <c r="CF136" s="265"/>
      <c r="CG136" s="265"/>
      <c r="CH136" s="265"/>
      <c r="CI136" s="265"/>
      <c r="CJ136" s="265"/>
      <c r="CK136" s="265"/>
      <c r="CL136" s="265"/>
      <c r="CM136" s="265"/>
      <c r="CN136" s="265"/>
      <c r="CO136" s="265"/>
      <c r="CP136" s="265"/>
      <c r="CQ136" s="265"/>
      <c r="CR136" s="265"/>
      <c r="CS136" s="265"/>
      <c r="CT136" s="265"/>
      <c r="CU136" s="265"/>
      <c r="CV136" s="265"/>
      <c r="CW136" s="265"/>
      <c r="CX136" s="265"/>
      <c r="CY136" s="265"/>
      <c r="CZ136" s="265"/>
      <c r="DA136" s="265"/>
      <c r="DB136" s="265"/>
      <c r="DC136" s="265"/>
      <c r="DD136" s="265"/>
      <c r="DE136" s="265"/>
      <c r="DF136" s="265"/>
      <c r="DG136" s="265"/>
      <c r="DH136" s="265"/>
      <c r="DI136" s="265"/>
      <c r="DJ136" s="265"/>
      <c r="DK136" s="265"/>
      <c r="DL136" s="265"/>
      <c r="DM136" s="265"/>
      <c r="DN136" s="265"/>
      <c r="DO136" s="265"/>
      <c r="DP136" s="265"/>
      <c r="DQ136" s="265"/>
      <c r="DR136" s="265"/>
      <c r="DS136" s="265"/>
      <c r="DT136" s="265"/>
      <c r="DU136" s="265"/>
      <c r="DV136" s="265"/>
      <c r="DW136" s="265"/>
      <c r="DX136" s="265"/>
      <c r="DY136" s="265"/>
      <c r="DZ136" s="265"/>
      <c r="EA136" s="265"/>
      <c r="EB136" s="265"/>
      <c r="EC136" s="265"/>
      <c r="ED136" s="265"/>
      <c r="EE136" s="265"/>
      <c r="EF136" s="265"/>
      <c r="EG136" s="265"/>
      <c r="EH136" s="265"/>
      <c r="EI136" s="265"/>
      <c r="EJ136" s="265"/>
      <c r="EK136" s="265"/>
      <c r="EL136" s="265"/>
      <c r="EM136" s="265"/>
      <c r="EN136" s="265"/>
      <c r="EO136" s="265"/>
      <c r="EP136" s="265"/>
      <c r="EQ136" s="265"/>
      <c r="ER136" s="265"/>
      <c r="ES136" s="265"/>
      <c r="ET136" s="265"/>
      <c r="EU136" s="265"/>
      <c r="EV136" s="265"/>
      <c r="EW136" s="265"/>
      <c r="EX136" s="265"/>
      <c r="EY136" s="265"/>
      <c r="EZ136" s="265"/>
      <c r="FA136" s="265"/>
      <c r="FB136" s="265"/>
      <c r="FC136" s="265"/>
      <c r="FD136" s="265"/>
      <c r="FE136" s="265"/>
      <c r="FF136" s="265"/>
      <c r="FG136" s="265"/>
      <c r="FH136" s="265"/>
      <c r="FI136" s="265"/>
      <c r="FJ136" s="265"/>
      <c r="FK136" s="265"/>
      <c r="FL136" s="265"/>
      <c r="FM136" s="265"/>
      <c r="FN136" s="265"/>
      <c r="FO136" s="265"/>
      <c r="FP136" s="265"/>
      <c r="FQ136" s="265"/>
      <c r="FR136" s="265"/>
      <c r="FS136" s="265"/>
      <c r="FT136" s="265"/>
      <c r="FU136" s="265"/>
      <c r="FV136" s="265"/>
      <c r="FW136" s="265"/>
      <c r="FX136" s="265"/>
      <c r="FY136" s="265"/>
      <c r="FZ136" s="265"/>
      <c r="GA136" s="265"/>
      <c r="GB136" s="265"/>
      <c r="GC136" s="265"/>
      <c r="GD136" s="265"/>
      <c r="GE136" s="265"/>
      <c r="GF136" s="265"/>
      <c r="GG136" s="265"/>
      <c r="GH136" s="265"/>
      <c r="GI136" s="265"/>
      <c r="GJ136" s="265"/>
      <c r="GK136" s="265"/>
      <c r="GL136" s="265"/>
      <c r="GM136" s="265"/>
      <c r="GN136" s="265"/>
      <c r="GO136" s="265"/>
      <c r="GP136" s="265"/>
      <c r="GQ136" s="265"/>
      <c r="GR136" s="265"/>
      <c r="GS136" s="265"/>
      <c r="GT136" s="265"/>
      <c r="GU136" s="265"/>
      <c r="GV136" s="265"/>
      <c r="GW136" s="265"/>
      <c r="GX136" s="265"/>
      <c r="GY136" s="265"/>
      <c r="GZ136" s="265"/>
      <c r="HA136" s="265"/>
      <c r="HB136" s="265"/>
      <c r="HC136" s="265"/>
      <c r="HD136" s="265"/>
      <c r="HE136" s="265"/>
      <c r="HF136" s="265"/>
      <c r="HG136" s="265"/>
      <c r="HH136" s="265"/>
      <c r="HI136" s="265"/>
      <c r="HJ136" s="265"/>
      <c r="HK136" s="265"/>
      <c r="HL136" s="265"/>
      <c r="HM136" s="265"/>
      <c r="HN136" s="265"/>
      <c r="HO136" s="265"/>
      <c r="HP136" s="265"/>
      <c r="HQ136" s="265"/>
      <c r="HR136" s="265"/>
      <c r="HS136" s="265"/>
      <c r="HT136" s="265"/>
      <c r="HU136" s="265"/>
      <c r="HV136" s="265"/>
      <c r="HW136" s="265"/>
      <c r="HX136" s="265"/>
      <c r="HY136" s="265"/>
      <c r="HZ136" s="265"/>
      <c r="IA136" s="265"/>
      <c r="IB136" s="265"/>
      <c r="IC136" s="265"/>
      <c r="ID136" s="265"/>
      <c r="IE136" s="265"/>
      <c r="IF136" s="265"/>
      <c r="IG136" s="265"/>
      <c r="IH136" s="265"/>
      <c r="II136" s="265"/>
      <c r="IJ136" s="265"/>
      <c r="IK136" s="265"/>
      <c r="IL136" s="265"/>
      <c r="IM136" s="265"/>
    </row>
    <row r="137" spans="1:255" ht="12" customHeight="1" hidden="1">
      <c r="A137" s="266" t="s">
        <v>45</v>
      </c>
      <c r="B137" s="266">
        <f t="shared" si="3"/>
        <v>0</v>
      </c>
      <c r="C137" s="267">
        <v>0</v>
      </c>
      <c r="D137" s="268">
        <v>0</v>
      </c>
      <c r="E137" s="267">
        <v>0</v>
      </c>
      <c r="F137" s="268">
        <v>0</v>
      </c>
      <c r="G137" s="267"/>
      <c r="H137" s="268"/>
      <c r="I137" s="267"/>
      <c r="J137" s="620"/>
      <c r="K137" s="267"/>
      <c r="L137" s="268"/>
      <c r="M137" s="267"/>
      <c r="N137" s="268"/>
      <c r="O137" s="267"/>
      <c r="P137" s="268"/>
      <c r="Q137" s="256"/>
      <c r="R137" s="256"/>
      <c r="S137" s="256"/>
      <c r="T137" s="256"/>
      <c r="U137" s="256"/>
      <c r="V137" s="256"/>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5"/>
      <c r="BQ137" s="265"/>
      <c r="BR137" s="265"/>
      <c r="BS137" s="265"/>
      <c r="BT137" s="265"/>
      <c r="BU137" s="265"/>
      <c r="BV137" s="265"/>
      <c r="BW137" s="265"/>
      <c r="BX137" s="265"/>
      <c r="BY137" s="265"/>
      <c r="BZ137" s="265"/>
      <c r="CA137" s="265"/>
      <c r="CB137" s="265"/>
      <c r="CC137" s="265"/>
      <c r="CD137" s="265"/>
      <c r="CE137" s="265"/>
      <c r="CF137" s="265"/>
      <c r="CG137" s="265"/>
      <c r="CH137" s="265"/>
      <c r="CI137" s="265"/>
      <c r="CJ137" s="265"/>
      <c r="CK137" s="265"/>
      <c r="CL137" s="265"/>
      <c r="CM137" s="265"/>
      <c r="CN137" s="265"/>
      <c r="CO137" s="265"/>
      <c r="CP137" s="265"/>
      <c r="CQ137" s="265"/>
      <c r="CR137" s="265"/>
      <c r="CS137" s="265"/>
      <c r="CT137" s="265"/>
      <c r="CU137" s="265"/>
      <c r="CV137" s="265"/>
      <c r="CW137" s="265"/>
      <c r="CX137" s="265"/>
      <c r="CY137" s="265"/>
      <c r="CZ137" s="265"/>
      <c r="DA137" s="265"/>
      <c r="DB137" s="265"/>
      <c r="DC137" s="265"/>
      <c r="DD137" s="265"/>
      <c r="DE137" s="265"/>
      <c r="DF137" s="265"/>
      <c r="DG137" s="265"/>
      <c r="DH137" s="265"/>
      <c r="DI137" s="265"/>
      <c r="DJ137" s="265"/>
      <c r="DK137" s="265"/>
      <c r="DL137" s="265"/>
      <c r="DM137" s="265"/>
      <c r="DN137" s="265"/>
      <c r="DO137" s="265"/>
      <c r="DP137" s="265"/>
      <c r="DQ137" s="265"/>
      <c r="DR137" s="265"/>
      <c r="DS137" s="265"/>
      <c r="DT137" s="265"/>
      <c r="DU137" s="265"/>
      <c r="DV137" s="265"/>
      <c r="DW137" s="265"/>
      <c r="DX137" s="265"/>
      <c r="DY137" s="265"/>
      <c r="DZ137" s="265"/>
      <c r="EA137" s="265"/>
      <c r="EB137" s="265"/>
      <c r="EC137" s="265"/>
      <c r="ED137" s="265"/>
      <c r="EE137" s="265"/>
      <c r="EF137" s="265"/>
      <c r="EG137" s="265"/>
      <c r="EH137" s="265"/>
      <c r="EI137" s="265"/>
      <c r="EJ137" s="265"/>
      <c r="EK137" s="265"/>
      <c r="EL137" s="265"/>
      <c r="EM137" s="265"/>
      <c r="EN137" s="265"/>
      <c r="EO137" s="265"/>
      <c r="EP137" s="265"/>
      <c r="EQ137" s="265"/>
      <c r="ER137" s="265"/>
      <c r="ES137" s="265"/>
      <c r="ET137" s="265"/>
      <c r="EU137" s="265"/>
      <c r="EV137" s="265"/>
      <c r="EW137" s="265"/>
      <c r="EX137" s="265"/>
      <c r="EY137" s="265"/>
      <c r="EZ137" s="265"/>
      <c r="FA137" s="265"/>
      <c r="FB137" s="265"/>
      <c r="FC137" s="265"/>
      <c r="FD137" s="265"/>
      <c r="FE137" s="265"/>
      <c r="FF137" s="265"/>
      <c r="FG137" s="265"/>
      <c r="FH137" s="265"/>
      <c r="FI137" s="265"/>
      <c r="FJ137" s="265"/>
      <c r="FK137" s="265"/>
      <c r="FL137" s="265"/>
      <c r="FM137" s="265"/>
      <c r="FN137" s="265"/>
      <c r="FO137" s="265"/>
      <c r="FP137" s="265"/>
      <c r="FQ137" s="265"/>
      <c r="FR137" s="265"/>
      <c r="FS137" s="265"/>
      <c r="FT137" s="265"/>
      <c r="FU137" s="265"/>
      <c r="FV137" s="265"/>
      <c r="FW137" s="265"/>
      <c r="FX137" s="265"/>
      <c r="FY137" s="265"/>
      <c r="FZ137" s="265"/>
      <c r="GA137" s="265"/>
      <c r="GB137" s="265"/>
      <c r="GC137" s="265"/>
      <c r="GD137" s="265"/>
      <c r="GE137" s="265"/>
      <c r="GF137" s="265"/>
      <c r="GG137" s="265"/>
      <c r="GH137" s="265"/>
      <c r="GI137" s="265"/>
      <c r="GJ137" s="265"/>
      <c r="GK137" s="265"/>
      <c r="GL137" s="265"/>
      <c r="GM137" s="265"/>
      <c r="GN137" s="265"/>
      <c r="GO137" s="265"/>
      <c r="GP137" s="265"/>
      <c r="GQ137" s="265"/>
      <c r="GR137" s="265"/>
      <c r="GS137" s="265"/>
      <c r="GT137" s="265"/>
      <c r="GU137" s="265"/>
      <c r="GV137" s="265"/>
      <c r="GW137" s="265"/>
      <c r="GX137" s="265"/>
      <c r="GY137" s="265"/>
      <c r="GZ137" s="265"/>
      <c r="HA137" s="265"/>
      <c r="HB137" s="265"/>
      <c r="HC137" s="265"/>
      <c r="HD137" s="265"/>
      <c r="HE137" s="265"/>
      <c r="HF137" s="265"/>
      <c r="HG137" s="265"/>
      <c r="HH137" s="265"/>
      <c r="HI137" s="265"/>
      <c r="HJ137" s="265"/>
      <c r="HK137" s="265"/>
      <c r="HL137" s="265"/>
      <c r="HM137" s="265"/>
      <c r="HN137" s="265"/>
      <c r="HO137" s="265"/>
      <c r="HP137" s="265"/>
      <c r="HQ137" s="265"/>
      <c r="HR137" s="265"/>
      <c r="HS137" s="265"/>
      <c r="HT137" s="265"/>
      <c r="HU137" s="265"/>
      <c r="HV137" s="265"/>
      <c r="HW137" s="265"/>
      <c r="HX137" s="265"/>
      <c r="HY137" s="265"/>
      <c r="HZ137" s="265"/>
      <c r="IA137" s="265"/>
      <c r="IB137" s="265"/>
      <c r="IC137" s="265"/>
      <c r="ID137" s="265"/>
      <c r="IE137" s="265"/>
      <c r="IF137" s="265"/>
      <c r="IG137" s="265"/>
      <c r="IH137" s="265"/>
      <c r="II137" s="265"/>
      <c r="IJ137" s="265"/>
      <c r="IK137" s="265"/>
      <c r="IL137" s="265"/>
      <c r="IM137" s="265"/>
      <c r="IN137" s="265"/>
      <c r="IO137" s="265"/>
      <c r="IP137" s="265"/>
      <c r="IQ137" s="265"/>
      <c r="IR137" s="265"/>
      <c r="IS137" s="265"/>
      <c r="IT137" s="265"/>
      <c r="IU137" s="265"/>
    </row>
    <row r="138" spans="1:256" ht="12.75" hidden="1">
      <c r="A138" s="448" t="s">
        <v>86</v>
      </c>
      <c r="B138" s="448">
        <f t="shared" si="3"/>
        <v>0</v>
      </c>
      <c r="C138" s="449">
        <v>0</v>
      </c>
      <c r="D138" s="450">
        <v>0</v>
      </c>
      <c r="E138" s="449">
        <v>0</v>
      </c>
      <c r="F138" s="450">
        <v>0</v>
      </c>
      <c r="G138" s="267"/>
      <c r="H138" s="268"/>
      <c r="I138" s="267"/>
      <c r="J138" s="620"/>
      <c r="K138" s="267"/>
      <c r="L138" s="268"/>
      <c r="M138" s="267"/>
      <c r="N138" s="268"/>
      <c r="O138" s="267"/>
      <c r="P138" s="268"/>
      <c r="Q138" s="256"/>
      <c r="R138" s="256"/>
      <c r="S138" s="256"/>
      <c r="T138" s="256"/>
      <c r="U138" s="256"/>
      <c r="V138" s="256"/>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5"/>
      <c r="BQ138" s="265"/>
      <c r="BR138" s="265"/>
      <c r="BS138" s="265"/>
      <c r="BT138" s="265"/>
      <c r="BU138" s="265"/>
      <c r="BV138" s="265"/>
      <c r="BW138" s="265"/>
      <c r="BX138" s="265"/>
      <c r="BY138" s="265"/>
      <c r="BZ138" s="265"/>
      <c r="CA138" s="265"/>
      <c r="CB138" s="265"/>
      <c r="CC138" s="265"/>
      <c r="CD138" s="265"/>
      <c r="CE138" s="265"/>
      <c r="CF138" s="265"/>
      <c r="CG138" s="265"/>
      <c r="CH138" s="265"/>
      <c r="CI138" s="265"/>
      <c r="CJ138" s="265"/>
      <c r="CK138" s="265"/>
      <c r="CL138" s="265"/>
      <c r="CM138" s="265"/>
      <c r="CN138" s="265"/>
      <c r="CO138" s="265"/>
      <c r="CP138" s="265"/>
      <c r="CQ138" s="265"/>
      <c r="CR138" s="265"/>
      <c r="CS138" s="265"/>
      <c r="CT138" s="265"/>
      <c r="CU138" s="265"/>
      <c r="CV138" s="265"/>
      <c r="CW138" s="265"/>
      <c r="CX138" s="265"/>
      <c r="CY138" s="265"/>
      <c r="CZ138" s="265"/>
      <c r="DA138" s="265"/>
      <c r="DB138" s="265"/>
      <c r="DC138" s="265"/>
      <c r="DD138" s="265"/>
      <c r="DE138" s="265"/>
      <c r="DF138" s="265"/>
      <c r="DG138" s="265"/>
      <c r="DH138" s="265"/>
      <c r="DI138" s="265"/>
      <c r="DJ138" s="265"/>
      <c r="DK138" s="265"/>
      <c r="DL138" s="265"/>
      <c r="DM138" s="265"/>
      <c r="DN138" s="265"/>
      <c r="DO138" s="265"/>
      <c r="DP138" s="265"/>
      <c r="DQ138" s="265"/>
      <c r="DR138" s="265"/>
      <c r="DS138" s="265"/>
      <c r="DT138" s="265"/>
      <c r="DU138" s="265"/>
      <c r="DV138" s="265"/>
      <c r="DW138" s="265"/>
      <c r="DX138" s="265"/>
      <c r="DY138" s="265"/>
      <c r="DZ138" s="265"/>
      <c r="EA138" s="265"/>
      <c r="EB138" s="265"/>
      <c r="EC138" s="265"/>
      <c r="ED138" s="265"/>
      <c r="EE138" s="265"/>
      <c r="EF138" s="265"/>
      <c r="EG138" s="265"/>
      <c r="EH138" s="265"/>
      <c r="EI138" s="265"/>
      <c r="EJ138" s="265"/>
      <c r="EK138" s="265"/>
      <c r="EL138" s="265"/>
      <c r="EM138" s="265"/>
      <c r="EN138" s="265"/>
      <c r="EO138" s="265"/>
      <c r="EP138" s="265"/>
      <c r="EQ138" s="265"/>
      <c r="ER138" s="265"/>
      <c r="ES138" s="265"/>
      <c r="ET138" s="265"/>
      <c r="EU138" s="265"/>
      <c r="EV138" s="265"/>
      <c r="EW138" s="265"/>
      <c r="EX138" s="265"/>
      <c r="EY138" s="265"/>
      <c r="EZ138" s="265"/>
      <c r="FA138" s="265"/>
      <c r="FB138" s="265"/>
      <c r="FC138" s="265"/>
      <c r="FD138" s="265"/>
      <c r="FE138" s="265"/>
      <c r="FF138" s="265"/>
      <c r="FG138" s="265"/>
      <c r="FH138" s="265"/>
      <c r="FI138" s="265"/>
      <c r="FJ138" s="265"/>
      <c r="FK138" s="265"/>
      <c r="FL138" s="265"/>
      <c r="FM138" s="265"/>
      <c r="FN138" s="265"/>
      <c r="FO138" s="265"/>
      <c r="FP138" s="265"/>
      <c r="FQ138" s="265"/>
      <c r="FR138" s="265"/>
      <c r="FS138" s="265"/>
      <c r="FT138" s="265"/>
      <c r="FU138" s="265"/>
      <c r="FV138" s="265"/>
      <c r="FW138" s="265"/>
      <c r="FX138" s="265"/>
      <c r="FY138" s="265"/>
      <c r="FZ138" s="265"/>
      <c r="GA138" s="265"/>
      <c r="GB138" s="265"/>
      <c r="GC138" s="265"/>
      <c r="GD138" s="265"/>
      <c r="GE138" s="265"/>
      <c r="GF138" s="265"/>
      <c r="GG138" s="265"/>
      <c r="GH138" s="265"/>
      <c r="GI138" s="265"/>
      <c r="GJ138" s="265"/>
      <c r="GK138" s="265"/>
      <c r="GL138" s="265"/>
      <c r="GM138" s="265"/>
      <c r="GN138" s="265"/>
      <c r="GO138" s="265"/>
      <c r="GP138" s="265"/>
      <c r="GQ138" s="265"/>
      <c r="GR138" s="265"/>
      <c r="GS138" s="265"/>
      <c r="GT138" s="265"/>
      <c r="GU138" s="265"/>
      <c r="GV138" s="265"/>
      <c r="GW138" s="265"/>
      <c r="GX138" s="265"/>
      <c r="GY138" s="265"/>
      <c r="GZ138" s="265"/>
      <c r="HA138" s="265"/>
      <c r="HB138" s="265"/>
      <c r="HC138" s="265"/>
      <c r="HD138" s="265"/>
      <c r="HE138" s="265"/>
      <c r="HF138" s="265"/>
      <c r="HG138" s="265"/>
      <c r="HH138" s="265"/>
      <c r="HI138" s="265"/>
      <c r="HJ138" s="265"/>
      <c r="HK138" s="265"/>
      <c r="HL138" s="265"/>
      <c r="HM138" s="265"/>
      <c r="HN138" s="265"/>
      <c r="HO138" s="265"/>
      <c r="HP138" s="265"/>
      <c r="HQ138" s="265"/>
      <c r="HR138" s="265"/>
      <c r="HS138" s="265"/>
      <c r="HT138" s="265"/>
      <c r="HU138" s="265"/>
      <c r="HV138" s="265"/>
      <c r="HW138" s="265"/>
      <c r="HX138" s="265"/>
      <c r="HY138" s="265"/>
      <c r="HZ138" s="265"/>
      <c r="IA138" s="265"/>
      <c r="IB138" s="265"/>
      <c r="IC138" s="265"/>
      <c r="ID138" s="265"/>
      <c r="IE138" s="265"/>
      <c r="IF138" s="265"/>
      <c r="IG138" s="265"/>
      <c r="IH138" s="265"/>
      <c r="II138" s="265"/>
      <c r="IJ138" s="265"/>
      <c r="IK138" s="265"/>
      <c r="IL138" s="265"/>
      <c r="IM138" s="265"/>
      <c r="IN138" s="265"/>
      <c r="IO138" s="265"/>
      <c r="IP138" s="265"/>
      <c r="IQ138" s="265"/>
      <c r="IR138" s="265"/>
      <c r="IS138" s="265"/>
      <c r="IT138" s="265"/>
      <c r="IU138" s="265"/>
      <c r="IV138" s="265"/>
    </row>
    <row r="139" spans="1:256" ht="15" customHeight="1">
      <c r="A139" s="676" t="s">
        <v>64</v>
      </c>
      <c r="B139" s="676"/>
      <c r="C139" s="684"/>
      <c r="D139" s="684"/>
      <c r="E139" s="632"/>
      <c r="F139" s="632"/>
      <c r="G139" s="267"/>
      <c r="H139" s="268"/>
      <c r="I139" s="256"/>
      <c r="J139" s="624"/>
      <c r="K139" s="256"/>
      <c r="L139" s="625"/>
      <c r="M139" s="256"/>
      <c r="N139" s="625"/>
      <c r="O139" s="256"/>
      <c r="P139" s="625"/>
      <c r="Q139" s="256"/>
      <c r="R139" s="256"/>
      <c r="S139" s="256"/>
      <c r="T139" s="256"/>
      <c r="U139" s="256"/>
      <c r="V139" s="256"/>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5"/>
      <c r="AY139" s="265"/>
      <c r="AZ139" s="265"/>
      <c r="BA139" s="265"/>
      <c r="BB139" s="265"/>
      <c r="BC139" s="265"/>
      <c r="BD139" s="265"/>
      <c r="BE139" s="265"/>
      <c r="BF139" s="265"/>
      <c r="BG139" s="265"/>
      <c r="BH139" s="265"/>
      <c r="BI139" s="265"/>
      <c r="BJ139" s="265"/>
      <c r="BK139" s="265"/>
      <c r="BL139" s="265"/>
      <c r="BM139" s="265"/>
      <c r="BN139" s="265"/>
      <c r="BO139" s="265"/>
      <c r="BP139" s="265"/>
      <c r="BQ139" s="265"/>
      <c r="BR139" s="265"/>
      <c r="BS139" s="265"/>
      <c r="BT139" s="265"/>
      <c r="BU139" s="265"/>
      <c r="BV139" s="265"/>
      <c r="BW139" s="265"/>
      <c r="BX139" s="265"/>
      <c r="BY139" s="265"/>
      <c r="BZ139" s="265"/>
      <c r="CA139" s="265"/>
      <c r="CB139" s="265"/>
      <c r="CC139" s="265"/>
      <c r="CD139" s="265"/>
      <c r="CE139" s="265"/>
      <c r="CF139" s="265"/>
      <c r="CG139" s="265"/>
      <c r="CH139" s="265"/>
      <c r="CI139" s="265"/>
      <c r="CJ139" s="265"/>
      <c r="CK139" s="265"/>
      <c r="CL139" s="265"/>
      <c r="CM139" s="265"/>
      <c r="CN139" s="265"/>
      <c r="CO139" s="265"/>
      <c r="CP139" s="265"/>
      <c r="CQ139" s="265"/>
      <c r="CR139" s="265"/>
      <c r="CS139" s="265"/>
      <c r="CT139" s="265"/>
      <c r="CU139" s="265"/>
      <c r="CV139" s="265"/>
      <c r="CW139" s="265"/>
      <c r="CX139" s="265"/>
      <c r="CY139" s="265"/>
      <c r="CZ139" s="265"/>
      <c r="DA139" s="265"/>
      <c r="DB139" s="265"/>
      <c r="DC139" s="265"/>
      <c r="DD139" s="265"/>
      <c r="DE139" s="265"/>
      <c r="DF139" s="265"/>
      <c r="DG139" s="265"/>
      <c r="DH139" s="265"/>
      <c r="DI139" s="265"/>
      <c r="DJ139" s="265"/>
      <c r="DK139" s="265"/>
      <c r="DL139" s="265"/>
      <c r="DM139" s="265"/>
      <c r="DN139" s="265"/>
      <c r="DO139" s="265"/>
      <c r="DP139" s="265"/>
      <c r="DQ139" s="265"/>
      <c r="DR139" s="265"/>
      <c r="DS139" s="265"/>
      <c r="DT139" s="265"/>
      <c r="DU139" s="265"/>
      <c r="DV139" s="265"/>
      <c r="DW139" s="265"/>
      <c r="DX139" s="265"/>
      <c r="DY139" s="265"/>
      <c r="DZ139" s="265"/>
      <c r="EA139" s="265"/>
      <c r="EB139" s="265"/>
      <c r="EC139" s="265"/>
      <c r="ED139" s="265"/>
      <c r="EE139" s="265"/>
      <c r="EF139" s="265"/>
      <c r="EG139" s="265"/>
      <c r="EH139" s="265"/>
      <c r="EI139" s="265"/>
      <c r="EJ139" s="265"/>
      <c r="EK139" s="265"/>
      <c r="EL139" s="265"/>
      <c r="EM139" s="265"/>
      <c r="EN139" s="265"/>
      <c r="EO139" s="265"/>
      <c r="EP139" s="265"/>
      <c r="EQ139" s="265"/>
      <c r="ER139" s="265"/>
      <c r="ES139" s="265"/>
      <c r="ET139" s="265"/>
      <c r="EU139" s="265"/>
      <c r="EV139" s="265"/>
      <c r="EW139" s="265"/>
      <c r="EX139" s="265"/>
      <c r="EY139" s="265"/>
      <c r="EZ139" s="265"/>
      <c r="FA139" s="265"/>
      <c r="FB139" s="265"/>
      <c r="FC139" s="265"/>
      <c r="FD139" s="265"/>
      <c r="FE139" s="265"/>
      <c r="FF139" s="265"/>
      <c r="FG139" s="265"/>
      <c r="FH139" s="265"/>
      <c r="FI139" s="265"/>
      <c r="FJ139" s="265"/>
      <c r="FK139" s="265"/>
      <c r="FL139" s="265"/>
      <c r="FM139" s="265"/>
      <c r="FN139" s="265"/>
      <c r="FO139" s="265"/>
      <c r="FP139" s="265"/>
      <c r="FQ139" s="265"/>
      <c r="FR139" s="265"/>
      <c r="FS139" s="265"/>
      <c r="FT139" s="265"/>
      <c r="FU139" s="265"/>
      <c r="FV139" s="265"/>
      <c r="FW139" s="265"/>
      <c r="FX139" s="265"/>
      <c r="FY139" s="265"/>
      <c r="FZ139" s="265"/>
      <c r="GA139" s="265"/>
      <c r="GB139" s="265"/>
      <c r="GC139" s="265"/>
      <c r="GD139" s="265"/>
      <c r="GE139" s="265"/>
      <c r="GF139" s="265"/>
      <c r="GG139" s="265"/>
      <c r="GH139" s="265"/>
      <c r="GI139" s="265"/>
      <c r="GJ139" s="265"/>
      <c r="GK139" s="265"/>
      <c r="GL139" s="265"/>
      <c r="GM139" s="265"/>
      <c r="GN139" s="265"/>
      <c r="GO139" s="265"/>
      <c r="GP139" s="265"/>
      <c r="GQ139" s="265"/>
      <c r="GR139" s="265"/>
      <c r="GS139" s="265"/>
      <c r="GT139" s="265"/>
      <c r="GU139" s="265"/>
      <c r="GV139" s="265"/>
      <c r="GW139" s="265"/>
      <c r="GX139" s="265"/>
      <c r="GY139" s="265"/>
      <c r="GZ139" s="265"/>
      <c r="HA139" s="265"/>
      <c r="HB139" s="265"/>
      <c r="HC139" s="265"/>
      <c r="HD139" s="265"/>
      <c r="HE139" s="265"/>
      <c r="HF139" s="265"/>
      <c r="HG139" s="265"/>
      <c r="HH139" s="265"/>
      <c r="HI139" s="265"/>
      <c r="HJ139" s="265"/>
      <c r="HK139" s="265"/>
      <c r="HL139" s="265"/>
      <c r="HM139" s="265"/>
      <c r="HN139" s="265"/>
      <c r="HO139" s="265"/>
      <c r="HP139" s="265"/>
      <c r="HQ139" s="265"/>
      <c r="HR139" s="265"/>
      <c r="HS139" s="265"/>
      <c r="HT139" s="265"/>
      <c r="HU139" s="265"/>
      <c r="HV139" s="265"/>
      <c r="HW139" s="265"/>
      <c r="HX139" s="265"/>
      <c r="HY139" s="265"/>
      <c r="HZ139" s="265"/>
      <c r="IA139" s="265"/>
      <c r="IB139" s="265"/>
      <c r="IC139" s="265"/>
      <c r="ID139" s="265"/>
      <c r="IE139" s="265"/>
      <c r="IF139" s="265"/>
      <c r="IG139" s="265"/>
      <c r="IH139" s="265"/>
      <c r="II139" s="265"/>
      <c r="IJ139" s="265"/>
      <c r="IK139" s="265"/>
      <c r="IL139" s="265"/>
      <c r="IM139" s="265"/>
      <c r="IN139" s="265"/>
      <c r="IO139" s="265"/>
      <c r="IP139" s="265"/>
      <c r="IQ139" s="265"/>
      <c r="IR139" s="265"/>
      <c r="IS139" s="265"/>
      <c r="IT139" s="265"/>
      <c r="IU139" s="265"/>
      <c r="IV139" s="265"/>
    </row>
    <row r="140" spans="1:256" ht="15" customHeight="1">
      <c r="A140" s="685" t="s">
        <v>78</v>
      </c>
      <c r="B140" s="685"/>
      <c r="C140" s="525"/>
      <c r="D140" s="525"/>
      <c r="E140" s="632"/>
      <c r="F140" s="632"/>
      <c r="G140" s="267"/>
      <c r="H140" s="268"/>
      <c r="I140" s="256"/>
      <c r="J140" s="624"/>
      <c r="K140" s="256"/>
      <c r="L140" s="625"/>
      <c r="M140" s="256"/>
      <c r="N140" s="625"/>
      <c r="O140" s="256"/>
      <c r="P140" s="625"/>
      <c r="Q140" s="256"/>
      <c r="R140" s="256"/>
      <c r="S140" s="256"/>
      <c r="T140" s="256"/>
      <c r="U140" s="256"/>
      <c r="V140" s="256"/>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c r="BA140" s="265"/>
      <c r="BB140" s="265"/>
      <c r="BC140" s="265"/>
      <c r="BD140" s="265"/>
      <c r="BE140" s="265"/>
      <c r="BF140" s="265"/>
      <c r="BG140" s="265"/>
      <c r="BH140" s="265"/>
      <c r="BI140" s="265"/>
      <c r="BJ140" s="265"/>
      <c r="BK140" s="265"/>
      <c r="BL140" s="265"/>
      <c r="BM140" s="265"/>
      <c r="BN140" s="265"/>
      <c r="BO140" s="265"/>
      <c r="BP140" s="265"/>
      <c r="BQ140" s="265"/>
      <c r="BR140" s="265"/>
      <c r="BS140" s="265"/>
      <c r="BT140" s="265"/>
      <c r="BU140" s="265"/>
      <c r="BV140" s="265"/>
      <c r="BW140" s="265"/>
      <c r="BX140" s="265"/>
      <c r="BY140" s="265"/>
      <c r="BZ140" s="265"/>
      <c r="CA140" s="265"/>
      <c r="CB140" s="265"/>
      <c r="CC140" s="265"/>
      <c r="CD140" s="265"/>
      <c r="CE140" s="265"/>
      <c r="CF140" s="265"/>
      <c r="CG140" s="265"/>
      <c r="CH140" s="265"/>
      <c r="CI140" s="265"/>
      <c r="CJ140" s="265"/>
      <c r="CK140" s="265"/>
      <c r="CL140" s="265"/>
      <c r="CM140" s="265"/>
      <c r="CN140" s="265"/>
      <c r="CO140" s="265"/>
      <c r="CP140" s="265"/>
      <c r="CQ140" s="265"/>
      <c r="CR140" s="265"/>
      <c r="CS140" s="265"/>
      <c r="CT140" s="265"/>
      <c r="CU140" s="265"/>
      <c r="CV140" s="265"/>
      <c r="CW140" s="265"/>
      <c r="CX140" s="265"/>
      <c r="CY140" s="265"/>
      <c r="CZ140" s="265"/>
      <c r="DA140" s="265"/>
      <c r="DB140" s="265"/>
      <c r="DC140" s="265"/>
      <c r="DD140" s="265"/>
      <c r="DE140" s="265"/>
      <c r="DF140" s="265"/>
      <c r="DG140" s="265"/>
      <c r="DH140" s="265"/>
      <c r="DI140" s="265"/>
      <c r="DJ140" s="265"/>
      <c r="DK140" s="265"/>
      <c r="DL140" s="265"/>
      <c r="DM140" s="265"/>
      <c r="DN140" s="265"/>
      <c r="DO140" s="265"/>
      <c r="DP140" s="265"/>
      <c r="DQ140" s="265"/>
      <c r="DR140" s="265"/>
      <c r="DS140" s="265"/>
      <c r="DT140" s="265"/>
      <c r="DU140" s="265"/>
      <c r="DV140" s="265"/>
      <c r="DW140" s="265"/>
      <c r="DX140" s="265"/>
      <c r="DY140" s="265"/>
      <c r="DZ140" s="265"/>
      <c r="EA140" s="265"/>
      <c r="EB140" s="265"/>
      <c r="EC140" s="265"/>
      <c r="ED140" s="265"/>
      <c r="EE140" s="265"/>
      <c r="EF140" s="265"/>
      <c r="EG140" s="265"/>
      <c r="EH140" s="265"/>
      <c r="EI140" s="265"/>
      <c r="EJ140" s="265"/>
      <c r="EK140" s="265"/>
      <c r="EL140" s="265"/>
      <c r="EM140" s="265"/>
      <c r="EN140" s="265"/>
      <c r="EO140" s="265"/>
      <c r="EP140" s="265"/>
      <c r="EQ140" s="265"/>
      <c r="ER140" s="265"/>
      <c r="ES140" s="265"/>
      <c r="ET140" s="265"/>
      <c r="EU140" s="265"/>
      <c r="EV140" s="265"/>
      <c r="EW140" s="265"/>
      <c r="EX140" s="265"/>
      <c r="EY140" s="265"/>
      <c r="EZ140" s="265"/>
      <c r="FA140" s="265"/>
      <c r="FB140" s="265"/>
      <c r="FC140" s="265"/>
      <c r="FD140" s="265"/>
      <c r="FE140" s="265"/>
      <c r="FF140" s="265"/>
      <c r="FG140" s="265"/>
      <c r="FH140" s="265"/>
      <c r="FI140" s="265"/>
      <c r="FJ140" s="265"/>
      <c r="FK140" s="265"/>
      <c r="FL140" s="265"/>
      <c r="FM140" s="265"/>
      <c r="FN140" s="265"/>
      <c r="FO140" s="265"/>
      <c r="FP140" s="265"/>
      <c r="FQ140" s="265"/>
      <c r="FR140" s="265"/>
      <c r="FS140" s="265"/>
      <c r="FT140" s="265"/>
      <c r="FU140" s="265"/>
      <c r="FV140" s="265"/>
      <c r="FW140" s="265"/>
      <c r="FX140" s="265"/>
      <c r="FY140" s="265"/>
      <c r="FZ140" s="265"/>
      <c r="GA140" s="265"/>
      <c r="GB140" s="265"/>
      <c r="GC140" s="265"/>
      <c r="GD140" s="265"/>
      <c r="GE140" s="265"/>
      <c r="GF140" s="265"/>
      <c r="GG140" s="265"/>
      <c r="GH140" s="265"/>
      <c r="GI140" s="265"/>
      <c r="GJ140" s="265"/>
      <c r="GK140" s="265"/>
      <c r="GL140" s="265"/>
      <c r="GM140" s="265"/>
      <c r="GN140" s="265"/>
      <c r="GO140" s="265"/>
      <c r="GP140" s="265"/>
      <c r="GQ140" s="265"/>
      <c r="GR140" s="265"/>
      <c r="GS140" s="265"/>
      <c r="GT140" s="265"/>
      <c r="GU140" s="265"/>
      <c r="GV140" s="265"/>
      <c r="GW140" s="265"/>
      <c r="GX140" s="265"/>
      <c r="GY140" s="265"/>
      <c r="GZ140" s="265"/>
      <c r="HA140" s="265"/>
      <c r="HB140" s="265"/>
      <c r="HC140" s="265"/>
      <c r="HD140" s="265"/>
      <c r="HE140" s="265"/>
      <c r="HF140" s="265"/>
      <c r="HG140" s="265"/>
      <c r="HH140" s="265"/>
      <c r="HI140" s="265"/>
      <c r="HJ140" s="265"/>
      <c r="HK140" s="265"/>
      <c r="HL140" s="265"/>
      <c r="HM140" s="265"/>
      <c r="HN140" s="265"/>
      <c r="HO140" s="265"/>
      <c r="HP140" s="265"/>
      <c r="HQ140" s="265"/>
      <c r="HR140" s="265"/>
      <c r="HS140" s="265"/>
      <c r="HT140" s="265"/>
      <c r="HU140" s="265"/>
      <c r="HV140" s="265"/>
      <c r="HW140" s="265"/>
      <c r="HX140" s="265"/>
      <c r="HY140" s="265"/>
      <c r="HZ140" s="265"/>
      <c r="IA140" s="265"/>
      <c r="IB140" s="265"/>
      <c r="IC140" s="265"/>
      <c r="ID140" s="265"/>
      <c r="IE140" s="265"/>
      <c r="IF140" s="265"/>
      <c r="IG140" s="265"/>
      <c r="IH140" s="265"/>
      <c r="II140" s="265"/>
      <c r="IJ140" s="265"/>
      <c r="IK140" s="265"/>
      <c r="IL140" s="265"/>
      <c r="IM140" s="265"/>
      <c r="IN140" s="265"/>
      <c r="IO140" s="265"/>
      <c r="IP140" s="265"/>
      <c r="IQ140" s="265"/>
      <c r="IR140" s="265"/>
      <c r="IS140" s="265"/>
      <c r="IT140" s="265"/>
      <c r="IU140" s="265"/>
      <c r="IV140" s="265"/>
    </row>
    <row r="141" spans="1:256" ht="15" customHeight="1">
      <c r="A141" s="525"/>
      <c r="B141" s="525"/>
      <c r="C141" s="525"/>
      <c r="D141" s="525"/>
      <c r="E141" s="632"/>
      <c r="F141" s="632"/>
      <c r="G141" s="267"/>
      <c r="H141" s="268"/>
      <c r="I141" s="256"/>
      <c r="J141" s="624"/>
      <c r="K141" s="256"/>
      <c r="L141" s="625"/>
      <c r="M141" s="256"/>
      <c r="N141" s="625"/>
      <c r="O141" s="256"/>
      <c r="P141" s="625"/>
      <c r="Q141" s="256"/>
      <c r="R141" s="256"/>
      <c r="S141" s="256"/>
      <c r="T141" s="256"/>
      <c r="U141" s="256"/>
      <c r="V141" s="256"/>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265"/>
      <c r="BW141" s="265"/>
      <c r="BX141" s="265"/>
      <c r="BY141" s="265"/>
      <c r="BZ141" s="265"/>
      <c r="CA141" s="265"/>
      <c r="CB141" s="265"/>
      <c r="CC141" s="265"/>
      <c r="CD141" s="265"/>
      <c r="CE141" s="265"/>
      <c r="CF141" s="265"/>
      <c r="CG141" s="265"/>
      <c r="CH141" s="265"/>
      <c r="CI141" s="265"/>
      <c r="CJ141" s="265"/>
      <c r="CK141" s="265"/>
      <c r="CL141" s="265"/>
      <c r="CM141" s="265"/>
      <c r="CN141" s="265"/>
      <c r="CO141" s="265"/>
      <c r="CP141" s="265"/>
      <c r="CQ141" s="265"/>
      <c r="CR141" s="265"/>
      <c r="CS141" s="265"/>
      <c r="CT141" s="265"/>
      <c r="CU141" s="265"/>
      <c r="CV141" s="265"/>
      <c r="CW141" s="265"/>
      <c r="CX141" s="265"/>
      <c r="CY141" s="265"/>
      <c r="CZ141" s="265"/>
      <c r="DA141" s="265"/>
      <c r="DB141" s="265"/>
      <c r="DC141" s="265"/>
      <c r="DD141" s="265"/>
      <c r="DE141" s="265"/>
      <c r="DF141" s="265"/>
      <c r="DG141" s="265"/>
      <c r="DH141" s="265"/>
      <c r="DI141" s="265"/>
      <c r="DJ141" s="265"/>
      <c r="DK141" s="265"/>
      <c r="DL141" s="265"/>
      <c r="DM141" s="265"/>
      <c r="DN141" s="265"/>
      <c r="DO141" s="265"/>
      <c r="DP141" s="265"/>
      <c r="DQ141" s="265"/>
      <c r="DR141" s="265"/>
      <c r="DS141" s="265"/>
      <c r="DT141" s="265"/>
      <c r="DU141" s="265"/>
      <c r="DV141" s="265"/>
      <c r="DW141" s="265"/>
      <c r="DX141" s="265"/>
      <c r="DY141" s="265"/>
      <c r="DZ141" s="265"/>
      <c r="EA141" s="265"/>
      <c r="EB141" s="265"/>
      <c r="EC141" s="265"/>
      <c r="ED141" s="265"/>
      <c r="EE141" s="265"/>
      <c r="EF141" s="265"/>
      <c r="EG141" s="265"/>
      <c r="EH141" s="265"/>
      <c r="EI141" s="265"/>
      <c r="EJ141" s="265"/>
      <c r="EK141" s="265"/>
      <c r="EL141" s="265"/>
      <c r="EM141" s="265"/>
      <c r="EN141" s="265"/>
      <c r="EO141" s="265"/>
      <c r="EP141" s="265"/>
      <c r="EQ141" s="265"/>
      <c r="ER141" s="265"/>
      <c r="ES141" s="265"/>
      <c r="ET141" s="265"/>
      <c r="EU141" s="265"/>
      <c r="EV141" s="265"/>
      <c r="EW141" s="265"/>
      <c r="EX141" s="265"/>
      <c r="EY141" s="265"/>
      <c r="EZ141" s="265"/>
      <c r="FA141" s="265"/>
      <c r="FB141" s="265"/>
      <c r="FC141" s="265"/>
      <c r="FD141" s="265"/>
      <c r="FE141" s="265"/>
      <c r="FF141" s="265"/>
      <c r="FG141" s="265"/>
      <c r="FH141" s="265"/>
      <c r="FI141" s="265"/>
      <c r="FJ141" s="265"/>
      <c r="FK141" s="265"/>
      <c r="FL141" s="265"/>
      <c r="FM141" s="265"/>
      <c r="FN141" s="265"/>
      <c r="FO141" s="265"/>
      <c r="FP141" s="265"/>
      <c r="FQ141" s="265"/>
      <c r="FR141" s="265"/>
      <c r="FS141" s="265"/>
      <c r="FT141" s="265"/>
      <c r="FU141" s="265"/>
      <c r="FV141" s="265"/>
      <c r="FW141" s="265"/>
      <c r="FX141" s="265"/>
      <c r="FY141" s="265"/>
      <c r="FZ141" s="265"/>
      <c r="GA141" s="265"/>
      <c r="GB141" s="265"/>
      <c r="GC141" s="265"/>
      <c r="GD141" s="265"/>
      <c r="GE141" s="265"/>
      <c r="GF141" s="265"/>
      <c r="GG141" s="265"/>
      <c r="GH141" s="265"/>
      <c r="GI141" s="265"/>
      <c r="GJ141" s="265"/>
      <c r="GK141" s="265"/>
      <c r="GL141" s="265"/>
      <c r="GM141" s="265"/>
      <c r="GN141" s="265"/>
      <c r="GO141" s="265"/>
      <c r="GP141" s="265"/>
      <c r="GQ141" s="265"/>
      <c r="GR141" s="265"/>
      <c r="GS141" s="265"/>
      <c r="GT141" s="265"/>
      <c r="GU141" s="265"/>
      <c r="GV141" s="265"/>
      <c r="GW141" s="265"/>
      <c r="GX141" s="265"/>
      <c r="GY141" s="265"/>
      <c r="GZ141" s="265"/>
      <c r="HA141" s="265"/>
      <c r="HB141" s="265"/>
      <c r="HC141" s="265"/>
      <c r="HD141" s="265"/>
      <c r="HE141" s="265"/>
      <c r="HF141" s="265"/>
      <c r="HG141" s="265"/>
      <c r="HH141" s="265"/>
      <c r="HI141" s="265"/>
      <c r="HJ141" s="265"/>
      <c r="HK141" s="265"/>
      <c r="HL141" s="265"/>
      <c r="HM141" s="265"/>
      <c r="HN141" s="265"/>
      <c r="HO141" s="265"/>
      <c r="HP141" s="265"/>
      <c r="HQ141" s="265"/>
      <c r="HR141" s="265"/>
      <c r="HS141" s="265"/>
      <c r="HT141" s="265"/>
      <c r="HU141" s="265"/>
      <c r="HV141" s="265"/>
      <c r="HW141" s="265"/>
      <c r="HX141" s="265"/>
      <c r="HY141" s="265"/>
      <c r="HZ141" s="265"/>
      <c r="IA141" s="265"/>
      <c r="IB141" s="265"/>
      <c r="IC141" s="265"/>
      <c r="ID141" s="265"/>
      <c r="IE141" s="265"/>
      <c r="IF141" s="265"/>
      <c r="IG141" s="265"/>
      <c r="IH141" s="265"/>
      <c r="II141" s="265"/>
      <c r="IJ141" s="265"/>
      <c r="IK141" s="265"/>
      <c r="IL141" s="265"/>
      <c r="IM141" s="265"/>
      <c r="IN141" s="265"/>
      <c r="IO141" s="265"/>
      <c r="IP141" s="265"/>
      <c r="IQ141" s="265"/>
      <c r="IR141" s="265"/>
      <c r="IS141" s="265"/>
      <c r="IT141" s="265"/>
      <c r="IU141" s="265"/>
      <c r="IV141" s="265"/>
    </row>
    <row r="142" spans="1:22" s="114" customFormat="1" ht="60.75" customHeight="1">
      <c r="A142" s="685" t="s">
        <v>78</v>
      </c>
      <c r="B142" s="685"/>
      <c r="C142" s="626"/>
      <c r="D142" s="626"/>
      <c r="E142" s="115"/>
      <c r="G142" s="115"/>
      <c r="H142" s="1"/>
      <c r="I142" s="1"/>
      <c r="J142" s="633"/>
      <c r="K142" s="1"/>
      <c r="L142" s="2"/>
      <c r="M142" s="1"/>
      <c r="N142" s="2"/>
      <c r="O142" s="1"/>
      <c r="P142" s="2"/>
      <c r="Q142" s="1"/>
      <c r="R142" s="3"/>
      <c r="S142" s="1"/>
      <c r="T142" s="1"/>
      <c r="U142" s="1"/>
      <c r="V142" s="1"/>
    </row>
    <row r="143" spans="3:22" s="114" customFormat="1" ht="12">
      <c r="C143" s="115"/>
      <c r="E143" s="115"/>
      <c r="G143" s="115"/>
      <c r="H143" s="1"/>
      <c r="I143" s="1"/>
      <c r="J143" s="633"/>
      <c r="K143" s="1"/>
      <c r="L143" s="2"/>
      <c r="M143" s="1"/>
      <c r="N143" s="2"/>
      <c r="O143" s="1"/>
      <c r="P143" s="2"/>
      <c r="Q143" s="1"/>
      <c r="R143" s="3"/>
      <c r="S143" s="1"/>
      <c r="T143" s="1"/>
      <c r="U143" s="1"/>
      <c r="V143" s="1"/>
    </row>
    <row r="144" spans="1:22" s="114" customFormat="1" ht="12">
      <c r="A144" s="14" t="s">
        <v>292</v>
      </c>
      <c r="B144" s="14"/>
      <c r="C144" s="115"/>
      <c r="E144" s="115"/>
      <c r="G144" s="115"/>
      <c r="H144" s="1"/>
      <c r="I144" s="259"/>
      <c r="J144" s="633"/>
      <c r="K144" s="1"/>
      <c r="L144" s="2"/>
      <c r="M144" s="1"/>
      <c r="N144" s="2"/>
      <c r="O144" s="1"/>
      <c r="P144" s="2"/>
      <c r="Q144" s="1"/>
      <c r="R144" s="3"/>
      <c r="S144" s="1"/>
      <c r="T144" s="1"/>
      <c r="U144" s="1"/>
      <c r="V144" s="1"/>
    </row>
    <row r="145" spans="1:251" s="123" customFormat="1" ht="13.5" customHeight="1">
      <c r="A145" s="222" t="s">
        <v>17</v>
      </c>
      <c r="B145" s="222"/>
      <c r="C145" s="169"/>
      <c r="D145" s="260"/>
      <c r="E145" s="169"/>
      <c r="F145" s="260"/>
      <c r="G145" s="260"/>
      <c r="H145" s="260"/>
      <c r="I145" s="260"/>
      <c r="J145" s="260"/>
      <c r="K145" s="260"/>
      <c r="L145" s="174"/>
      <c r="M145" s="260"/>
      <c r="N145" s="174"/>
      <c r="O145" s="260"/>
      <c r="P145" s="174"/>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0"/>
      <c r="BU145" s="260"/>
      <c r="BV145" s="260"/>
      <c r="BW145" s="260"/>
      <c r="BX145" s="260"/>
      <c r="BY145" s="260"/>
      <c r="BZ145" s="260"/>
      <c r="CA145" s="260"/>
      <c r="CB145" s="260"/>
      <c r="CC145" s="260"/>
      <c r="CD145" s="260"/>
      <c r="CE145" s="260"/>
      <c r="CF145" s="260"/>
      <c r="CG145" s="260"/>
      <c r="CH145" s="260"/>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0"/>
      <c r="DF145" s="260"/>
      <c r="DG145" s="260"/>
      <c r="DH145" s="260"/>
      <c r="DI145" s="260"/>
      <c r="DJ145" s="260"/>
      <c r="DK145" s="260"/>
      <c r="DL145" s="260"/>
      <c r="DM145" s="260"/>
      <c r="DN145" s="260"/>
      <c r="DO145" s="260"/>
      <c r="DP145" s="260"/>
      <c r="DQ145" s="260"/>
      <c r="DR145" s="260"/>
      <c r="DS145" s="260"/>
      <c r="DT145" s="260"/>
      <c r="DU145" s="260"/>
      <c r="DV145" s="260"/>
      <c r="DW145" s="260"/>
      <c r="DX145" s="260"/>
      <c r="DY145" s="260"/>
      <c r="DZ145" s="260"/>
      <c r="EA145" s="260"/>
      <c r="EB145" s="260"/>
      <c r="EC145" s="260"/>
      <c r="ED145" s="260"/>
      <c r="EE145" s="260"/>
      <c r="EF145" s="260"/>
      <c r="EG145" s="260"/>
      <c r="EH145" s="260"/>
      <c r="EI145" s="260"/>
      <c r="EJ145" s="260"/>
      <c r="EK145" s="260"/>
      <c r="EL145" s="260"/>
      <c r="EM145" s="260"/>
      <c r="EN145" s="260"/>
      <c r="EO145" s="260"/>
      <c r="EP145" s="260"/>
      <c r="EQ145" s="260"/>
      <c r="ER145" s="260"/>
      <c r="ES145" s="260"/>
      <c r="ET145" s="260"/>
      <c r="EU145" s="260"/>
      <c r="EV145" s="260"/>
      <c r="EW145" s="260"/>
      <c r="EX145" s="260"/>
      <c r="EY145" s="260"/>
      <c r="EZ145" s="260"/>
      <c r="FA145" s="260"/>
      <c r="FB145" s="260"/>
      <c r="FC145" s="260"/>
      <c r="FD145" s="260"/>
      <c r="FE145" s="260"/>
      <c r="FF145" s="260"/>
      <c r="FG145" s="260"/>
      <c r="FH145" s="260"/>
      <c r="FI145" s="260"/>
      <c r="FJ145" s="260"/>
      <c r="FK145" s="260"/>
      <c r="FL145" s="260"/>
      <c r="FM145" s="260"/>
      <c r="FN145" s="260"/>
      <c r="FO145" s="260"/>
      <c r="FP145" s="260"/>
      <c r="FQ145" s="260"/>
      <c r="FR145" s="260"/>
      <c r="FS145" s="260"/>
      <c r="FT145" s="260"/>
      <c r="FU145" s="260"/>
      <c r="FV145" s="260"/>
      <c r="FW145" s="260"/>
      <c r="FX145" s="260"/>
      <c r="FY145" s="260"/>
      <c r="FZ145" s="260"/>
      <c r="GA145" s="260"/>
      <c r="GB145" s="260"/>
      <c r="GC145" s="260"/>
      <c r="GD145" s="260"/>
      <c r="GE145" s="260"/>
      <c r="GF145" s="260"/>
      <c r="GG145" s="260"/>
      <c r="GH145" s="260"/>
      <c r="GI145" s="260"/>
      <c r="GJ145" s="260"/>
      <c r="GK145" s="260"/>
      <c r="GL145" s="260"/>
      <c r="GM145" s="260"/>
      <c r="GN145" s="260"/>
      <c r="GO145" s="260"/>
      <c r="GP145" s="260"/>
      <c r="GQ145" s="260"/>
      <c r="GR145" s="260"/>
      <c r="GS145" s="260"/>
      <c r="GT145" s="260"/>
      <c r="GU145" s="260"/>
      <c r="GV145" s="260"/>
      <c r="GW145" s="260"/>
      <c r="GX145" s="260"/>
      <c r="GY145" s="260"/>
      <c r="GZ145" s="260"/>
      <c r="HA145" s="260"/>
      <c r="HB145" s="260"/>
      <c r="HC145" s="260"/>
      <c r="HD145" s="260"/>
      <c r="HE145" s="260"/>
      <c r="HF145" s="260"/>
      <c r="HG145" s="260"/>
      <c r="HH145" s="260"/>
      <c r="HI145" s="260"/>
      <c r="HJ145" s="260"/>
      <c r="HK145" s="260"/>
      <c r="HL145" s="260"/>
      <c r="HM145" s="260"/>
      <c r="HN145" s="260"/>
      <c r="HO145" s="260"/>
      <c r="HP145" s="260"/>
      <c r="HQ145" s="260"/>
      <c r="HR145" s="260"/>
      <c r="HS145" s="260"/>
      <c r="HT145" s="260"/>
      <c r="HU145" s="260"/>
      <c r="HV145" s="260"/>
      <c r="HW145" s="260"/>
      <c r="HX145" s="260"/>
      <c r="HY145" s="260"/>
      <c r="HZ145" s="260"/>
      <c r="IA145" s="260"/>
      <c r="IB145" s="260"/>
      <c r="IC145" s="260"/>
      <c r="ID145" s="260"/>
      <c r="IE145" s="260"/>
      <c r="IF145" s="260"/>
      <c r="IG145" s="260"/>
      <c r="IH145" s="260"/>
      <c r="II145" s="260"/>
      <c r="IJ145" s="260"/>
      <c r="IK145" s="260"/>
      <c r="IL145" s="260"/>
      <c r="IM145" s="260"/>
      <c r="IN145" s="260"/>
      <c r="IO145" s="260"/>
      <c r="IP145" s="260"/>
      <c r="IQ145" s="260"/>
    </row>
    <row r="146" spans="1:256" ht="12.75">
      <c r="A146" s="581">
        <v>2013</v>
      </c>
      <c r="B146" s="223"/>
      <c r="C146" s="169"/>
      <c r="D146" s="260"/>
      <c r="E146" s="169"/>
      <c r="F146" s="260"/>
      <c r="G146" s="169"/>
      <c r="H146" s="260"/>
      <c r="I146" s="260"/>
      <c r="J146" s="260"/>
      <c r="K146" s="261"/>
      <c r="L146" s="27"/>
      <c r="M146" s="261"/>
      <c r="N146" s="27"/>
      <c r="O146" s="261"/>
      <c r="P146" s="27"/>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c r="AR146" s="261"/>
      <c r="AS146" s="261"/>
      <c r="AT146" s="261"/>
      <c r="AU146" s="261"/>
      <c r="AV146" s="261"/>
      <c r="AW146" s="261"/>
      <c r="AX146" s="261"/>
      <c r="AY146" s="261"/>
      <c r="AZ146" s="261"/>
      <c r="BA146" s="261"/>
      <c r="BB146" s="261"/>
      <c r="BC146" s="261"/>
      <c r="BD146" s="261"/>
      <c r="BE146" s="261"/>
      <c r="BF146" s="261"/>
      <c r="BG146" s="261"/>
      <c r="BH146" s="261"/>
      <c r="BI146" s="261"/>
      <c r="BJ146" s="261"/>
      <c r="BK146" s="261"/>
      <c r="BL146" s="261"/>
      <c r="BM146" s="261"/>
      <c r="BN146" s="261"/>
      <c r="BO146" s="261"/>
      <c r="BP146" s="261"/>
      <c r="BQ146" s="261"/>
      <c r="BR146" s="261"/>
      <c r="BS146" s="261"/>
      <c r="BT146" s="261"/>
      <c r="BU146" s="261"/>
      <c r="BV146" s="261"/>
      <c r="BW146" s="261"/>
      <c r="BX146" s="261"/>
      <c r="BY146" s="261"/>
      <c r="BZ146" s="261"/>
      <c r="CA146" s="261"/>
      <c r="CB146" s="261"/>
      <c r="CC146" s="261"/>
      <c r="CD146" s="261"/>
      <c r="CE146" s="261"/>
      <c r="CF146" s="261"/>
      <c r="CG146" s="261"/>
      <c r="CH146" s="261"/>
      <c r="CI146" s="261"/>
      <c r="CJ146" s="261"/>
      <c r="CK146" s="261"/>
      <c r="CL146" s="261"/>
      <c r="CM146" s="261"/>
      <c r="CN146" s="261"/>
      <c r="CO146" s="261"/>
      <c r="CP146" s="261"/>
      <c r="CQ146" s="261"/>
      <c r="CR146" s="261"/>
      <c r="CS146" s="261"/>
      <c r="CT146" s="261"/>
      <c r="CU146" s="261"/>
      <c r="CV146" s="261"/>
      <c r="CW146" s="261"/>
      <c r="CX146" s="261"/>
      <c r="CY146" s="261"/>
      <c r="CZ146" s="261"/>
      <c r="DA146" s="261"/>
      <c r="DB146" s="261"/>
      <c r="DC146" s="261"/>
      <c r="DD146" s="261"/>
      <c r="DE146" s="261"/>
      <c r="DF146" s="261"/>
      <c r="DG146" s="261"/>
      <c r="DH146" s="261"/>
      <c r="DI146" s="261"/>
      <c r="DJ146" s="261"/>
      <c r="DK146" s="261"/>
      <c r="DL146" s="261"/>
      <c r="DM146" s="261"/>
      <c r="DN146" s="261"/>
      <c r="DO146" s="261"/>
      <c r="DP146" s="261"/>
      <c r="DQ146" s="260"/>
      <c r="DR146" s="260"/>
      <c r="DS146" s="260"/>
      <c r="DT146" s="260"/>
      <c r="DU146" s="260"/>
      <c r="DV146" s="260"/>
      <c r="DW146" s="260"/>
      <c r="DX146" s="260"/>
      <c r="DY146" s="260"/>
      <c r="DZ146" s="260"/>
      <c r="EA146" s="260"/>
      <c r="EB146" s="260"/>
      <c r="EC146" s="260"/>
      <c r="ED146" s="260"/>
      <c r="EE146" s="260"/>
      <c r="EF146" s="260"/>
      <c r="EG146" s="260"/>
      <c r="EH146" s="260"/>
      <c r="EI146" s="260"/>
      <c r="EJ146" s="260"/>
      <c r="EK146" s="260"/>
      <c r="EL146" s="260"/>
      <c r="EM146" s="260"/>
      <c r="EN146" s="260"/>
      <c r="EO146" s="260"/>
      <c r="EP146" s="260"/>
      <c r="EQ146" s="260"/>
      <c r="ER146" s="260"/>
      <c r="ES146" s="260"/>
      <c r="ET146" s="260"/>
      <c r="EU146" s="260"/>
      <c r="EV146" s="260"/>
      <c r="EW146" s="260"/>
      <c r="EX146" s="260"/>
      <c r="EY146" s="260"/>
      <c r="EZ146" s="260"/>
      <c r="FA146" s="260"/>
      <c r="FB146" s="260"/>
      <c r="FC146" s="260"/>
      <c r="FD146" s="260"/>
      <c r="FE146" s="260"/>
      <c r="FF146" s="260"/>
      <c r="FG146" s="260"/>
      <c r="FH146" s="260"/>
      <c r="FI146" s="260"/>
      <c r="FJ146" s="260"/>
      <c r="FK146" s="260"/>
      <c r="FL146" s="260"/>
      <c r="FM146" s="260"/>
      <c r="FN146" s="260"/>
      <c r="FO146" s="260"/>
      <c r="FP146" s="260"/>
      <c r="FQ146" s="260"/>
      <c r="FR146" s="260"/>
      <c r="FS146" s="260"/>
      <c r="FT146" s="260"/>
      <c r="FU146" s="260"/>
      <c r="FV146" s="260"/>
      <c r="FW146" s="260"/>
      <c r="FX146" s="260"/>
      <c r="FY146" s="260"/>
      <c r="FZ146" s="260"/>
      <c r="GA146" s="260"/>
      <c r="GB146" s="260"/>
      <c r="GC146" s="260"/>
      <c r="GD146" s="260"/>
      <c r="GE146" s="260"/>
      <c r="GF146" s="260"/>
      <c r="GG146" s="260"/>
      <c r="GH146" s="260"/>
      <c r="GI146" s="260"/>
      <c r="GJ146" s="260"/>
      <c r="GK146" s="260"/>
      <c r="GL146" s="260"/>
      <c r="GM146" s="260"/>
      <c r="GN146" s="260"/>
      <c r="GO146" s="260"/>
      <c r="GP146" s="260"/>
      <c r="GQ146" s="260"/>
      <c r="GR146" s="260"/>
      <c r="GS146" s="260"/>
      <c r="GT146" s="260"/>
      <c r="GU146" s="260"/>
      <c r="GV146" s="260"/>
      <c r="GW146" s="260"/>
      <c r="GX146" s="260"/>
      <c r="GY146" s="260"/>
      <c r="GZ146" s="260"/>
      <c r="HA146" s="260"/>
      <c r="HB146" s="260"/>
      <c r="HC146" s="260"/>
      <c r="HD146" s="260"/>
      <c r="HE146" s="260"/>
      <c r="HF146" s="260"/>
      <c r="HG146" s="260"/>
      <c r="HH146" s="260"/>
      <c r="HI146" s="260"/>
      <c r="HJ146" s="260"/>
      <c r="HK146" s="260"/>
      <c r="HL146" s="260"/>
      <c r="HM146" s="260"/>
      <c r="HN146" s="260"/>
      <c r="HO146" s="260"/>
      <c r="HP146" s="260"/>
      <c r="HQ146" s="260"/>
      <c r="HR146" s="260"/>
      <c r="HS146" s="260"/>
      <c r="HT146" s="260"/>
      <c r="HU146" s="260"/>
      <c r="HV146" s="260"/>
      <c r="HW146" s="260"/>
      <c r="HX146" s="260"/>
      <c r="HY146" s="260"/>
      <c r="HZ146" s="260"/>
      <c r="IA146" s="260"/>
      <c r="IB146" s="260"/>
      <c r="IC146" s="260"/>
      <c r="ID146" s="260"/>
      <c r="IE146" s="260"/>
      <c r="IF146" s="260"/>
      <c r="IG146" s="260"/>
      <c r="IH146" s="260"/>
      <c r="II146" s="260"/>
      <c r="IJ146" s="260"/>
      <c r="IK146" s="260"/>
      <c r="IL146" s="260"/>
      <c r="IM146" s="260"/>
      <c r="IN146" s="260"/>
      <c r="IO146" s="260"/>
      <c r="IP146" s="260"/>
      <c r="IQ146" s="260"/>
      <c r="IR146" s="260"/>
      <c r="IS146" s="260"/>
      <c r="IT146" s="260"/>
      <c r="IU146" s="260"/>
      <c r="IV146" s="260"/>
    </row>
    <row r="147" spans="1:247" ht="12.75" customHeight="1">
      <c r="A147" s="681" t="s">
        <v>1</v>
      </c>
      <c r="B147" s="682" t="s">
        <v>169</v>
      </c>
      <c r="C147" s="669" t="s">
        <v>84</v>
      </c>
      <c r="D147" s="669"/>
      <c r="E147" s="671" t="s">
        <v>85</v>
      </c>
      <c r="F147" s="669"/>
      <c r="G147" s="677"/>
      <c r="H147" s="678"/>
      <c r="I147" s="678"/>
      <c r="J147" s="678"/>
      <c r="K147" s="680"/>
      <c r="L147" s="680"/>
      <c r="M147" s="678"/>
      <c r="N147" s="678"/>
      <c r="O147" s="679"/>
      <c r="P147" s="680"/>
      <c r="Q147" s="677"/>
      <c r="R147" s="678"/>
      <c r="S147" s="679"/>
      <c r="T147" s="680"/>
      <c r="U147" s="677"/>
      <c r="V147" s="678"/>
      <c r="W147" s="678"/>
      <c r="X147" s="678"/>
      <c r="Y147" s="680"/>
      <c r="Z147" s="680"/>
      <c r="AA147" s="678"/>
      <c r="AB147" s="678"/>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c r="EI147" s="262"/>
      <c r="EJ147" s="262"/>
      <c r="EK147" s="262"/>
      <c r="EL147" s="262"/>
      <c r="EM147" s="262"/>
      <c r="EN147" s="262"/>
      <c r="EO147" s="262"/>
      <c r="EP147" s="262"/>
      <c r="EQ147" s="262"/>
      <c r="ER147" s="262"/>
      <c r="ES147" s="262"/>
      <c r="ET147" s="262"/>
      <c r="EU147" s="262"/>
      <c r="EV147" s="262"/>
      <c r="EW147" s="262"/>
      <c r="EX147" s="262"/>
      <c r="EY147" s="262"/>
      <c r="EZ147" s="262"/>
      <c r="FA147" s="262"/>
      <c r="FB147" s="262"/>
      <c r="FC147" s="262"/>
      <c r="FD147" s="262"/>
      <c r="FE147" s="262"/>
      <c r="FF147" s="262"/>
      <c r="FG147" s="262"/>
      <c r="FH147" s="262"/>
      <c r="FI147" s="262"/>
      <c r="FJ147" s="262"/>
      <c r="FK147" s="262"/>
      <c r="FL147" s="262"/>
      <c r="FM147" s="262"/>
      <c r="FN147" s="262"/>
      <c r="FO147" s="262"/>
      <c r="FP147" s="262"/>
      <c r="FQ147" s="262"/>
      <c r="FR147" s="262"/>
      <c r="FS147" s="262"/>
      <c r="FT147" s="262"/>
      <c r="FU147" s="262"/>
      <c r="FV147" s="262"/>
      <c r="FW147" s="262"/>
      <c r="FX147" s="262"/>
      <c r="FY147" s="262"/>
      <c r="FZ147" s="262"/>
      <c r="GA147" s="262"/>
      <c r="GB147" s="262"/>
      <c r="GC147" s="262"/>
      <c r="GD147" s="262"/>
      <c r="GE147" s="262"/>
      <c r="GF147" s="262"/>
      <c r="GG147" s="262"/>
      <c r="GH147" s="262"/>
      <c r="GI147" s="262"/>
      <c r="GJ147" s="262"/>
      <c r="GK147" s="262"/>
      <c r="GL147" s="262"/>
      <c r="GM147" s="262"/>
      <c r="GN147" s="262"/>
      <c r="GO147" s="262"/>
      <c r="GP147" s="262"/>
      <c r="GQ147" s="262"/>
      <c r="GR147" s="262"/>
      <c r="GS147" s="262"/>
      <c r="GT147" s="262"/>
      <c r="GU147" s="262"/>
      <c r="GV147" s="262"/>
      <c r="GW147" s="262"/>
      <c r="GX147" s="262"/>
      <c r="GY147" s="262"/>
      <c r="GZ147" s="262"/>
      <c r="HA147" s="262"/>
      <c r="HB147" s="262"/>
      <c r="HC147" s="262"/>
      <c r="HD147" s="262"/>
      <c r="HE147" s="262"/>
      <c r="HF147" s="262"/>
      <c r="HG147" s="262"/>
      <c r="HH147" s="262"/>
      <c r="HI147" s="262"/>
      <c r="HJ147" s="262"/>
      <c r="HK147" s="262"/>
      <c r="HL147" s="262"/>
      <c r="HM147" s="262"/>
      <c r="HN147" s="262"/>
      <c r="HO147" s="262"/>
      <c r="HP147" s="262"/>
      <c r="HQ147" s="262"/>
      <c r="HR147" s="262"/>
      <c r="HS147" s="262"/>
      <c r="HT147" s="262"/>
      <c r="HU147" s="262"/>
      <c r="HV147" s="262"/>
      <c r="HW147" s="262"/>
      <c r="HX147" s="262"/>
      <c r="HY147" s="262"/>
      <c r="HZ147" s="262"/>
      <c r="IA147" s="262"/>
      <c r="IB147" s="262"/>
      <c r="IC147" s="262"/>
      <c r="ID147" s="262"/>
      <c r="IE147" s="262"/>
      <c r="IF147" s="262"/>
      <c r="IG147" s="262"/>
      <c r="IH147" s="262"/>
      <c r="II147" s="262"/>
      <c r="IJ147" s="262"/>
      <c r="IK147" s="262"/>
      <c r="IL147" s="262"/>
      <c r="IM147" s="262"/>
    </row>
    <row r="148" spans="1:247" ht="12.75">
      <c r="A148" s="680"/>
      <c r="B148" s="683"/>
      <c r="C148" s="263" t="s">
        <v>15</v>
      </c>
      <c r="D148" s="523" t="s">
        <v>0</v>
      </c>
      <c r="E148" s="263" t="s">
        <v>15</v>
      </c>
      <c r="F148" s="523" t="s">
        <v>0</v>
      </c>
      <c r="G148" s="615"/>
      <c r="H148" s="618"/>
      <c r="I148" s="615"/>
      <c r="J148" s="616"/>
      <c r="K148" s="615"/>
      <c r="L148" s="616"/>
      <c r="M148" s="615"/>
      <c r="N148" s="616"/>
      <c r="O148" s="615"/>
      <c r="P148" s="617"/>
      <c r="Q148" s="615"/>
      <c r="R148" s="618"/>
      <c r="S148" s="615"/>
      <c r="T148" s="618"/>
      <c r="U148" s="615"/>
      <c r="V148" s="618"/>
      <c r="W148" s="615"/>
      <c r="X148" s="616"/>
      <c r="Y148" s="615"/>
      <c r="Z148" s="616"/>
      <c r="AA148" s="615"/>
      <c r="AB148" s="616"/>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c r="DF148" s="262"/>
      <c r="DG148" s="262"/>
      <c r="DH148" s="262"/>
      <c r="DI148" s="262"/>
      <c r="DJ148" s="262"/>
      <c r="DK148" s="262"/>
      <c r="DL148" s="262"/>
      <c r="DM148" s="262"/>
      <c r="DN148" s="262"/>
      <c r="DO148" s="262"/>
      <c r="DP148" s="262"/>
      <c r="DQ148" s="262"/>
      <c r="DR148" s="262"/>
      <c r="DS148" s="262"/>
      <c r="DT148" s="262"/>
      <c r="DU148" s="262"/>
      <c r="DV148" s="262"/>
      <c r="DW148" s="262"/>
      <c r="DX148" s="262"/>
      <c r="DY148" s="262"/>
      <c r="DZ148" s="262"/>
      <c r="EA148" s="262"/>
      <c r="EB148" s="262"/>
      <c r="EC148" s="262"/>
      <c r="ED148" s="262"/>
      <c r="EE148" s="262"/>
      <c r="EF148" s="262"/>
      <c r="EG148" s="262"/>
      <c r="EH148" s="262"/>
      <c r="EI148" s="262"/>
      <c r="EJ148" s="262"/>
      <c r="EK148" s="262"/>
      <c r="EL148" s="262"/>
      <c r="EM148" s="262"/>
      <c r="EN148" s="262"/>
      <c r="EO148" s="262"/>
      <c r="EP148" s="262"/>
      <c r="EQ148" s="262"/>
      <c r="ER148" s="262"/>
      <c r="ES148" s="262"/>
      <c r="ET148" s="262"/>
      <c r="EU148" s="262"/>
      <c r="EV148" s="262"/>
      <c r="EW148" s="262"/>
      <c r="EX148" s="262"/>
      <c r="EY148" s="262"/>
      <c r="EZ148" s="262"/>
      <c r="FA148" s="262"/>
      <c r="FB148" s="262"/>
      <c r="FC148" s="262"/>
      <c r="FD148" s="262"/>
      <c r="FE148" s="262"/>
      <c r="FF148" s="262"/>
      <c r="FG148" s="262"/>
      <c r="FH148" s="262"/>
      <c r="FI148" s="262"/>
      <c r="FJ148" s="262"/>
      <c r="FK148" s="262"/>
      <c r="FL148" s="262"/>
      <c r="FM148" s="262"/>
      <c r="FN148" s="262"/>
      <c r="FO148" s="262"/>
      <c r="FP148" s="262"/>
      <c r="FQ148" s="262"/>
      <c r="FR148" s="262"/>
      <c r="FS148" s="262"/>
      <c r="FT148" s="262"/>
      <c r="FU148" s="262"/>
      <c r="FV148" s="262"/>
      <c r="FW148" s="262"/>
      <c r="FX148" s="262"/>
      <c r="FY148" s="262"/>
      <c r="FZ148" s="262"/>
      <c r="GA148" s="262"/>
      <c r="GB148" s="262"/>
      <c r="GC148" s="262"/>
      <c r="GD148" s="262"/>
      <c r="GE148" s="262"/>
      <c r="GF148" s="262"/>
      <c r="GG148" s="262"/>
      <c r="GH148" s="262"/>
      <c r="GI148" s="262"/>
      <c r="GJ148" s="262"/>
      <c r="GK148" s="262"/>
      <c r="GL148" s="262"/>
      <c r="GM148" s="262"/>
      <c r="GN148" s="262"/>
      <c r="GO148" s="262"/>
      <c r="GP148" s="262"/>
      <c r="GQ148" s="262"/>
      <c r="GR148" s="262"/>
      <c r="GS148" s="262"/>
      <c r="GT148" s="262"/>
      <c r="GU148" s="262"/>
      <c r="GV148" s="262"/>
      <c r="GW148" s="262"/>
      <c r="GX148" s="262"/>
      <c r="GY148" s="262"/>
      <c r="GZ148" s="262"/>
      <c r="HA148" s="262"/>
      <c r="HB148" s="262"/>
      <c r="HC148" s="262"/>
      <c r="HD148" s="262"/>
      <c r="HE148" s="262"/>
      <c r="HF148" s="262"/>
      <c r="HG148" s="262"/>
      <c r="HH148" s="262"/>
      <c r="HI148" s="262"/>
      <c r="HJ148" s="262"/>
      <c r="HK148" s="262"/>
      <c r="HL148" s="262"/>
      <c r="HM148" s="262"/>
      <c r="HN148" s="262"/>
      <c r="HO148" s="262"/>
      <c r="HP148" s="262"/>
      <c r="HQ148" s="262"/>
      <c r="HR148" s="262"/>
      <c r="HS148" s="262"/>
      <c r="HT148" s="262"/>
      <c r="HU148" s="262"/>
      <c r="HV148" s="262"/>
      <c r="HW148" s="262"/>
      <c r="HX148" s="262"/>
      <c r="HY148" s="262"/>
      <c r="HZ148" s="262"/>
      <c r="IA148" s="262"/>
      <c r="IB148" s="262"/>
      <c r="IC148" s="262"/>
      <c r="ID148" s="262"/>
      <c r="IE148" s="262"/>
      <c r="IF148" s="262"/>
      <c r="IG148" s="262"/>
      <c r="IH148" s="262"/>
      <c r="II148" s="262"/>
      <c r="IJ148" s="262"/>
      <c r="IK148" s="262"/>
      <c r="IL148" s="262"/>
      <c r="IM148" s="262"/>
    </row>
    <row r="149" spans="1:247" ht="12.75">
      <c r="A149" s="182" t="s">
        <v>131</v>
      </c>
      <c r="B149" s="619">
        <f>+E149+C149</f>
        <v>13080.451529893126</v>
      </c>
      <c r="C149" s="606">
        <v>6084.396970310839</v>
      </c>
      <c r="D149" s="607">
        <v>18.815016345299593</v>
      </c>
      <c r="E149" s="606">
        <v>6996.054559582288</v>
      </c>
      <c r="F149" s="607">
        <v>18.37506680263421</v>
      </c>
      <c r="G149" s="257"/>
      <c r="H149" s="629"/>
      <c r="I149" s="256"/>
      <c r="J149" s="108"/>
      <c r="K149" s="108"/>
      <c r="L149" s="108"/>
      <c r="M149" s="108"/>
      <c r="N149" s="108"/>
      <c r="O149" s="256"/>
      <c r="P149" s="256"/>
      <c r="Q149" s="256"/>
      <c r="R149" s="256"/>
      <c r="S149" s="256"/>
      <c r="T149" s="256"/>
      <c r="U149" s="256"/>
      <c r="V149" s="256"/>
      <c r="W149" s="256"/>
      <c r="X149" s="256"/>
      <c r="Y149" s="256"/>
      <c r="Z149" s="256"/>
      <c r="AA149" s="256"/>
      <c r="AB149" s="256"/>
      <c r="AC149" s="265"/>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5"/>
      <c r="BJ149" s="265"/>
      <c r="BK149" s="265"/>
      <c r="BL149" s="265"/>
      <c r="BM149" s="265"/>
      <c r="BN149" s="265"/>
      <c r="BO149" s="265"/>
      <c r="BP149" s="265"/>
      <c r="BQ149" s="265"/>
      <c r="BR149" s="265"/>
      <c r="BS149" s="265"/>
      <c r="BT149" s="265"/>
      <c r="BU149" s="265"/>
      <c r="BV149" s="265"/>
      <c r="BW149" s="265"/>
      <c r="BX149" s="265"/>
      <c r="BY149" s="265"/>
      <c r="BZ149" s="265"/>
      <c r="CA149" s="265"/>
      <c r="CB149" s="265"/>
      <c r="CC149" s="265"/>
      <c r="CD149" s="265"/>
      <c r="CE149" s="265"/>
      <c r="CF149" s="265"/>
      <c r="CG149" s="265"/>
      <c r="CH149" s="265"/>
      <c r="CI149" s="265"/>
      <c r="CJ149" s="265"/>
      <c r="CK149" s="265"/>
      <c r="CL149" s="265"/>
      <c r="CM149" s="265"/>
      <c r="CN149" s="265"/>
      <c r="CO149" s="265"/>
      <c r="CP149" s="265"/>
      <c r="CQ149" s="265"/>
      <c r="CR149" s="265"/>
      <c r="CS149" s="265"/>
      <c r="CT149" s="265"/>
      <c r="CU149" s="265"/>
      <c r="CV149" s="265"/>
      <c r="CW149" s="265"/>
      <c r="CX149" s="265"/>
      <c r="CY149" s="265"/>
      <c r="CZ149" s="265"/>
      <c r="DA149" s="265"/>
      <c r="DB149" s="265"/>
      <c r="DC149" s="265"/>
      <c r="DD149" s="265"/>
      <c r="DE149" s="265"/>
      <c r="DF149" s="265"/>
      <c r="DG149" s="265"/>
      <c r="DH149" s="265"/>
      <c r="DI149" s="265"/>
      <c r="DJ149" s="265"/>
      <c r="DK149" s="265"/>
      <c r="DL149" s="265"/>
      <c r="DM149" s="265"/>
      <c r="DN149" s="265"/>
      <c r="DO149" s="265"/>
      <c r="DP149" s="265"/>
      <c r="DQ149" s="265"/>
      <c r="DR149" s="265"/>
      <c r="DS149" s="265"/>
      <c r="DT149" s="265"/>
      <c r="DU149" s="265"/>
      <c r="DV149" s="265"/>
      <c r="DW149" s="265"/>
      <c r="DX149" s="265"/>
      <c r="DY149" s="265"/>
      <c r="DZ149" s="265"/>
      <c r="EA149" s="265"/>
      <c r="EB149" s="265"/>
      <c r="EC149" s="265"/>
      <c r="ED149" s="265"/>
      <c r="EE149" s="265"/>
      <c r="EF149" s="265"/>
      <c r="EG149" s="265"/>
      <c r="EH149" s="265"/>
      <c r="EI149" s="265"/>
      <c r="EJ149" s="265"/>
      <c r="EK149" s="265"/>
      <c r="EL149" s="265"/>
      <c r="EM149" s="265"/>
      <c r="EN149" s="265"/>
      <c r="EO149" s="265"/>
      <c r="EP149" s="265"/>
      <c r="EQ149" s="265"/>
      <c r="ER149" s="265"/>
      <c r="ES149" s="265"/>
      <c r="ET149" s="265"/>
      <c r="EU149" s="265"/>
      <c r="EV149" s="265"/>
      <c r="EW149" s="265"/>
      <c r="EX149" s="265"/>
      <c r="EY149" s="265"/>
      <c r="EZ149" s="265"/>
      <c r="FA149" s="265"/>
      <c r="FB149" s="265"/>
      <c r="FC149" s="265"/>
      <c r="FD149" s="265"/>
      <c r="FE149" s="265"/>
      <c r="FF149" s="265"/>
      <c r="FG149" s="265"/>
      <c r="FH149" s="265"/>
      <c r="FI149" s="265"/>
      <c r="FJ149" s="265"/>
      <c r="FK149" s="265"/>
      <c r="FL149" s="265"/>
      <c r="FM149" s="265"/>
      <c r="FN149" s="265"/>
      <c r="FO149" s="265"/>
      <c r="FP149" s="265"/>
      <c r="FQ149" s="265"/>
      <c r="FR149" s="265"/>
      <c r="FS149" s="265"/>
      <c r="FT149" s="265"/>
      <c r="FU149" s="265"/>
      <c r="FV149" s="265"/>
      <c r="FW149" s="265"/>
      <c r="FX149" s="265"/>
      <c r="FY149" s="265"/>
      <c r="FZ149" s="265"/>
      <c r="GA149" s="265"/>
      <c r="GB149" s="265"/>
      <c r="GC149" s="265"/>
      <c r="GD149" s="265"/>
      <c r="GE149" s="265"/>
      <c r="GF149" s="265"/>
      <c r="GG149" s="265"/>
      <c r="GH149" s="265"/>
      <c r="GI149" s="265"/>
      <c r="GJ149" s="265"/>
      <c r="GK149" s="265"/>
      <c r="GL149" s="265"/>
      <c r="GM149" s="265"/>
      <c r="GN149" s="265"/>
      <c r="GO149" s="265"/>
      <c r="GP149" s="265"/>
      <c r="GQ149" s="265"/>
      <c r="GR149" s="265"/>
      <c r="GS149" s="265"/>
      <c r="GT149" s="265"/>
      <c r="GU149" s="265"/>
      <c r="GV149" s="265"/>
      <c r="GW149" s="265"/>
      <c r="GX149" s="265"/>
      <c r="GY149" s="265"/>
      <c r="GZ149" s="265"/>
      <c r="HA149" s="265"/>
      <c r="HB149" s="265"/>
      <c r="HC149" s="265"/>
      <c r="HD149" s="265"/>
      <c r="HE149" s="265"/>
      <c r="HF149" s="265"/>
      <c r="HG149" s="265"/>
      <c r="HH149" s="265"/>
      <c r="HI149" s="265"/>
      <c r="HJ149" s="265"/>
      <c r="HK149" s="265"/>
      <c r="HL149" s="265"/>
      <c r="HM149" s="265"/>
      <c r="HN149" s="265"/>
      <c r="HO149" s="265"/>
      <c r="HP149" s="265"/>
      <c r="HQ149" s="265"/>
      <c r="HR149" s="265"/>
      <c r="HS149" s="265"/>
      <c r="HT149" s="265"/>
      <c r="HU149" s="265"/>
      <c r="HV149" s="265"/>
      <c r="HW149" s="265"/>
      <c r="HX149" s="265"/>
      <c r="HY149" s="265"/>
      <c r="HZ149" s="265"/>
      <c r="IA149" s="265"/>
      <c r="IB149" s="265"/>
      <c r="IC149" s="265"/>
      <c r="ID149" s="265"/>
      <c r="IE149" s="265"/>
      <c r="IF149" s="265"/>
      <c r="IG149" s="265"/>
      <c r="IH149" s="265"/>
      <c r="II149" s="265"/>
      <c r="IJ149" s="265"/>
      <c r="IK149" s="265"/>
      <c r="IL149" s="265"/>
      <c r="IM149" s="265"/>
    </row>
    <row r="150" spans="1:247" ht="12.75">
      <c r="A150" s="266" t="s">
        <v>24</v>
      </c>
      <c r="B150" s="621">
        <f aca="true" t="shared" si="4" ref="B150:B170">+E150+C150</f>
        <v>816.5059208261619</v>
      </c>
      <c r="C150" s="267">
        <v>28.080275387263338</v>
      </c>
      <c r="D150" s="268">
        <v>81.85204588537451</v>
      </c>
      <c r="E150" s="267">
        <v>788.4256454388985</v>
      </c>
      <c r="F150" s="268">
        <v>71.5810262826474</v>
      </c>
      <c r="G150" s="267"/>
      <c r="H150" s="268"/>
      <c r="I150" s="258"/>
      <c r="J150" s="108"/>
      <c r="K150" s="108"/>
      <c r="L150" s="108"/>
      <c r="M150" s="108"/>
      <c r="N150" s="108"/>
      <c r="O150" s="258"/>
      <c r="P150" s="258"/>
      <c r="Q150" s="258"/>
      <c r="R150" s="258"/>
      <c r="S150" s="258"/>
      <c r="T150" s="258"/>
      <c r="U150" s="258"/>
      <c r="V150" s="258"/>
      <c r="W150" s="258"/>
      <c r="X150" s="258"/>
      <c r="Y150" s="258"/>
      <c r="Z150" s="258"/>
      <c r="AA150" s="258"/>
      <c r="AB150" s="258"/>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c r="FG150" s="269"/>
      <c r="FH150" s="269"/>
      <c r="FI150" s="269"/>
      <c r="FJ150" s="269"/>
      <c r="FK150" s="269"/>
      <c r="FL150" s="269"/>
      <c r="FM150" s="269"/>
      <c r="FN150" s="269"/>
      <c r="FO150" s="269"/>
      <c r="FP150" s="269"/>
      <c r="FQ150" s="269"/>
      <c r="FR150" s="269"/>
      <c r="FS150" s="269"/>
      <c r="FT150" s="269"/>
      <c r="FU150" s="269"/>
      <c r="FV150" s="269"/>
      <c r="FW150" s="269"/>
      <c r="FX150" s="269"/>
      <c r="FY150" s="269"/>
      <c r="FZ150" s="269"/>
      <c r="GA150" s="269"/>
      <c r="GB150" s="269"/>
      <c r="GC150" s="269"/>
      <c r="GD150" s="269"/>
      <c r="GE150" s="269"/>
      <c r="GF150" s="269"/>
      <c r="GG150" s="269"/>
      <c r="GH150" s="269"/>
      <c r="GI150" s="269"/>
      <c r="GJ150" s="269"/>
      <c r="GK150" s="269"/>
      <c r="GL150" s="269"/>
      <c r="GM150" s="269"/>
      <c r="GN150" s="269"/>
      <c r="GO150" s="269"/>
      <c r="GP150" s="269"/>
      <c r="GQ150" s="269"/>
      <c r="GR150" s="269"/>
      <c r="GS150" s="269"/>
      <c r="GT150" s="269"/>
      <c r="GU150" s="269"/>
      <c r="GV150" s="269"/>
      <c r="GW150" s="269"/>
      <c r="GX150" s="269"/>
      <c r="GY150" s="269"/>
      <c r="GZ150" s="269"/>
      <c r="HA150" s="269"/>
      <c r="HB150" s="269"/>
      <c r="HC150" s="269"/>
      <c r="HD150" s="269"/>
      <c r="HE150" s="269"/>
      <c r="HF150" s="269"/>
      <c r="HG150" s="269"/>
      <c r="HH150" s="269"/>
      <c r="HI150" s="269"/>
      <c r="HJ150" s="269"/>
      <c r="HK150" s="269"/>
      <c r="HL150" s="269"/>
      <c r="HM150" s="269"/>
      <c r="HN150" s="269"/>
      <c r="HO150" s="269"/>
      <c r="HP150" s="269"/>
      <c r="HQ150" s="269"/>
      <c r="HR150" s="269"/>
      <c r="HS150" s="269"/>
      <c r="HT150" s="269"/>
      <c r="HU150" s="269"/>
      <c r="HV150" s="269"/>
      <c r="HW150" s="269"/>
      <c r="HX150" s="269"/>
      <c r="HY150" s="269"/>
      <c r="HZ150" s="269"/>
      <c r="IA150" s="269"/>
      <c r="IB150" s="269"/>
      <c r="IC150" s="269"/>
      <c r="ID150" s="269"/>
      <c r="IE150" s="269"/>
      <c r="IF150" s="269"/>
      <c r="IG150" s="269"/>
      <c r="IH150" s="269"/>
      <c r="II150" s="269"/>
      <c r="IJ150" s="269"/>
      <c r="IK150" s="269"/>
      <c r="IL150" s="269"/>
      <c r="IM150" s="269"/>
    </row>
    <row r="151" spans="1:247" ht="12.75">
      <c r="A151" s="608" t="s">
        <v>25</v>
      </c>
      <c r="B151" s="622">
        <f t="shared" si="4"/>
        <v>104.51632422309777</v>
      </c>
      <c r="C151" s="609">
        <v>0</v>
      </c>
      <c r="D151" s="610">
        <v>0</v>
      </c>
      <c r="E151" s="609">
        <v>104.51632422309777</v>
      </c>
      <c r="F151" s="610">
        <v>98.7967758373334</v>
      </c>
      <c r="G151" s="267"/>
      <c r="H151" s="268"/>
      <c r="I151" s="258"/>
      <c r="J151" s="108"/>
      <c r="K151" s="108"/>
      <c r="L151" s="108"/>
      <c r="M151" s="108"/>
      <c r="N151" s="108"/>
      <c r="O151" s="258"/>
      <c r="P151" s="258"/>
      <c r="Q151" s="258"/>
      <c r="R151" s="258"/>
      <c r="S151" s="258"/>
      <c r="T151" s="258"/>
      <c r="U151" s="258"/>
      <c r="V151" s="258"/>
      <c r="W151" s="258"/>
      <c r="X151" s="258"/>
      <c r="Y151" s="258"/>
      <c r="Z151" s="258"/>
      <c r="AA151" s="258"/>
      <c r="AB151" s="258"/>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c r="FG151" s="269"/>
      <c r="FH151" s="269"/>
      <c r="FI151" s="269"/>
      <c r="FJ151" s="269"/>
      <c r="FK151" s="269"/>
      <c r="FL151" s="269"/>
      <c r="FM151" s="269"/>
      <c r="FN151" s="269"/>
      <c r="FO151" s="269"/>
      <c r="FP151" s="269"/>
      <c r="FQ151" s="269"/>
      <c r="FR151" s="269"/>
      <c r="FS151" s="269"/>
      <c r="FT151" s="269"/>
      <c r="FU151" s="269"/>
      <c r="FV151" s="269"/>
      <c r="FW151" s="269"/>
      <c r="FX151" s="269"/>
      <c r="FY151" s="269"/>
      <c r="FZ151" s="269"/>
      <c r="GA151" s="269"/>
      <c r="GB151" s="269"/>
      <c r="GC151" s="269"/>
      <c r="GD151" s="269"/>
      <c r="GE151" s="269"/>
      <c r="GF151" s="269"/>
      <c r="GG151" s="269"/>
      <c r="GH151" s="269"/>
      <c r="GI151" s="269"/>
      <c r="GJ151" s="269"/>
      <c r="GK151" s="269"/>
      <c r="GL151" s="269"/>
      <c r="GM151" s="269"/>
      <c r="GN151" s="269"/>
      <c r="GO151" s="269"/>
      <c r="GP151" s="269"/>
      <c r="GQ151" s="269"/>
      <c r="GR151" s="269"/>
      <c r="GS151" s="269"/>
      <c r="GT151" s="269"/>
      <c r="GU151" s="269"/>
      <c r="GV151" s="269"/>
      <c r="GW151" s="269"/>
      <c r="GX151" s="269"/>
      <c r="GY151" s="269"/>
      <c r="GZ151" s="269"/>
      <c r="HA151" s="269"/>
      <c r="HB151" s="269"/>
      <c r="HC151" s="269"/>
      <c r="HD151" s="269"/>
      <c r="HE151" s="269"/>
      <c r="HF151" s="269"/>
      <c r="HG151" s="269"/>
      <c r="HH151" s="269"/>
      <c r="HI151" s="269"/>
      <c r="HJ151" s="269"/>
      <c r="HK151" s="269"/>
      <c r="HL151" s="269"/>
      <c r="HM151" s="269"/>
      <c r="HN151" s="269"/>
      <c r="HO151" s="269"/>
      <c r="HP151" s="269"/>
      <c r="HQ151" s="269"/>
      <c r="HR151" s="269"/>
      <c r="HS151" s="269"/>
      <c r="HT151" s="269"/>
      <c r="HU151" s="269"/>
      <c r="HV151" s="269"/>
      <c r="HW151" s="269"/>
      <c r="HX151" s="269"/>
      <c r="HY151" s="269"/>
      <c r="HZ151" s="269"/>
      <c r="IA151" s="269"/>
      <c r="IB151" s="269"/>
      <c r="IC151" s="269"/>
      <c r="ID151" s="269"/>
      <c r="IE151" s="269"/>
      <c r="IF151" s="269"/>
      <c r="IG151" s="269"/>
      <c r="IH151" s="269"/>
      <c r="II151" s="269"/>
      <c r="IJ151" s="269"/>
      <c r="IK151" s="269"/>
      <c r="IL151" s="269"/>
      <c r="IM151" s="269"/>
    </row>
    <row r="152" spans="1:247" ht="12.75" hidden="1">
      <c r="A152" s="266" t="s">
        <v>26</v>
      </c>
      <c r="B152" s="621">
        <f t="shared" si="4"/>
        <v>0</v>
      </c>
      <c r="C152" s="267">
        <v>0</v>
      </c>
      <c r="D152" s="268">
        <v>0</v>
      </c>
      <c r="E152" s="267">
        <v>0</v>
      </c>
      <c r="F152" s="268">
        <v>0</v>
      </c>
      <c r="G152" s="267"/>
      <c r="H152" s="268"/>
      <c r="I152" s="258"/>
      <c r="J152" s="108"/>
      <c r="K152" s="108"/>
      <c r="L152" s="108"/>
      <c r="M152" s="108"/>
      <c r="N152" s="108"/>
      <c r="O152" s="258"/>
      <c r="P152" s="258"/>
      <c r="Q152" s="258"/>
      <c r="R152" s="258"/>
      <c r="S152" s="258"/>
      <c r="T152" s="258"/>
      <c r="U152" s="258"/>
      <c r="V152" s="258"/>
      <c r="W152" s="258"/>
      <c r="X152" s="258"/>
      <c r="Y152" s="258"/>
      <c r="Z152" s="258"/>
      <c r="AA152" s="258"/>
      <c r="AB152" s="258"/>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c r="DF152" s="269"/>
      <c r="DG152" s="269"/>
      <c r="DH152" s="269"/>
      <c r="DI152" s="269"/>
      <c r="DJ152" s="269"/>
      <c r="DK152" s="269"/>
      <c r="DL152" s="269"/>
      <c r="DM152" s="269"/>
      <c r="DN152" s="269"/>
      <c r="DO152" s="269"/>
      <c r="DP152" s="269"/>
      <c r="DQ152" s="269"/>
      <c r="DR152" s="269"/>
      <c r="DS152" s="269"/>
      <c r="DT152" s="269"/>
      <c r="DU152" s="269"/>
      <c r="DV152" s="269"/>
      <c r="DW152" s="269"/>
      <c r="DX152" s="269"/>
      <c r="DY152" s="269"/>
      <c r="DZ152" s="269"/>
      <c r="EA152" s="269"/>
      <c r="EB152" s="269"/>
      <c r="EC152" s="269"/>
      <c r="ED152" s="269"/>
      <c r="EE152" s="269"/>
      <c r="EF152" s="269"/>
      <c r="EG152" s="269"/>
      <c r="EH152" s="269"/>
      <c r="EI152" s="269"/>
      <c r="EJ152" s="269"/>
      <c r="EK152" s="269"/>
      <c r="EL152" s="269"/>
      <c r="EM152" s="269"/>
      <c r="EN152" s="269"/>
      <c r="EO152" s="269"/>
      <c r="EP152" s="269"/>
      <c r="EQ152" s="269"/>
      <c r="ER152" s="269"/>
      <c r="ES152" s="269"/>
      <c r="ET152" s="269"/>
      <c r="EU152" s="269"/>
      <c r="EV152" s="269"/>
      <c r="EW152" s="269"/>
      <c r="EX152" s="269"/>
      <c r="EY152" s="269"/>
      <c r="EZ152" s="269"/>
      <c r="FA152" s="269"/>
      <c r="FB152" s="269"/>
      <c r="FC152" s="269"/>
      <c r="FD152" s="269"/>
      <c r="FE152" s="269"/>
      <c r="FF152" s="269"/>
      <c r="FG152" s="269"/>
      <c r="FH152" s="269"/>
      <c r="FI152" s="269"/>
      <c r="FJ152" s="269"/>
      <c r="FK152" s="269"/>
      <c r="FL152" s="269"/>
      <c r="FM152" s="269"/>
      <c r="FN152" s="269"/>
      <c r="FO152" s="269"/>
      <c r="FP152" s="269"/>
      <c r="FQ152" s="269"/>
      <c r="FR152" s="269"/>
      <c r="FS152" s="269"/>
      <c r="FT152" s="269"/>
      <c r="FU152" s="269"/>
      <c r="FV152" s="269"/>
      <c r="FW152" s="269"/>
      <c r="FX152" s="269"/>
      <c r="FY152" s="269"/>
      <c r="FZ152" s="269"/>
      <c r="GA152" s="269"/>
      <c r="GB152" s="269"/>
      <c r="GC152" s="269"/>
      <c r="GD152" s="269"/>
      <c r="GE152" s="269"/>
      <c r="GF152" s="269"/>
      <c r="GG152" s="269"/>
      <c r="GH152" s="269"/>
      <c r="GI152" s="269"/>
      <c r="GJ152" s="269"/>
      <c r="GK152" s="269"/>
      <c r="GL152" s="269"/>
      <c r="GM152" s="269"/>
      <c r="GN152" s="269"/>
      <c r="GO152" s="269"/>
      <c r="GP152" s="269"/>
      <c r="GQ152" s="269"/>
      <c r="GR152" s="269"/>
      <c r="GS152" s="269"/>
      <c r="GT152" s="269"/>
      <c r="GU152" s="269"/>
      <c r="GV152" s="269"/>
      <c r="GW152" s="269"/>
      <c r="GX152" s="269"/>
      <c r="GY152" s="269"/>
      <c r="GZ152" s="269"/>
      <c r="HA152" s="269"/>
      <c r="HB152" s="269"/>
      <c r="HC152" s="269"/>
      <c r="HD152" s="269"/>
      <c r="HE152" s="269"/>
      <c r="HF152" s="269"/>
      <c r="HG152" s="269"/>
      <c r="HH152" s="269"/>
      <c r="HI152" s="269"/>
      <c r="HJ152" s="269"/>
      <c r="HK152" s="269"/>
      <c r="HL152" s="269"/>
      <c r="HM152" s="269"/>
      <c r="HN152" s="269"/>
      <c r="HO152" s="269"/>
      <c r="HP152" s="269"/>
      <c r="HQ152" s="269"/>
      <c r="HR152" s="269"/>
      <c r="HS152" s="269"/>
      <c r="HT152" s="269"/>
      <c r="HU152" s="269"/>
      <c r="HV152" s="269"/>
      <c r="HW152" s="269"/>
      <c r="HX152" s="269"/>
      <c r="HY152" s="269"/>
      <c r="HZ152" s="269"/>
      <c r="IA152" s="269"/>
      <c r="IB152" s="269"/>
      <c r="IC152" s="269"/>
      <c r="ID152" s="269"/>
      <c r="IE152" s="269"/>
      <c r="IF152" s="269"/>
      <c r="IG152" s="269"/>
      <c r="IH152" s="269"/>
      <c r="II152" s="269"/>
      <c r="IJ152" s="269"/>
      <c r="IK152" s="269"/>
      <c r="IL152" s="269"/>
      <c r="IM152" s="269"/>
    </row>
    <row r="153" spans="1:247" ht="12.75">
      <c r="A153" s="266" t="s">
        <v>27</v>
      </c>
      <c r="B153" s="621">
        <f t="shared" si="4"/>
        <v>1177.570802017819</v>
      </c>
      <c r="C153" s="267">
        <v>746.4312584103037</v>
      </c>
      <c r="D153" s="268">
        <v>26.605943859679076</v>
      </c>
      <c r="E153" s="267">
        <v>431.1395436075152</v>
      </c>
      <c r="F153" s="268">
        <v>46.89140226466853</v>
      </c>
      <c r="G153" s="267"/>
      <c r="H153" s="268"/>
      <c r="I153" s="258"/>
      <c r="J153" s="108"/>
      <c r="K153" s="108"/>
      <c r="L153" s="108"/>
      <c r="M153" s="108"/>
      <c r="N153" s="108"/>
      <c r="O153" s="258"/>
      <c r="P153" s="258"/>
      <c r="Q153" s="258"/>
      <c r="R153" s="258"/>
      <c r="S153" s="258"/>
      <c r="T153" s="258"/>
      <c r="U153" s="258"/>
      <c r="V153" s="258"/>
      <c r="W153" s="258"/>
      <c r="X153" s="258"/>
      <c r="Y153" s="258"/>
      <c r="Z153" s="258"/>
      <c r="AA153" s="258"/>
      <c r="AB153" s="258"/>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c r="FG153" s="269"/>
      <c r="FH153" s="269"/>
      <c r="FI153" s="269"/>
      <c r="FJ153" s="269"/>
      <c r="FK153" s="269"/>
      <c r="FL153" s="269"/>
      <c r="FM153" s="269"/>
      <c r="FN153" s="269"/>
      <c r="FO153" s="269"/>
      <c r="FP153" s="269"/>
      <c r="FQ153" s="269"/>
      <c r="FR153" s="269"/>
      <c r="FS153" s="269"/>
      <c r="FT153" s="269"/>
      <c r="FU153" s="269"/>
      <c r="FV153" s="269"/>
      <c r="FW153" s="269"/>
      <c r="FX153" s="269"/>
      <c r="FY153" s="269"/>
      <c r="FZ153" s="269"/>
      <c r="GA153" s="269"/>
      <c r="GB153" s="269"/>
      <c r="GC153" s="269"/>
      <c r="GD153" s="269"/>
      <c r="GE153" s="269"/>
      <c r="GF153" s="269"/>
      <c r="GG153" s="269"/>
      <c r="GH153" s="269"/>
      <c r="GI153" s="269"/>
      <c r="GJ153" s="269"/>
      <c r="GK153" s="269"/>
      <c r="GL153" s="269"/>
      <c r="GM153" s="269"/>
      <c r="GN153" s="269"/>
      <c r="GO153" s="269"/>
      <c r="GP153" s="269"/>
      <c r="GQ153" s="269"/>
      <c r="GR153" s="269"/>
      <c r="GS153" s="269"/>
      <c r="GT153" s="269"/>
      <c r="GU153" s="269"/>
      <c r="GV153" s="269"/>
      <c r="GW153" s="269"/>
      <c r="GX153" s="269"/>
      <c r="GY153" s="269"/>
      <c r="GZ153" s="269"/>
      <c r="HA153" s="269"/>
      <c r="HB153" s="269"/>
      <c r="HC153" s="269"/>
      <c r="HD153" s="269"/>
      <c r="HE153" s="269"/>
      <c r="HF153" s="269"/>
      <c r="HG153" s="269"/>
      <c r="HH153" s="269"/>
      <c r="HI153" s="269"/>
      <c r="HJ153" s="269"/>
      <c r="HK153" s="269"/>
      <c r="HL153" s="269"/>
      <c r="HM153" s="269"/>
      <c r="HN153" s="269"/>
      <c r="HO153" s="269"/>
      <c r="HP153" s="269"/>
      <c r="HQ153" s="269"/>
      <c r="HR153" s="269"/>
      <c r="HS153" s="269"/>
      <c r="HT153" s="269"/>
      <c r="HU153" s="269"/>
      <c r="HV153" s="269"/>
      <c r="HW153" s="269"/>
      <c r="HX153" s="269"/>
      <c r="HY153" s="269"/>
      <c r="HZ153" s="269"/>
      <c r="IA153" s="269"/>
      <c r="IB153" s="269"/>
      <c r="IC153" s="269"/>
      <c r="ID153" s="269"/>
      <c r="IE153" s="269"/>
      <c r="IF153" s="269"/>
      <c r="IG153" s="269"/>
      <c r="IH153" s="269"/>
      <c r="II153" s="269"/>
      <c r="IJ153" s="269"/>
      <c r="IK153" s="269"/>
      <c r="IL153" s="269"/>
      <c r="IM153" s="269"/>
    </row>
    <row r="154" spans="1:247" ht="15" hidden="1">
      <c r="A154" s="266" t="s">
        <v>28</v>
      </c>
      <c r="B154" s="621">
        <f t="shared" si="4"/>
        <v>0</v>
      </c>
      <c r="C154" s="267">
        <v>0</v>
      </c>
      <c r="D154" s="268">
        <v>0</v>
      </c>
      <c r="E154" s="267">
        <v>0</v>
      </c>
      <c r="F154" s="268">
        <v>0</v>
      </c>
      <c r="G154" s="267"/>
      <c r="H154" s="268"/>
      <c r="I154" s="258"/>
      <c r="J154" s="108"/>
      <c r="K154" s="108"/>
      <c r="L154" s="108"/>
      <c r="M154" s="108"/>
      <c r="N154" s="108"/>
      <c r="O154" s="258"/>
      <c r="P154" s="258"/>
      <c r="Q154" s="258"/>
      <c r="R154" s="258"/>
      <c r="S154" s="258"/>
      <c r="T154" s="258"/>
      <c r="U154" s="258"/>
      <c r="V154" s="258"/>
      <c r="W154" s="258"/>
      <c r="X154" s="258"/>
      <c r="Y154" s="258"/>
      <c r="Z154" s="258"/>
      <c r="AA154" s="258"/>
      <c r="AB154" s="258"/>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623"/>
      <c r="CX154" s="623"/>
      <c r="CY154" s="623"/>
      <c r="CZ154" s="623"/>
      <c r="DA154" s="623"/>
      <c r="DB154" s="623"/>
      <c r="DC154" s="623"/>
      <c r="DD154" s="623"/>
      <c r="DE154" s="623"/>
      <c r="DF154" s="623"/>
      <c r="DG154" s="623"/>
      <c r="DH154" s="623"/>
      <c r="DI154" s="623"/>
      <c r="DJ154" s="623"/>
      <c r="DK154" s="623"/>
      <c r="DL154" s="623"/>
      <c r="DM154" s="623"/>
      <c r="DN154" s="623"/>
      <c r="DO154" s="623"/>
      <c r="DP154" s="623"/>
      <c r="DQ154" s="623"/>
      <c r="DR154" s="623"/>
      <c r="DS154" s="623"/>
      <c r="DT154" s="623"/>
      <c r="DU154" s="623"/>
      <c r="DV154" s="623"/>
      <c r="DW154" s="623"/>
      <c r="DX154" s="623"/>
      <c r="DY154" s="623"/>
      <c r="DZ154" s="623"/>
      <c r="EA154" s="623"/>
      <c r="EB154" s="623"/>
      <c r="EC154" s="623"/>
      <c r="ED154" s="623"/>
      <c r="EE154" s="623"/>
      <c r="EF154" s="623"/>
      <c r="EG154" s="623"/>
      <c r="EH154" s="623"/>
      <c r="EI154" s="623"/>
      <c r="EJ154" s="623"/>
      <c r="EK154" s="623"/>
      <c r="EL154" s="623"/>
      <c r="EM154" s="623"/>
      <c r="EN154" s="623"/>
      <c r="EO154" s="623"/>
      <c r="EP154" s="623"/>
      <c r="EQ154" s="623"/>
      <c r="ER154" s="623"/>
      <c r="ES154" s="623"/>
      <c r="ET154" s="623"/>
      <c r="EU154" s="623"/>
      <c r="EV154" s="623"/>
      <c r="EW154" s="623"/>
      <c r="EX154" s="623"/>
      <c r="EY154" s="623"/>
      <c r="EZ154" s="623"/>
      <c r="FA154" s="623"/>
      <c r="FB154" s="623"/>
      <c r="FC154" s="623"/>
      <c r="FD154" s="623"/>
      <c r="FE154" s="623"/>
      <c r="FF154" s="623"/>
      <c r="FG154" s="623"/>
      <c r="FH154" s="623"/>
      <c r="FI154" s="623"/>
      <c r="FJ154" s="623"/>
      <c r="FK154" s="623"/>
      <c r="FL154" s="623"/>
      <c r="FM154" s="623"/>
      <c r="FN154" s="623"/>
      <c r="FO154" s="623"/>
      <c r="FP154" s="623"/>
      <c r="FQ154" s="623"/>
      <c r="FR154" s="623"/>
      <c r="FS154" s="623"/>
      <c r="FT154" s="623"/>
      <c r="FU154" s="623"/>
      <c r="FV154" s="623"/>
      <c r="FW154" s="623"/>
      <c r="FX154" s="623"/>
      <c r="FY154" s="623"/>
      <c r="FZ154" s="623"/>
      <c r="GA154" s="623"/>
      <c r="GB154" s="623"/>
      <c r="GC154" s="623"/>
      <c r="GD154" s="623"/>
      <c r="GE154" s="623"/>
      <c r="GF154" s="623"/>
      <c r="GG154" s="623"/>
      <c r="GH154" s="623"/>
      <c r="GI154" s="623"/>
      <c r="GJ154" s="623"/>
      <c r="GK154" s="623"/>
      <c r="GL154" s="623"/>
      <c r="GM154" s="623"/>
      <c r="GN154" s="623"/>
      <c r="GO154" s="623"/>
      <c r="GP154" s="623"/>
      <c r="GQ154" s="623"/>
      <c r="GR154" s="623"/>
      <c r="GS154" s="623"/>
      <c r="GT154" s="623"/>
      <c r="GU154" s="623"/>
      <c r="GV154" s="623"/>
      <c r="GW154" s="623"/>
      <c r="GX154" s="623"/>
      <c r="GY154" s="623"/>
      <c r="GZ154" s="623"/>
      <c r="HA154" s="623"/>
      <c r="HB154" s="623"/>
      <c r="HC154" s="623"/>
      <c r="HD154" s="623"/>
      <c r="HE154" s="623"/>
      <c r="HF154" s="623"/>
      <c r="HG154" s="623"/>
      <c r="HH154" s="623"/>
      <c r="HI154" s="623"/>
      <c r="HJ154" s="623"/>
      <c r="HK154" s="623"/>
      <c r="HL154" s="623"/>
      <c r="HM154" s="623"/>
      <c r="HN154" s="623"/>
      <c r="HO154" s="623"/>
      <c r="HP154" s="623"/>
      <c r="HQ154" s="623"/>
      <c r="HR154" s="623"/>
      <c r="HS154" s="623"/>
      <c r="HT154" s="623"/>
      <c r="HU154" s="623"/>
      <c r="HV154" s="623"/>
      <c r="HW154" s="623"/>
      <c r="HX154" s="623"/>
      <c r="HY154" s="623"/>
      <c r="HZ154" s="623"/>
      <c r="IA154" s="623"/>
      <c r="IB154" s="623"/>
      <c r="IC154" s="623"/>
      <c r="ID154" s="623"/>
      <c r="IE154" s="623"/>
      <c r="IF154" s="623"/>
      <c r="IG154" s="623"/>
      <c r="IH154" s="623"/>
      <c r="II154" s="623"/>
      <c r="IJ154" s="623"/>
      <c r="IK154" s="623"/>
      <c r="IL154" s="623"/>
      <c r="IM154" s="623"/>
    </row>
    <row r="155" spans="1:247" ht="15">
      <c r="A155" s="608" t="s">
        <v>29</v>
      </c>
      <c r="B155" s="622">
        <f t="shared" si="4"/>
        <v>174.41669781956494</v>
      </c>
      <c r="C155" s="609">
        <v>126.63851680309043</v>
      </c>
      <c r="D155" s="610">
        <v>53.2094954797748</v>
      </c>
      <c r="E155" s="609">
        <v>47.77818101647452</v>
      </c>
      <c r="F155" s="610">
        <v>98.47446445664218</v>
      </c>
      <c r="G155" s="267"/>
      <c r="H155" s="268"/>
      <c r="I155" s="258"/>
      <c r="J155" s="108"/>
      <c r="K155" s="108"/>
      <c r="L155" s="108"/>
      <c r="M155" s="108"/>
      <c r="N155" s="108"/>
      <c r="O155" s="258"/>
      <c r="P155" s="258"/>
      <c r="Q155" s="258"/>
      <c r="R155" s="258"/>
      <c r="S155" s="258"/>
      <c r="T155" s="258"/>
      <c r="U155" s="258"/>
      <c r="V155" s="258"/>
      <c r="W155" s="258"/>
      <c r="X155" s="258"/>
      <c r="Y155" s="258"/>
      <c r="Z155" s="258"/>
      <c r="AA155" s="258"/>
      <c r="AB155" s="258"/>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623"/>
      <c r="CX155" s="623"/>
      <c r="CY155" s="623"/>
      <c r="CZ155" s="623"/>
      <c r="DA155" s="623"/>
      <c r="DB155" s="623"/>
      <c r="DC155" s="623"/>
      <c r="DD155" s="623"/>
      <c r="DE155" s="623"/>
      <c r="DF155" s="623"/>
      <c r="DG155" s="623"/>
      <c r="DH155" s="623"/>
      <c r="DI155" s="623"/>
      <c r="DJ155" s="623"/>
      <c r="DK155" s="623"/>
      <c r="DL155" s="623"/>
      <c r="DM155" s="623"/>
      <c r="DN155" s="623"/>
      <c r="DO155" s="623"/>
      <c r="DP155" s="623"/>
      <c r="DQ155" s="623"/>
      <c r="DR155" s="623"/>
      <c r="DS155" s="623"/>
      <c r="DT155" s="623"/>
      <c r="DU155" s="623"/>
      <c r="DV155" s="623"/>
      <c r="DW155" s="623"/>
      <c r="DX155" s="623"/>
      <c r="DY155" s="623"/>
      <c r="DZ155" s="623"/>
      <c r="EA155" s="623"/>
      <c r="EB155" s="623"/>
      <c r="EC155" s="623"/>
      <c r="ED155" s="623"/>
      <c r="EE155" s="623"/>
      <c r="EF155" s="623"/>
      <c r="EG155" s="623"/>
      <c r="EH155" s="623"/>
      <c r="EI155" s="623"/>
      <c r="EJ155" s="623"/>
      <c r="EK155" s="623"/>
      <c r="EL155" s="623"/>
      <c r="EM155" s="623"/>
      <c r="EN155" s="623"/>
      <c r="EO155" s="623"/>
      <c r="EP155" s="623"/>
      <c r="EQ155" s="623"/>
      <c r="ER155" s="623"/>
      <c r="ES155" s="623"/>
      <c r="ET155" s="623"/>
      <c r="EU155" s="623"/>
      <c r="EV155" s="623"/>
      <c r="EW155" s="623"/>
      <c r="EX155" s="623"/>
      <c r="EY155" s="623"/>
      <c r="EZ155" s="623"/>
      <c r="FA155" s="623"/>
      <c r="FB155" s="623"/>
      <c r="FC155" s="623"/>
      <c r="FD155" s="623"/>
      <c r="FE155" s="623"/>
      <c r="FF155" s="623"/>
      <c r="FG155" s="623"/>
      <c r="FH155" s="623"/>
      <c r="FI155" s="623"/>
      <c r="FJ155" s="623"/>
      <c r="FK155" s="623"/>
      <c r="FL155" s="623"/>
      <c r="FM155" s="623"/>
      <c r="FN155" s="623"/>
      <c r="FO155" s="623"/>
      <c r="FP155" s="623"/>
      <c r="FQ155" s="623"/>
      <c r="FR155" s="623"/>
      <c r="FS155" s="623"/>
      <c r="FT155" s="623"/>
      <c r="FU155" s="623"/>
      <c r="FV155" s="623"/>
      <c r="FW155" s="623"/>
      <c r="FX155" s="623"/>
      <c r="FY155" s="623"/>
      <c r="FZ155" s="623"/>
      <c r="GA155" s="623"/>
      <c r="GB155" s="623"/>
      <c r="GC155" s="623"/>
      <c r="GD155" s="623"/>
      <c r="GE155" s="623"/>
      <c r="GF155" s="623"/>
      <c r="GG155" s="623"/>
      <c r="GH155" s="623"/>
      <c r="GI155" s="623"/>
      <c r="GJ155" s="623"/>
      <c r="GK155" s="623"/>
      <c r="GL155" s="623"/>
      <c r="GM155" s="623"/>
      <c r="GN155" s="623"/>
      <c r="GO155" s="623"/>
      <c r="GP155" s="623"/>
      <c r="GQ155" s="623"/>
      <c r="GR155" s="623"/>
      <c r="GS155" s="623"/>
      <c r="GT155" s="623"/>
      <c r="GU155" s="623"/>
      <c r="GV155" s="623"/>
      <c r="GW155" s="623"/>
      <c r="GX155" s="623"/>
      <c r="GY155" s="623"/>
      <c r="GZ155" s="623"/>
      <c r="HA155" s="623"/>
      <c r="HB155" s="623"/>
      <c r="HC155" s="623"/>
      <c r="HD155" s="623"/>
      <c r="HE155" s="623"/>
      <c r="HF155" s="623"/>
      <c r="HG155" s="623"/>
      <c r="HH155" s="623"/>
      <c r="HI155" s="623"/>
      <c r="HJ155" s="623"/>
      <c r="HK155" s="623"/>
      <c r="HL155" s="623"/>
      <c r="HM155" s="623"/>
      <c r="HN155" s="623"/>
      <c r="HO155" s="623"/>
      <c r="HP155" s="623"/>
      <c r="HQ155" s="623"/>
      <c r="HR155" s="623"/>
      <c r="HS155" s="623"/>
      <c r="HT155" s="623"/>
      <c r="HU155" s="623"/>
      <c r="HV155" s="623"/>
      <c r="HW155" s="623"/>
      <c r="HX155" s="623"/>
      <c r="HY155" s="623"/>
      <c r="HZ155" s="623"/>
      <c r="IA155" s="623"/>
      <c r="IB155" s="623"/>
      <c r="IC155" s="623"/>
      <c r="ID155" s="623"/>
      <c r="IE155" s="623"/>
      <c r="IF155" s="623"/>
      <c r="IG155" s="623"/>
      <c r="IH155" s="623"/>
      <c r="II155" s="623"/>
      <c r="IJ155" s="623"/>
      <c r="IK155" s="623"/>
      <c r="IL155" s="623"/>
      <c r="IM155" s="623"/>
    </row>
    <row r="156" spans="1:247" ht="15">
      <c r="A156" s="266" t="s">
        <v>30</v>
      </c>
      <c r="B156" s="621">
        <f t="shared" si="4"/>
        <v>331.2967344440151</v>
      </c>
      <c r="C156" s="267">
        <v>0</v>
      </c>
      <c r="D156" s="268">
        <v>0</v>
      </c>
      <c r="E156" s="267">
        <v>331.2967344440151</v>
      </c>
      <c r="F156" s="268">
        <v>93.90533166893893</v>
      </c>
      <c r="G156" s="267"/>
      <c r="H156" s="268"/>
      <c r="I156" s="258"/>
      <c r="J156" s="258"/>
      <c r="K156" s="258"/>
      <c r="L156" s="258"/>
      <c r="M156" s="258"/>
      <c r="N156" s="258"/>
      <c r="O156" s="258"/>
      <c r="P156" s="258"/>
      <c r="Q156" s="258"/>
      <c r="R156" s="258"/>
      <c r="S156" s="258"/>
      <c r="T156" s="258"/>
      <c r="U156" s="258"/>
      <c r="V156" s="258"/>
      <c r="W156" s="258"/>
      <c r="X156" s="258"/>
      <c r="Y156" s="258"/>
      <c r="Z156" s="258"/>
      <c r="AA156" s="258"/>
      <c r="AB156" s="258"/>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623"/>
      <c r="CX156" s="623"/>
      <c r="CY156" s="623"/>
      <c r="CZ156" s="623"/>
      <c r="DA156" s="623"/>
      <c r="DB156" s="623"/>
      <c r="DC156" s="623"/>
      <c r="DD156" s="623"/>
      <c r="DE156" s="623"/>
      <c r="DF156" s="623"/>
      <c r="DG156" s="623"/>
      <c r="DH156" s="623"/>
      <c r="DI156" s="623"/>
      <c r="DJ156" s="623"/>
      <c r="DK156" s="623"/>
      <c r="DL156" s="623"/>
      <c r="DM156" s="623"/>
      <c r="DN156" s="623"/>
      <c r="DO156" s="623"/>
      <c r="DP156" s="623"/>
      <c r="DQ156" s="623"/>
      <c r="DR156" s="623"/>
      <c r="DS156" s="623"/>
      <c r="DT156" s="623"/>
      <c r="DU156" s="623"/>
      <c r="DV156" s="623"/>
      <c r="DW156" s="623"/>
      <c r="DX156" s="623"/>
      <c r="DY156" s="623"/>
      <c r="DZ156" s="623"/>
      <c r="EA156" s="623"/>
      <c r="EB156" s="623"/>
      <c r="EC156" s="623"/>
      <c r="ED156" s="623"/>
      <c r="EE156" s="623"/>
      <c r="EF156" s="623"/>
      <c r="EG156" s="623"/>
      <c r="EH156" s="623"/>
      <c r="EI156" s="623"/>
      <c r="EJ156" s="623"/>
      <c r="EK156" s="623"/>
      <c r="EL156" s="623"/>
      <c r="EM156" s="623"/>
      <c r="EN156" s="623"/>
      <c r="EO156" s="623"/>
      <c r="EP156" s="623"/>
      <c r="EQ156" s="623"/>
      <c r="ER156" s="623"/>
      <c r="ES156" s="623"/>
      <c r="ET156" s="623"/>
      <c r="EU156" s="623"/>
      <c r="EV156" s="623"/>
      <c r="EW156" s="623"/>
      <c r="EX156" s="623"/>
      <c r="EY156" s="623"/>
      <c r="EZ156" s="623"/>
      <c r="FA156" s="623"/>
      <c r="FB156" s="623"/>
      <c r="FC156" s="623"/>
      <c r="FD156" s="623"/>
      <c r="FE156" s="623"/>
      <c r="FF156" s="623"/>
      <c r="FG156" s="623"/>
      <c r="FH156" s="623"/>
      <c r="FI156" s="623"/>
      <c r="FJ156" s="623"/>
      <c r="FK156" s="623"/>
      <c r="FL156" s="623"/>
      <c r="FM156" s="623"/>
      <c r="FN156" s="623"/>
      <c r="FO156" s="623"/>
      <c r="FP156" s="623"/>
      <c r="FQ156" s="623"/>
      <c r="FR156" s="623"/>
      <c r="FS156" s="623"/>
      <c r="FT156" s="623"/>
      <c r="FU156" s="623"/>
      <c r="FV156" s="623"/>
      <c r="FW156" s="623"/>
      <c r="FX156" s="623"/>
      <c r="FY156" s="623"/>
      <c r="FZ156" s="623"/>
      <c r="GA156" s="623"/>
      <c r="GB156" s="623"/>
      <c r="GC156" s="623"/>
      <c r="GD156" s="623"/>
      <c r="GE156" s="623"/>
      <c r="GF156" s="623"/>
      <c r="GG156" s="623"/>
      <c r="GH156" s="623"/>
      <c r="GI156" s="623"/>
      <c r="GJ156" s="623"/>
      <c r="GK156" s="623"/>
      <c r="GL156" s="623"/>
      <c r="GM156" s="623"/>
      <c r="GN156" s="623"/>
      <c r="GO156" s="623"/>
      <c r="GP156" s="623"/>
      <c r="GQ156" s="623"/>
      <c r="GR156" s="623"/>
      <c r="GS156" s="623"/>
      <c r="GT156" s="623"/>
      <c r="GU156" s="623"/>
      <c r="GV156" s="623"/>
      <c r="GW156" s="623"/>
      <c r="GX156" s="623"/>
      <c r="GY156" s="623"/>
      <c r="GZ156" s="623"/>
      <c r="HA156" s="623"/>
      <c r="HB156" s="623"/>
      <c r="HC156" s="623"/>
      <c r="HD156" s="623"/>
      <c r="HE156" s="623"/>
      <c r="HF156" s="623"/>
      <c r="HG156" s="623"/>
      <c r="HH156" s="623"/>
      <c r="HI156" s="623"/>
      <c r="HJ156" s="623"/>
      <c r="HK156" s="623"/>
      <c r="HL156" s="623"/>
      <c r="HM156" s="623"/>
      <c r="HN156" s="623"/>
      <c r="HO156" s="623"/>
      <c r="HP156" s="623"/>
      <c r="HQ156" s="623"/>
      <c r="HR156" s="623"/>
      <c r="HS156" s="623"/>
      <c r="HT156" s="623"/>
      <c r="HU156" s="623"/>
      <c r="HV156" s="623"/>
      <c r="HW156" s="623"/>
      <c r="HX156" s="623"/>
      <c r="HY156" s="623"/>
      <c r="HZ156" s="623"/>
      <c r="IA156" s="623"/>
      <c r="IB156" s="623"/>
      <c r="IC156" s="623"/>
      <c r="ID156" s="623"/>
      <c r="IE156" s="623"/>
      <c r="IF156" s="623"/>
      <c r="IG156" s="623"/>
      <c r="IH156" s="623"/>
      <c r="II156" s="623"/>
      <c r="IJ156" s="623"/>
      <c r="IK156" s="623"/>
      <c r="IL156" s="623"/>
      <c r="IM156" s="623"/>
    </row>
    <row r="157" spans="1:247" ht="15" hidden="1">
      <c r="A157" s="266" t="s">
        <v>31</v>
      </c>
      <c r="B157" s="621">
        <f t="shared" si="4"/>
        <v>0</v>
      </c>
      <c r="C157" s="267">
        <v>0</v>
      </c>
      <c r="D157" s="268">
        <v>0</v>
      </c>
      <c r="E157" s="267">
        <v>0</v>
      </c>
      <c r="F157" s="268">
        <v>0</v>
      </c>
      <c r="G157" s="267"/>
      <c r="H157" s="268"/>
      <c r="I157" s="258"/>
      <c r="J157" s="258"/>
      <c r="K157" s="258"/>
      <c r="L157" s="258"/>
      <c r="M157" s="258"/>
      <c r="N157" s="258"/>
      <c r="O157" s="258"/>
      <c r="P157" s="258"/>
      <c r="Q157" s="258"/>
      <c r="R157" s="258"/>
      <c r="S157" s="258"/>
      <c r="T157" s="258"/>
      <c r="U157" s="258"/>
      <c r="V157" s="258"/>
      <c r="W157" s="258"/>
      <c r="X157" s="258"/>
      <c r="Y157" s="258"/>
      <c r="Z157" s="258"/>
      <c r="AA157" s="258"/>
      <c r="AB157" s="258"/>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623"/>
      <c r="CX157" s="623"/>
      <c r="CY157" s="623"/>
      <c r="CZ157" s="623"/>
      <c r="DA157" s="623"/>
      <c r="DB157" s="623"/>
      <c r="DC157" s="623"/>
      <c r="DD157" s="623"/>
      <c r="DE157" s="623"/>
      <c r="DF157" s="623"/>
      <c r="DG157" s="623"/>
      <c r="DH157" s="623"/>
      <c r="DI157" s="623"/>
      <c r="DJ157" s="623"/>
      <c r="DK157" s="623"/>
      <c r="DL157" s="623"/>
      <c r="DM157" s="623"/>
      <c r="DN157" s="623"/>
      <c r="DO157" s="623"/>
      <c r="DP157" s="623"/>
      <c r="DQ157" s="623"/>
      <c r="DR157" s="623"/>
      <c r="DS157" s="623"/>
      <c r="DT157" s="623"/>
      <c r="DU157" s="623"/>
      <c r="DV157" s="623"/>
      <c r="DW157" s="623"/>
      <c r="DX157" s="623"/>
      <c r="DY157" s="623"/>
      <c r="DZ157" s="623"/>
      <c r="EA157" s="623"/>
      <c r="EB157" s="623"/>
      <c r="EC157" s="623"/>
      <c r="ED157" s="623"/>
      <c r="EE157" s="623"/>
      <c r="EF157" s="623"/>
      <c r="EG157" s="623"/>
      <c r="EH157" s="623"/>
      <c r="EI157" s="623"/>
      <c r="EJ157" s="623"/>
      <c r="EK157" s="623"/>
      <c r="EL157" s="623"/>
      <c r="EM157" s="623"/>
      <c r="EN157" s="623"/>
      <c r="EO157" s="623"/>
      <c r="EP157" s="623"/>
      <c r="EQ157" s="623"/>
      <c r="ER157" s="623"/>
      <c r="ES157" s="623"/>
      <c r="ET157" s="623"/>
      <c r="EU157" s="623"/>
      <c r="EV157" s="623"/>
      <c r="EW157" s="623"/>
      <c r="EX157" s="623"/>
      <c r="EY157" s="623"/>
      <c r="EZ157" s="623"/>
      <c r="FA157" s="623"/>
      <c r="FB157" s="623"/>
      <c r="FC157" s="623"/>
      <c r="FD157" s="623"/>
      <c r="FE157" s="623"/>
      <c r="FF157" s="623"/>
      <c r="FG157" s="623"/>
      <c r="FH157" s="623"/>
      <c r="FI157" s="623"/>
      <c r="FJ157" s="623"/>
      <c r="FK157" s="623"/>
      <c r="FL157" s="623"/>
      <c r="FM157" s="623"/>
      <c r="FN157" s="623"/>
      <c r="FO157" s="623"/>
      <c r="FP157" s="623"/>
      <c r="FQ157" s="623"/>
      <c r="FR157" s="623"/>
      <c r="FS157" s="623"/>
      <c r="FT157" s="623"/>
      <c r="FU157" s="623"/>
      <c r="FV157" s="623"/>
      <c r="FW157" s="623"/>
      <c r="FX157" s="623"/>
      <c r="FY157" s="623"/>
      <c r="FZ157" s="623"/>
      <c r="GA157" s="623"/>
      <c r="GB157" s="623"/>
      <c r="GC157" s="623"/>
      <c r="GD157" s="623"/>
      <c r="GE157" s="623"/>
      <c r="GF157" s="623"/>
      <c r="GG157" s="623"/>
      <c r="GH157" s="623"/>
      <c r="GI157" s="623"/>
      <c r="GJ157" s="623"/>
      <c r="GK157" s="623"/>
      <c r="GL157" s="623"/>
      <c r="GM157" s="623"/>
      <c r="GN157" s="623"/>
      <c r="GO157" s="623"/>
      <c r="GP157" s="623"/>
      <c r="GQ157" s="623"/>
      <c r="GR157" s="623"/>
      <c r="GS157" s="623"/>
      <c r="GT157" s="623"/>
      <c r="GU157" s="623"/>
      <c r="GV157" s="623"/>
      <c r="GW157" s="623"/>
      <c r="GX157" s="623"/>
      <c r="GY157" s="623"/>
      <c r="GZ157" s="623"/>
      <c r="HA157" s="623"/>
      <c r="HB157" s="623"/>
      <c r="HC157" s="623"/>
      <c r="HD157" s="623"/>
      <c r="HE157" s="623"/>
      <c r="HF157" s="623"/>
      <c r="HG157" s="623"/>
      <c r="HH157" s="623"/>
      <c r="HI157" s="623"/>
      <c r="HJ157" s="623"/>
      <c r="HK157" s="623"/>
      <c r="HL157" s="623"/>
      <c r="HM157" s="623"/>
      <c r="HN157" s="623"/>
      <c r="HO157" s="623"/>
      <c r="HP157" s="623"/>
      <c r="HQ157" s="623"/>
      <c r="HR157" s="623"/>
      <c r="HS157" s="623"/>
      <c r="HT157" s="623"/>
      <c r="HU157" s="623"/>
      <c r="HV157" s="623"/>
      <c r="HW157" s="623"/>
      <c r="HX157" s="623"/>
      <c r="HY157" s="623"/>
      <c r="HZ157" s="623"/>
      <c r="IA157" s="623"/>
      <c r="IB157" s="623"/>
      <c r="IC157" s="623"/>
      <c r="ID157" s="623"/>
      <c r="IE157" s="623"/>
      <c r="IF157" s="623"/>
      <c r="IG157" s="623"/>
      <c r="IH157" s="623"/>
      <c r="II157" s="623"/>
      <c r="IJ157" s="623"/>
      <c r="IK157" s="623"/>
      <c r="IL157" s="623"/>
      <c r="IM157" s="623"/>
    </row>
    <row r="158" spans="1:247" ht="15">
      <c r="A158" s="608" t="s">
        <v>32</v>
      </c>
      <c r="B158" s="622">
        <f t="shared" si="4"/>
        <v>1294.1810823562673</v>
      </c>
      <c r="C158" s="609">
        <v>629.8148505535365</v>
      </c>
      <c r="D158" s="610">
        <v>32.064896557215064</v>
      </c>
      <c r="E158" s="609">
        <v>664.3662318027308</v>
      </c>
      <c r="F158" s="610">
        <v>41.345540838762886</v>
      </c>
      <c r="G158" s="267"/>
      <c r="H158" s="268"/>
      <c r="I158" s="258"/>
      <c r="J158" s="258"/>
      <c r="K158" s="258"/>
      <c r="L158" s="258"/>
      <c r="M158" s="258"/>
      <c r="N158" s="258"/>
      <c r="O158" s="258"/>
      <c r="P158" s="258"/>
      <c r="Q158" s="258"/>
      <c r="R158" s="258"/>
      <c r="S158" s="258"/>
      <c r="T158" s="258"/>
      <c r="U158" s="258"/>
      <c r="V158" s="258"/>
      <c r="W158" s="258"/>
      <c r="X158" s="258"/>
      <c r="Y158" s="258"/>
      <c r="Z158" s="258"/>
      <c r="AA158" s="258"/>
      <c r="AB158" s="258"/>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623"/>
      <c r="CX158" s="623"/>
      <c r="CY158" s="623"/>
      <c r="CZ158" s="623"/>
      <c r="DA158" s="623"/>
      <c r="DB158" s="623"/>
      <c r="DC158" s="623"/>
      <c r="DD158" s="623"/>
      <c r="DE158" s="623"/>
      <c r="DF158" s="623"/>
      <c r="DG158" s="623"/>
      <c r="DH158" s="623"/>
      <c r="DI158" s="623"/>
      <c r="DJ158" s="623"/>
      <c r="DK158" s="623"/>
      <c r="DL158" s="623"/>
      <c r="DM158" s="623"/>
      <c r="DN158" s="623"/>
      <c r="DO158" s="623"/>
      <c r="DP158" s="623"/>
      <c r="DQ158" s="623"/>
      <c r="DR158" s="623"/>
      <c r="DS158" s="623"/>
      <c r="DT158" s="623"/>
      <c r="DU158" s="623"/>
      <c r="DV158" s="623"/>
      <c r="DW158" s="623"/>
      <c r="DX158" s="623"/>
      <c r="DY158" s="623"/>
      <c r="DZ158" s="623"/>
      <c r="EA158" s="623"/>
      <c r="EB158" s="623"/>
      <c r="EC158" s="623"/>
      <c r="ED158" s="623"/>
      <c r="EE158" s="623"/>
      <c r="EF158" s="623"/>
      <c r="EG158" s="623"/>
      <c r="EH158" s="623"/>
      <c r="EI158" s="623"/>
      <c r="EJ158" s="623"/>
      <c r="EK158" s="623"/>
      <c r="EL158" s="623"/>
      <c r="EM158" s="623"/>
      <c r="EN158" s="623"/>
      <c r="EO158" s="623"/>
      <c r="EP158" s="623"/>
      <c r="EQ158" s="623"/>
      <c r="ER158" s="623"/>
      <c r="ES158" s="623"/>
      <c r="ET158" s="623"/>
      <c r="EU158" s="623"/>
      <c r="EV158" s="623"/>
      <c r="EW158" s="623"/>
      <c r="EX158" s="623"/>
      <c r="EY158" s="623"/>
      <c r="EZ158" s="623"/>
      <c r="FA158" s="623"/>
      <c r="FB158" s="623"/>
      <c r="FC158" s="623"/>
      <c r="FD158" s="623"/>
      <c r="FE158" s="623"/>
      <c r="FF158" s="623"/>
      <c r="FG158" s="623"/>
      <c r="FH158" s="623"/>
      <c r="FI158" s="623"/>
      <c r="FJ158" s="623"/>
      <c r="FK158" s="623"/>
      <c r="FL158" s="623"/>
      <c r="FM158" s="623"/>
      <c r="FN158" s="623"/>
      <c r="FO158" s="623"/>
      <c r="FP158" s="623"/>
      <c r="FQ158" s="623"/>
      <c r="FR158" s="623"/>
      <c r="FS158" s="623"/>
      <c r="FT158" s="623"/>
      <c r="FU158" s="623"/>
      <c r="FV158" s="623"/>
      <c r="FW158" s="623"/>
      <c r="FX158" s="623"/>
      <c r="FY158" s="623"/>
      <c r="FZ158" s="623"/>
      <c r="GA158" s="623"/>
      <c r="GB158" s="623"/>
      <c r="GC158" s="623"/>
      <c r="GD158" s="623"/>
      <c r="GE158" s="623"/>
      <c r="GF158" s="623"/>
      <c r="GG158" s="623"/>
      <c r="GH158" s="623"/>
      <c r="GI158" s="623"/>
      <c r="GJ158" s="623"/>
      <c r="GK158" s="623"/>
      <c r="GL158" s="623"/>
      <c r="GM158" s="623"/>
      <c r="GN158" s="623"/>
      <c r="GO158" s="623"/>
      <c r="GP158" s="623"/>
      <c r="GQ158" s="623"/>
      <c r="GR158" s="623"/>
      <c r="GS158" s="623"/>
      <c r="GT158" s="623"/>
      <c r="GU158" s="623"/>
      <c r="GV158" s="623"/>
      <c r="GW158" s="623"/>
      <c r="GX158" s="623"/>
      <c r="GY158" s="623"/>
      <c r="GZ158" s="623"/>
      <c r="HA158" s="623"/>
      <c r="HB158" s="623"/>
      <c r="HC158" s="623"/>
      <c r="HD158" s="623"/>
      <c r="HE158" s="623"/>
      <c r="HF158" s="623"/>
      <c r="HG158" s="623"/>
      <c r="HH158" s="623"/>
      <c r="HI158" s="623"/>
      <c r="HJ158" s="623"/>
      <c r="HK158" s="623"/>
      <c r="HL158" s="623"/>
      <c r="HM158" s="623"/>
      <c r="HN158" s="623"/>
      <c r="HO158" s="623"/>
      <c r="HP158" s="623"/>
      <c r="HQ158" s="623"/>
      <c r="HR158" s="623"/>
      <c r="HS158" s="623"/>
      <c r="HT158" s="623"/>
      <c r="HU158" s="623"/>
      <c r="HV158" s="623"/>
      <c r="HW158" s="623"/>
      <c r="HX158" s="623"/>
      <c r="HY158" s="623"/>
      <c r="HZ158" s="623"/>
      <c r="IA158" s="623"/>
      <c r="IB158" s="623"/>
      <c r="IC158" s="623"/>
      <c r="ID158" s="623"/>
      <c r="IE158" s="623"/>
      <c r="IF158" s="623"/>
      <c r="IG158" s="623"/>
      <c r="IH158" s="623"/>
      <c r="II158" s="623"/>
      <c r="IJ158" s="623"/>
      <c r="IK158" s="623"/>
      <c r="IL158" s="623"/>
      <c r="IM158" s="623"/>
    </row>
    <row r="159" spans="1:247" ht="15">
      <c r="A159" s="266" t="s">
        <v>33</v>
      </c>
      <c r="B159" s="621">
        <f t="shared" si="4"/>
        <v>354.0297484112475</v>
      </c>
      <c r="C159" s="267">
        <v>244.27379603029513</v>
      </c>
      <c r="D159" s="268">
        <v>65.31922055289971</v>
      </c>
      <c r="E159" s="267">
        <v>109.75595238095238</v>
      </c>
      <c r="F159" s="268">
        <v>72.05147042316725</v>
      </c>
      <c r="G159" s="267"/>
      <c r="H159" s="268"/>
      <c r="I159" s="258"/>
      <c r="J159" s="258"/>
      <c r="K159" s="258"/>
      <c r="L159" s="258"/>
      <c r="M159" s="258"/>
      <c r="N159" s="258"/>
      <c r="O159" s="258"/>
      <c r="P159" s="258"/>
      <c r="Q159" s="258"/>
      <c r="R159" s="258"/>
      <c r="S159" s="258"/>
      <c r="T159" s="258"/>
      <c r="U159" s="258"/>
      <c r="V159" s="258"/>
      <c r="W159" s="258"/>
      <c r="X159" s="258"/>
      <c r="Y159" s="258"/>
      <c r="Z159" s="258"/>
      <c r="AA159" s="258"/>
      <c r="AB159" s="258"/>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623"/>
      <c r="CX159" s="623"/>
      <c r="CY159" s="623"/>
      <c r="CZ159" s="623"/>
      <c r="DA159" s="623"/>
      <c r="DB159" s="623"/>
      <c r="DC159" s="623"/>
      <c r="DD159" s="623"/>
      <c r="DE159" s="623"/>
      <c r="DF159" s="623"/>
      <c r="DG159" s="623"/>
      <c r="DH159" s="623"/>
      <c r="DI159" s="623"/>
      <c r="DJ159" s="623"/>
      <c r="DK159" s="623"/>
      <c r="DL159" s="623"/>
      <c r="DM159" s="623"/>
      <c r="DN159" s="623"/>
      <c r="DO159" s="623"/>
      <c r="DP159" s="623"/>
      <c r="DQ159" s="623"/>
      <c r="DR159" s="623"/>
      <c r="DS159" s="623"/>
      <c r="DT159" s="623"/>
      <c r="DU159" s="623"/>
      <c r="DV159" s="623"/>
      <c r="DW159" s="623"/>
      <c r="DX159" s="623"/>
      <c r="DY159" s="623"/>
      <c r="DZ159" s="623"/>
      <c r="EA159" s="623"/>
      <c r="EB159" s="623"/>
      <c r="EC159" s="623"/>
      <c r="ED159" s="623"/>
      <c r="EE159" s="623"/>
      <c r="EF159" s="623"/>
      <c r="EG159" s="623"/>
      <c r="EH159" s="623"/>
      <c r="EI159" s="623"/>
      <c r="EJ159" s="623"/>
      <c r="EK159" s="623"/>
      <c r="EL159" s="623"/>
      <c r="EM159" s="623"/>
      <c r="EN159" s="623"/>
      <c r="EO159" s="623"/>
      <c r="EP159" s="623"/>
      <c r="EQ159" s="623"/>
      <c r="ER159" s="623"/>
      <c r="ES159" s="623"/>
      <c r="ET159" s="623"/>
      <c r="EU159" s="623"/>
      <c r="EV159" s="623"/>
      <c r="EW159" s="623"/>
      <c r="EX159" s="623"/>
      <c r="EY159" s="623"/>
      <c r="EZ159" s="623"/>
      <c r="FA159" s="623"/>
      <c r="FB159" s="623"/>
      <c r="FC159" s="623"/>
      <c r="FD159" s="623"/>
      <c r="FE159" s="623"/>
      <c r="FF159" s="623"/>
      <c r="FG159" s="623"/>
      <c r="FH159" s="623"/>
      <c r="FI159" s="623"/>
      <c r="FJ159" s="623"/>
      <c r="FK159" s="623"/>
      <c r="FL159" s="623"/>
      <c r="FM159" s="623"/>
      <c r="FN159" s="623"/>
      <c r="FO159" s="623"/>
      <c r="FP159" s="623"/>
      <c r="FQ159" s="623"/>
      <c r="FR159" s="623"/>
      <c r="FS159" s="623"/>
      <c r="FT159" s="623"/>
      <c r="FU159" s="623"/>
      <c r="FV159" s="623"/>
      <c r="FW159" s="623"/>
      <c r="FX159" s="623"/>
      <c r="FY159" s="623"/>
      <c r="FZ159" s="623"/>
      <c r="GA159" s="623"/>
      <c r="GB159" s="623"/>
      <c r="GC159" s="623"/>
      <c r="GD159" s="623"/>
      <c r="GE159" s="623"/>
      <c r="GF159" s="623"/>
      <c r="GG159" s="623"/>
      <c r="GH159" s="623"/>
      <c r="GI159" s="623"/>
      <c r="GJ159" s="623"/>
      <c r="GK159" s="623"/>
      <c r="GL159" s="623"/>
      <c r="GM159" s="623"/>
      <c r="GN159" s="623"/>
      <c r="GO159" s="623"/>
      <c r="GP159" s="623"/>
      <c r="GQ159" s="623"/>
      <c r="GR159" s="623"/>
      <c r="GS159" s="623"/>
      <c r="GT159" s="623"/>
      <c r="GU159" s="623"/>
      <c r="GV159" s="623"/>
      <c r="GW159" s="623"/>
      <c r="GX159" s="623"/>
      <c r="GY159" s="623"/>
      <c r="GZ159" s="623"/>
      <c r="HA159" s="623"/>
      <c r="HB159" s="623"/>
      <c r="HC159" s="623"/>
      <c r="HD159" s="623"/>
      <c r="HE159" s="623"/>
      <c r="HF159" s="623"/>
      <c r="HG159" s="623"/>
      <c r="HH159" s="623"/>
      <c r="HI159" s="623"/>
      <c r="HJ159" s="623"/>
      <c r="HK159" s="623"/>
      <c r="HL159" s="623"/>
      <c r="HM159" s="623"/>
      <c r="HN159" s="623"/>
      <c r="HO159" s="623"/>
      <c r="HP159" s="623"/>
      <c r="HQ159" s="623"/>
      <c r="HR159" s="623"/>
      <c r="HS159" s="623"/>
      <c r="HT159" s="623"/>
      <c r="HU159" s="623"/>
      <c r="HV159" s="623"/>
      <c r="HW159" s="623"/>
      <c r="HX159" s="623"/>
      <c r="HY159" s="623"/>
      <c r="HZ159" s="623"/>
      <c r="IA159" s="623"/>
      <c r="IB159" s="623"/>
      <c r="IC159" s="623"/>
      <c r="ID159" s="623"/>
      <c r="IE159" s="623"/>
      <c r="IF159" s="623"/>
      <c r="IG159" s="623"/>
      <c r="IH159" s="623"/>
      <c r="II159" s="623"/>
      <c r="IJ159" s="623"/>
      <c r="IK159" s="623"/>
      <c r="IL159" s="623"/>
      <c r="IM159" s="623"/>
    </row>
    <row r="160" spans="1:247" ht="15" hidden="1">
      <c r="A160" s="266" t="s">
        <v>34</v>
      </c>
      <c r="B160" s="621">
        <f t="shared" si="4"/>
        <v>0</v>
      </c>
      <c r="C160" s="267">
        <v>0</v>
      </c>
      <c r="D160" s="268">
        <v>0</v>
      </c>
      <c r="E160" s="267">
        <v>0</v>
      </c>
      <c r="F160" s="268">
        <v>0</v>
      </c>
      <c r="G160" s="267"/>
      <c r="H160" s="268"/>
      <c r="I160" s="258"/>
      <c r="J160" s="258"/>
      <c r="K160" s="258"/>
      <c r="L160" s="258"/>
      <c r="M160" s="258"/>
      <c r="N160" s="258"/>
      <c r="O160" s="258"/>
      <c r="P160" s="258"/>
      <c r="Q160" s="258"/>
      <c r="R160" s="258"/>
      <c r="S160" s="258"/>
      <c r="T160" s="258"/>
      <c r="U160" s="258"/>
      <c r="V160" s="258"/>
      <c r="W160" s="258"/>
      <c r="X160" s="258"/>
      <c r="Y160" s="258"/>
      <c r="Z160" s="258"/>
      <c r="AA160" s="258"/>
      <c r="AB160" s="258"/>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623"/>
      <c r="CX160" s="623"/>
      <c r="CY160" s="623"/>
      <c r="CZ160" s="623"/>
      <c r="DA160" s="623"/>
      <c r="DB160" s="623"/>
      <c r="DC160" s="623"/>
      <c r="DD160" s="623"/>
      <c r="DE160" s="623"/>
      <c r="DF160" s="623"/>
      <c r="DG160" s="623"/>
      <c r="DH160" s="623"/>
      <c r="DI160" s="623"/>
      <c r="DJ160" s="623"/>
      <c r="DK160" s="623"/>
      <c r="DL160" s="623"/>
      <c r="DM160" s="623"/>
      <c r="DN160" s="623"/>
      <c r="DO160" s="623"/>
      <c r="DP160" s="623"/>
      <c r="DQ160" s="623"/>
      <c r="DR160" s="623"/>
      <c r="DS160" s="623"/>
      <c r="DT160" s="623"/>
      <c r="DU160" s="623"/>
      <c r="DV160" s="623"/>
      <c r="DW160" s="623"/>
      <c r="DX160" s="623"/>
      <c r="DY160" s="623"/>
      <c r="DZ160" s="623"/>
      <c r="EA160" s="623"/>
      <c r="EB160" s="623"/>
      <c r="EC160" s="623"/>
      <c r="ED160" s="623"/>
      <c r="EE160" s="623"/>
      <c r="EF160" s="623"/>
      <c r="EG160" s="623"/>
      <c r="EH160" s="623"/>
      <c r="EI160" s="623"/>
      <c r="EJ160" s="623"/>
      <c r="EK160" s="623"/>
      <c r="EL160" s="623"/>
      <c r="EM160" s="623"/>
      <c r="EN160" s="623"/>
      <c r="EO160" s="623"/>
      <c r="EP160" s="623"/>
      <c r="EQ160" s="623"/>
      <c r="ER160" s="623"/>
      <c r="ES160" s="623"/>
      <c r="ET160" s="623"/>
      <c r="EU160" s="623"/>
      <c r="EV160" s="623"/>
      <c r="EW160" s="623"/>
      <c r="EX160" s="623"/>
      <c r="EY160" s="623"/>
      <c r="EZ160" s="623"/>
      <c r="FA160" s="623"/>
      <c r="FB160" s="623"/>
      <c r="FC160" s="623"/>
      <c r="FD160" s="623"/>
      <c r="FE160" s="623"/>
      <c r="FF160" s="623"/>
      <c r="FG160" s="623"/>
      <c r="FH160" s="623"/>
      <c r="FI160" s="623"/>
      <c r="FJ160" s="623"/>
      <c r="FK160" s="623"/>
      <c r="FL160" s="623"/>
      <c r="FM160" s="623"/>
      <c r="FN160" s="623"/>
      <c r="FO160" s="623"/>
      <c r="FP160" s="623"/>
      <c r="FQ160" s="623"/>
      <c r="FR160" s="623"/>
      <c r="FS160" s="623"/>
      <c r="FT160" s="623"/>
      <c r="FU160" s="623"/>
      <c r="FV160" s="623"/>
      <c r="FW160" s="623"/>
      <c r="FX160" s="623"/>
      <c r="FY160" s="623"/>
      <c r="FZ160" s="623"/>
      <c r="GA160" s="623"/>
      <c r="GB160" s="623"/>
      <c r="GC160" s="623"/>
      <c r="GD160" s="623"/>
      <c r="GE160" s="623"/>
      <c r="GF160" s="623"/>
      <c r="GG160" s="623"/>
      <c r="GH160" s="623"/>
      <c r="GI160" s="623"/>
      <c r="GJ160" s="623"/>
      <c r="GK160" s="623"/>
      <c r="GL160" s="623"/>
      <c r="GM160" s="623"/>
      <c r="GN160" s="623"/>
      <c r="GO160" s="623"/>
      <c r="GP160" s="623"/>
      <c r="GQ160" s="623"/>
      <c r="GR160" s="623"/>
      <c r="GS160" s="623"/>
      <c r="GT160" s="623"/>
      <c r="GU160" s="623"/>
      <c r="GV160" s="623"/>
      <c r="GW160" s="623"/>
      <c r="GX160" s="623"/>
      <c r="GY160" s="623"/>
      <c r="GZ160" s="623"/>
      <c r="HA160" s="623"/>
      <c r="HB160" s="623"/>
      <c r="HC160" s="623"/>
      <c r="HD160" s="623"/>
      <c r="HE160" s="623"/>
      <c r="HF160" s="623"/>
      <c r="HG160" s="623"/>
      <c r="HH160" s="623"/>
      <c r="HI160" s="623"/>
      <c r="HJ160" s="623"/>
      <c r="HK160" s="623"/>
      <c r="HL160" s="623"/>
      <c r="HM160" s="623"/>
      <c r="HN160" s="623"/>
      <c r="HO160" s="623"/>
      <c r="HP160" s="623"/>
      <c r="HQ160" s="623"/>
      <c r="HR160" s="623"/>
      <c r="HS160" s="623"/>
      <c r="HT160" s="623"/>
      <c r="HU160" s="623"/>
      <c r="HV160" s="623"/>
      <c r="HW160" s="623"/>
      <c r="HX160" s="623"/>
      <c r="HY160" s="623"/>
      <c r="HZ160" s="623"/>
      <c r="IA160" s="623"/>
      <c r="IB160" s="623"/>
      <c r="IC160" s="623"/>
      <c r="ID160" s="623"/>
      <c r="IE160" s="623"/>
      <c r="IF160" s="623"/>
      <c r="IG160" s="623"/>
      <c r="IH160" s="623"/>
      <c r="II160" s="623"/>
      <c r="IJ160" s="623"/>
      <c r="IK160" s="623"/>
      <c r="IL160" s="623"/>
      <c r="IM160" s="623"/>
    </row>
    <row r="161" spans="1:247" ht="15" hidden="1">
      <c r="A161" s="266" t="s">
        <v>35</v>
      </c>
      <c r="B161" s="621">
        <f t="shared" si="4"/>
        <v>0</v>
      </c>
      <c r="C161" s="267">
        <v>0</v>
      </c>
      <c r="D161" s="268">
        <v>0</v>
      </c>
      <c r="E161" s="267">
        <v>0</v>
      </c>
      <c r="F161" s="268">
        <v>0</v>
      </c>
      <c r="G161" s="267"/>
      <c r="H161" s="268"/>
      <c r="I161" s="258"/>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623"/>
      <c r="CX161" s="623"/>
      <c r="CY161" s="623"/>
      <c r="CZ161" s="623"/>
      <c r="DA161" s="623"/>
      <c r="DB161" s="623"/>
      <c r="DC161" s="623"/>
      <c r="DD161" s="623"/>
      <c r="DE161" s="623"/>
      <c r="DF161" s="623"/>
      <c r="DG161" s="623"/>
      <c r="DH161" s="623"/>
      <c r="DI161" s="623"/>
      <c r="DJ161" s="623"/>
      <c r="DK161" s="623"/>
      <c r="DL161" s="623"/>
      <c r="DM161" s="623"/>
      <c r="DN161" s="623"/>
      <c r="DO161" s="623"/>
      <c r="DP161" s="623"/>
      <c r="DQ161" s="623"/>
      <c r="DR161" s="623"/>
      <c r="DS161" s="623"/>
      <c r="DT161" s="623"/>
      <c r="DU161" s="623"/>
      <c r="DV161" s="623"/>
      <c r="DW161" s="623"/>
      <c r="DX161" s="623"/>
      <c r="DY161" s="623"/>
      <c r="DZ161" s="623"/>
      <c r="EA161" s="623"/>
      <c r="EB161" s="623"/>
      <c r="EC161" s="623"/>
      <c r="ED161" s="623"/>
      <c r="EE161" s="623"/>
      <c r="EF161" s="623"/>
      <c r="EG161" s="623"/>
      <c r="EH161" s="623"/>
      <c r="EI161" s="623"/>
      <c r="EJ161" s="623"/>
      <c r="EK161" s="623"/>
      <c r="EL161" s="623"/>
      <c r="EM161" s="623"/>
      <c r="EN161" s="623"/>
      <c r="EO161" s="623"/>
      <c r="EP161" s="623"/>
      <c r="EQ161" s="623"/>
      <c r="ER161" s="623"/>
      <c r="ES161" s="623"/>
      <c r="ET161" s="623"/>
      <c r="EU161" s="623"/>
      <c r="EV161" s="623"/>
      <c r="EW161" s="623"/>
      <c r="EX161" s="623"/>
      <c r="EY161" s="623"/>
      <c r="EZ161" s="623"/>
      <c r="FA161" s="623"/>
      <c r="FB161" s="623"/>
      <c r="FC161" s="623"/>
      <c r="FD161" s="623"/>
      <c r="FE161" s="623"/>
      <c r="FF161" s="623"/>
      <c r="FG161" s="623"/>
      <c r="FH161" s="623"/>
      <c r="FI161" s="623"/>
      <c r="FJ161" s="623"/>
      <c r="FK161" s="623"/>
      <c r="FL161" s="623"/>
      <c r="FM161" s="623"/>
      <c r="FN161" s="623"/>
      <c r="FO161" s="623"/>
      <c r="FP161" s="623"/>
      <c r="FQ161" s="623"/>
      <c r="FR161" s="623"/>
      <c r="FS161" s="623"/>
      <c r="FT161" s="623"/>
      <c r="FU161" s="623"/>
      <c r="FV161" s="623"/>
      <c r="FW161" s="623"/>
      <c r="FX161" s="623"/>
      <c r="FY161" s="623"/>
      <c r="FZ161" s="623"/>
      <c r="GA161" s="623"/>
      <c r="GB161" s="623"/>
      <c r="GC161" s="623"/>
      <c r="GD161" s="623"/>
      <c r="GE161" s="623"/>
      <c r="GF161" s="623"/>
      <c r="GG161" s="623"/>
      <c r="GH161" s="623"/>
      <c r="GI161" s="623"/>
      <c r="GJ161" s="623"/>
      <c r="GK161" s="623"/>
      <c r="GL161" s="623"/>
      <c r="GM161" s="623"/>
      <c r="GN161" s="623"/>
      <c r="GO161" s="623"/>
      <c r="GP161" s="623"/>
      <c r="GQ161" s="623"/>
      <c r="GR161" s="623"/>
      <c r="GS161" s="623"/>
      <c r="GT161" s="623"/>
      <c r="GU161" s="623"/>
      <c r="GV161" s="623"/>
      <c r="GW161" s="623"/>
      <c r="GX161" s="623"/>
      <c r="GY161" s="623"/>
      <c r="GZ161" s="623"/>
      <c r="HA161" s="623"/>
      <c r="HB161" s="623"/>
      <c r="HC161" s="623"/>
      <c r="HD161" s="623"/>
      <c r="HE161" s="623"/>
      <c r="HF161" s="623"/>
      <c r="HG161" s="623"/>
      <c r="HH161" s="623"/>
      <c r="HI161" s="623"/>
      <c r="HJ161" s="623"/>
      <c r="HK161" s="623"/>
      <c r="HL161" s="623"/>
      <c r="HM161" s="623"/>
      <c r="HN161" s="623"/>
      <c r="HO161" s="623"/>
      <c r="HP161" s="623"/>
      <c r="HQ161" s="623"/>
      <c r="HR161" s="623"/>
      <c r="HS161" s="623"/>
      <c r="HT161" s="623"/>
      <c r="HU161" s="623"/>
      <c r="HV161" s="623"/>
      <c r="HW161" s="623"/>
      <c r="HX161" s="623"/>
      <c r="HY161" s="623"/>
      <c r="HZ161" s="623"/>
      <c r="IA161" s="623"/>
      <c r="IB161" s="623"/>
      <c r="IC161" s="623"/>
      <c r="ID161" s="623"/>
      <c r="IE161" s="623"/>
      <c r="IF161" s="623"/>
      <c r="IG161" s="623"/>
      <c r="IH161" s="623"/>
      <c r="II161" s="623"/>
      <c r="IJ161" s="623"/>
      <c r="IK161" s="623"/>
      <c r="IL161" s="623"/>
      <c r="IM161" s="623"/>
    </row>
    <row r="162" spans="1:247" ht="15" hidden="1">
      <c r="A162" s="266" t="s">
        <v>36</v>
      </c>
      <c r="B162" s="621">
        <f t="shared" si="4"/>
        <v>0</v>
      </c>
      <c r="C162" s="267">
        <v>0</v>
      </c>
      <c r="D162" s="268">
        <v>0</v>
      </c>
      <c r="E162" s="267">
        <v>0</v>
      </c>
      <c r="F162" s="268">
        <v>0</v>
      </c>
      <c r="G162" s="267"/>
      <c r="H162" s="268"/>
      <c r="I162" s="258"/>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623"/>
      <c r="CX162" s="623"/>
      <c r="CY162" s="623"/>
      <c r="CZ162" s="623"/>
      <c r="DA162" s="623"/>
      <c r="DB162" s="623"/>
      <c r="DC162" s="623"/>
      <c r="DD162" s="623"/>
      <c r="DE162" s="623"/>
      <c r="DF162" s="623"/>
      <c r="DG162" s="623"/>
      <c r="DH162" s="623"/>
      <c r="DI162" s="623"/>
      <c r="DJ162" s="623"/>
      <c r="DK162" s="623"/>
      <c r="DL162" s="623"/>
      <c r="DM162" s="623"/>
      <c r="DN162" s="623"/>
      <c r="DO162" s="623"/>
      <c r="DP162" s="623"/>
      <c r="DQ162" s="623"/>
      <c r="DR162" s="623"/>
      <c r="DS162" s="623"/>
      <c r="DT162" s="623"/>
      <c r="DU162" s="623"/>
      <c r="DV162" s="623"/>
      <c r="DW162" s="623"/>
      <c r="DX162" s="623"/>
      <c r="DY162" s="623"/>
      <c r="DZ162" s="623"/>
      <c r="EA162" s="623"/>
      <c r="EB162" s="623"/>
      <c r="EC162" s="623"/>
      <c r="ED162" s="623"/>
      <c r="EE162" s="623"/>
      <c r="EF162" s="623"/>
      <c r="EG162" s="623"/>
      <c r="EH162" s="623"/>
      <c r="EI162" s="623"/>
      <c r="EJ162" s="623"/>
      <c r="EK162" s="623"/>
      <c r="EL162" s="623"/>
      <c r="EM162" s="623"/>
      <c r="EN162" s="623"/>
      <c r="EO162" s="623"/>
      <c r="EP162" s="623"/>
      <c r="EQ162" s="623"/>
      <c r="ER162" s="623"/>
      <c r="ES162" s="623"/>
      <c r="ET162" s="623"/>
      <c r="EU162" s="623"/>
      <c r="EV162" s="623"/>
      <c r="EW162" s="623"/>
      <c r="EX162" s="623"/>
      <c r="EY162" s="623"/>
      <c r="EZ162" s="623"/>
      <c r="FA162" s="623"/>
      <c r="FB162" s="623"/>
      <c r="FC162" s="623"/>
      <c r="FD162" s="623"/>
      <c r="FE162" s="623"/>
      <c r="FF162" s="623"/>
      <c r="FG162" s="623"/>
      <c r="FH162" s="623"/>
      <c r="FI162" s="623"/>
      <c r="FJ162" s="623"/>
      <c r="FK162" s="623"/>
      <c r="FL162" s="623"/>
      <c r="FM162" s="623"/>
      <c r="FN162" s="623"/>
      <c r="FO162" s="623"/>
      <c r="FP162" s="623"/>
      <c r="FQ162" s="623"/>
      <c r="FR162" s="623"/>
      <c r="FS162" s="623"/>
      <c r="FT162" s="623"/>
      <c r="FU162" s="623"/>
      <c r="FV162" s="623"/>
      <c r="FW162" s="623"/>
      <c r="FX162" s="623"/>
      <c r="FY162" s="623"/>
      <c r="FZ162" s="623"/>
      <c r="GA162" s="623"/>
      <c r="GB162" s="623"/>
      <c r="GC162" s="623"/>
      <c r="GD162" s="623"/>
      <c r="GE162" s="623"/>
      <c r="GF162" s="623"/>
      <c r="GG162" s="623"/>
      <c r="GH162" s="623"/>
      <c r="GI162" s="623"/>
      <c r="GJ162" s="623"/>
      <c r="GK162" s="623"/>
      <c r="GL162" s="623"/>
      <c r="GM162" s="623"/>
      <c r="GN162" s="623"/>
      <c r="GO162" s="623"/>
      <c r="GP162" s="623"/>
      <c r="GQ162" s="623"/>
      <c r="GR162" s="623"/>
      <c r="GS162" s="623"/>
      <c r="GT162" s="623"/>
      <c r="GU162" s="623"/>
      <c r="GV162" s="623"/>
      <c r="GW162" s="623"/>
      <c r="GX162" s="623"/>
      <c r="GY162" s="623"/>
      <c r="GZ162" s="623"/>
      <c r="HA162" s="623"/>
      <c r="HB162" s="623"/>
      <c r="HC162" s="623"/>
      <c r="HD162" s="623"/>
      <c r="HE162" s="623"/>
      <c r="HF162" s="623"/>
      <c r="HG162" s="623"/>
      <c r="HH162" s="623"/>
      <c r="HI162" s="623"/>
      <c r="HJ162" s="623"/>
      <c r="HK162" s="623"/>
      <c r="HL162" s="623"/>
      <c r="HM162" s="623"/>
      <c r="HN162" s="623"/>
      <c r="HO162" s="623"/>
      <c r="HP162" s="623"/>
      <c r="HQ162" s="623"/>
      <c r="HR162" s="623"/>
      <c r="HS162" s="623"/>
      <c r="HT162" s="623"/>
      <c r="HU162" s="623"/>
      <c r="HV162" s="623"/>
      <c r="HW162" s="623"/>
      <c r="HX162" s="623"/>
      <c r="HY162" s="623"/>
      <c r="HZ162" s="623"/>
      <c r="IA162" s="623"/>
      <c r="IB162" s="623"/>
      <c r="IC162" s="623"/>
      <c r="ID162" s="623"/>
      <c r="IE162" s="623"/>
      <c r="IF162" s="623"/>
      <c r="IG162" s="623"/>
      <c r="IH162" s="623"/>
      <c r="II162" s="623"/>
      <c r="IJ162" s="623"/>
      <c r="IK162" s="623"/>
      <c r="IL162" s="623"/>
      <c r="IM162" s="623"/>
    </row>
    <row r="163" spans="1:247" ht="15">
      <c r="A163" s="608" t="s">
        <v>37</v>
      </c>
      <c r="B163" s="622">
        <f t="shared" si="4"/>
        <v>2186.7417606020545</v>
      </c>
      <c r="C163" s="609">
        <v>1231.1328740777421</v>
      </c>
      <c r="D163" s="610">
        <v>33.03504903702634</v>
      </c>
      <c r="E163" s="609">
        <v>955.6088865243125</v>
      </c>
      <c r="F163" s="610">
        <v>30.41521259490412</v>
      </c>
      <c r="G163" s="267"/>
      <c r="H163" s="268"/>
      <c r="I163" s="256"/>
      <c r="J163" s="265"/>
      <c r="K163" s="265"/>
      <c r="L163" s="265"/>
      <c r="M163" s="265"/>
      <c r="N163" s="265"/>
      <c r="O163" s="265"/>
      <c r="P163" s="265"/>
      <c r="Q163" s="265"/>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c r="AN163" s="265"/>
      <c r="AO163" s="265"/>
      <c r="AP163" s="265"/>
      <c r="AQ163" s="265"/>
      <c r="AR163" s="265"/>
      <c r="AS163" s="265"/>
      <c r="AT163" s="265"/>
      <c r="AU163" s="265"/>
      <c r="AV163" s="265"/>
      <c r="AW163" s="265"/>
      <c r="AX163" s="265"/>
      <c r="AY163" s="265"/>
      <c r="AZ163" s="265"/>
      <c r="BA163" s="265"/>
      <c r="BB163" s="265"/>
      <c r="BC163" s="265"/>
      <c r="BD163" s="265"/>
      <c r="BE163" s="265"/>
      <c r="BF163" s="265"/>
      <c r="BG163" s="265"/>
      <c r="BH163" s="265"/>
      <c r="BI163" s="265"/>
      <c r="BJ163" s="265"/>
      <c r="BK163" s="265"/>
      <c r="BL163" s="265"/>
      <c r="BM163" s="265"/>
      <c r="BN163" s="265"/>
      <c r="BO163" s="265"/>
      <c r="BP163" s="265"/>
      <c r="BQ163" s="265"/>
      <c r="BR163" s="265"/>
      <c r="BS163" s="265"/>
      <c r="BT163" s="265"/>
      <c r="BU163" s="265"/>
      <c r="BV163" s="265"/>
      <c r="BW163" s="265"/>
      <c r="BX163" s="265"/>
      <c r="BY163" s="265"/>
      <c r="BZ163" s="265"/>
      <c r="CA163" s="265"/>
      <c r="CB163" s="265"/>
      <c r="CC163" s="265"/>
      <c r="CD163" s="265"/>
      <c r="CE163" s="265"/>
      <c r="CF163" s="265"/>
      <c r="CG163" s="265"/>
      <c r="CH163" s="265"/>
      <c r="CI163" s="265"/>
      <c r="CJ163" s="265"/>
      <c r="CK163" s="265"/>
      <c r="CL163" s="265"/>
      <c r="CM163" s="265"/>
      <c r="CN163" s="265"/>
      <c r="CO163" s="265"/>
      <c r="CP163" s="265"/>
      <c r="CQ163" s="265"/>
      <c r="CR163" s="265"/>
      <c r="CS163" s="265"/>
      <c r="CT163" s="265"/>
      <c r="CU163" s="265"/>
      <c r="CV163" s="265"/>
      <c r="CW163" s="623"/>
      <c r="CX163" s="623"/>
      <c r="CY163" s="623"/>
      <c r="CZ163" s="623"/>
      <c r="DA163" s="623"/>
      <c r="DB163" s="623"/>
      <c r="DC163" s="623"/>
      <c r="DD163" s="623"/>
      <c r="DE163" s="623"/>
      <c r="DF163" s="623"/>
      <c r="DG163" s="623"/>
      <c r="DH163" s="623"/>
      <c r="DI163" s="623"/>
      <c r="DJ163" s="623"/>
      <c r="DK163" s="623"/>
      <c r="DL163" s="623"/>
      <c r="DM163" s="623"/>
      <c r="DN163" s="623"/>
      <c r="DO163" s="623"/>
      <c r="DP163" s="623"/>
      <c r="DQ163" s="623"/>
      <c r="DR163" s="623"/>
      <c r="DS163" s="623"/>
      <c r="DT163" s="623"/>
      <c r="DU163" s="623"/>
      <c r="DV163" s="623"/>
      <c r="DW163" s="623"/>
      <c r="DX163" s="623"/>
      <c r="DY163" s="623"/>
      <c r="DZ163" s="623"/>
      <c r="EA163" s="623"/>
      <c r="EB163" s="623"/>
      <c r="EC163" s="623"/>
      <c r="ED163" s="623"/>
      <c r="EE163" s="623"/>
      <c r="EF163" s="623"/>
      <c r="EG163" s="623"/>
      <c r="EH163" s="623"/>
      <c r="EI163" s="623"/>
      <c r="EJ163" s="623"/>
      <c r="EK163" s="623"/>
      <c r="EL163" s="623"/>
      <c r="EM163" s="623"/>
      <c r="EN163" s="623"/>
      <c r="EO163" s="623"/>
      <c r="EP163" s="623"/>
      <c r="EQ163" s="623"/>
      <c r="ER163" s="623"/>
      <c r="ES163" s="623"/>
      <c r="ET163" s="623"/>
      <c r="EU163" s="623"/>
      <c r="EV163" s="623"/>
      <c r="EW163" s="623"/>
      <c r="EX163" s="623"/>
      <c r="EY163" s="623"/>
      <c r="EZ163" s="623"/>
      <c r="FA163" s="623"/>
      <c r="FB163" s="623"/>
      <c r="FC163" s="623"/>
      <c r="FD163" s="623"/>
      <c r="FE163" s="623"/>
      <c r="FF163" s="623"/>
      <c r="FG163" s="623"/>
      <c r="FH163" s="623"/>
      <c r="FI163" s="623"/>
      <c r="FJ163" s="623"/>
      <c r="FK163" s="623"/>
      <c r="FL163" s="623"/>
      <c r="FM163" s="623"/>
      <c r="FN163" s="623"/>
      <c r="FO163" s="623"/>
      <c r="FP163" s="623"/>
      <c r="FQ163" s="623"/>
      <c r="FR163" s="623"/>
      <c r="FS163" s="623"/>
      <c r="FT163" s="623"/>
      <c r="FU163" s="623"/>
      <c r="FV163" s="623"/>
      <c r="FW163" s="623"/>
      <c r="FX163" s="623"/>
      <c r="FY163" s="623"/>
      <c r="FZ163" s="623"/>
      <c r="GA163" s="623"/>
      <c r="GB163" s="623"/>
      <c r="GC163" s="623"/>
      <c r="GD163" s="623"/>
      <c r="GE163" s="623"/>
      <c r="GF163" s="623"/>
      <c r="GG163" s="623"/>
      <c r="GH163" s="623"/>
      <c r="GI163" s="623"/>
      <c r="GJ163" s="623"/>
      <c r="GK163" s="623"/>
      <c r="GL163" s="623"/>
      <c r="GM163" s="623"/>
      <c r="GN163" s="623"/>
      <c r="GO163" s="623"/>
      <c r="GP163" s="623"/>
      <c r="GQ163" s="623"/>
      <c r="GR163" s="623"/>
      <c r="GS163" s="623"/>
      <c r="GT163" s="623"/>
      <c r="GU163" s="623"/>
      <c r="GV163" s="623"/>
      <c r="GW163" s="623"/>
      <c r="GX163" s="623"/>
      <c r="GY163" s="623"/>
      <c r="GZ163" s="623"/>
      <c r="HA163" s="623"/>
      <c r="HB163" s="623"/>
      <c r="HC163" s="623"/>
      <c r="HD163" s="623"/>
      <c r="HE163" s="623"/>
      <c r="HF163" s="623"/>
      <c r="HG163" s="623"/>
      <c r="HH163" s="623"/>
      <c r="HI163" s="623"/>
      <c r="HJ163" s="623"/>
      <c r="HK163" s="623"/>
      <c r="HL163" s="623"/>
      <c r="HM163" s="623"/>
      <c r="HN163" s="623"/>
      <c r="HO163" s="623"/>
      <c r="HP163" s="623"/>
      <c r="HQ163" s="623"/>
      <c r="HR163" s="623"/>
      <c r="HS163" s="623"/>
      <c r="HT163" s="623"/>
      <c r="HU163" s="623"/>
      <c r="HV163" s="623"/>
      <c r="HW163" s="623"/>
      <c r="HX163" s="623"/>
      <c r="HY163" s="623"/>
      <c r="HZ163" s="623"/>
      <c r="IA163" s="623"/>
      <c r="IB163" s="623"/>
      <c r="IC163" s="623"/>
      <c r="ID163" s="623"/>
      <c r="IE163" s="623"/>
      <c r="IF163" s="623"/>
      <c r="IG163" s="623"/>
      <c r="IH163" s="623"/>
      <c r="II163" s="623"/>
      <c r="IJ163" s="623"/>
      <c r="IK163" s="623"/>
      <c r="IL163" s="623"/>
      <c r="IM163" s="623"/>
    </row>
    <row r="164" spans="1:247" ht="15">
      <c r="A164" s="266" t="s">
        <v>38</v>
      </c>
      <c r="B164" s="621">
        <f t="shared" si="4"/>
        <v>4365.321815515374</v>
      </c>
      <c r="C164" s="267">
        <v>2414.0630291905877</v>
      </c>
      <c r="D164" s="268">
        <v>41.550370605031624</v>
      </c>
      <c r="E164" s="267">
        <v>1951.2587863247861</v>
      </c>
      <c r="F164" s="268">
        <v>39.66826391233991</v>
      </c>
      <c r="G164" s="267"/>
      <c r="H164" s="268"/>
      <c r="I164" s="256"/>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623"/>
      <c r="CX164" s="623"/>
      <c r="CY164" s="623"/>
      <c r="CZ164" s="623"/>
      <c r="DA164" s="623"/>
      <c r="DB164" s="623"/>
      <c r="DC164" s="623"/>
      <c r="DD164" s="623"/>
      <c r="DE164" s="623"/>
      <c r="DF164" s="623"/>
      <c r="DG164" s="623"/>
      <c r="DH164" s="623"/>
      <c r="DI164" s="623"/>
      <c r="DJ164" s="623"/>
      <c r="DK164" s="623"/>
      <c r="DL164" s="623"/>
      <c r="DM164" s="623"/>
      <c r="DN164" s="623"/>
      <c r="DO164" s="623"/>
      <c r="DP164" s="623"/>
      <c r="DQ164" s="623"/>
      <c r="DR164" s="623"/>
      <c r="DS164" s="623"/>
      <c r="DT164" s="623"/>
      <c r="DU164" s="623"/>
      <c r="DV164" s="623"/>
      <c r="DW164" s="623"/>
      <c r="DX164" s="623"/>
      <c r="DY164" s="623"/>
      <c r="DZ164" s="623"/>
      <c r="EA164" s="623"/>
      <c r="EB164" s="623"/>
      <c r="EC164" s="623"/>
      <c r="ED164" s="623"/>
      <c r="EE164" s="623"/>
      <c r="EF164" s="623"/>
      <c r="EG164" s="623"/>
      <c r="EH164" s="623"/>
      <c r="EI164" s="623"/>
      <c r="EJ164" s="623"/>
      <c r="EK164" s="623"/>
      <c r="EL164" s="623"/>
      <c r="EM164" s="623"/>
      <c r="EN164" s="623"/>
      <c r="EO164" s="623"/>
      <c r="EP164" s="623"/>
      <c r="EQ164" s="623"/>
      <c r="ER164" s="623"/>
      <c r="ES164" s="623"/>
      <c r="ET164" s="623"/>
      <c r="EU164" s="623"/>
      <c r="EV164" s="623"/>
      <c r="EW164" s="623"/>
      <c r="EX164" s="623"/>
      <c r="EY164" s="623"/>
      <c r="EZ164" s="623"/>
      <c r="FA164" s="623"/>
      <c r="FB164" s="623"/>
      <c r="FC164" s="623"/>
      <c r="FD164" s="623"/>
      <c r="FE164" s="623"/>
      <c r="FF164" s="623"/>
      <c r="FG164" s="623"/>
      <c r="FH164" s="623"/>
      <c r="FI164" s="623"/>
      <c r="FJ164" s="623"/>
      <c r="FK164" s="623"/>
      <c r="FL164" s="623"/>
      <c r="FM164" s="623"/>
      <c r="FN164" s="623"/>
      <c r="FO164" s="623"/>
      <c r="FP164" s="623"/>
      <c r="FQ164" s="623"/>
      <c r="FR164" s="623"/>
      <c r="FS164" s="623"/>
      <c r="FT164" s="623"/>
      <c r="FU164" s="623"/>
      <c r="FV164" s="623"/>
      <c r="FW164" s="623"/>
      <c r="FX164" s="623"/>
      <c r="FY164" s="623"/>
      <c r="FZ164" s="623"/>
      <c r="GA164" s="623"/>
      <c r="GB164" s="623"/>
      <c r="GC164" s="623"/>
      <c r="GD164" s="623"/>
      <c r="GE164" s="623"/>
      <c r="GF164" s="623"/>
      <c r="GG164" s="623"/>
      <c r="GH164" s="623"/>
      <c r="GI164" s="623"/>
      <c r="GJ164" s="623"/>
      <c r="GK164" s="623"/>
      <c r="GL164" s="623"/>
      <c r="GM164" s="623"/>
      <c r="GN164" s="623"/>
      <c r="GO164" s="623"/>
      <c r="GP164" s="623"/>
      <c r="GQ164" s="623"/>
      <c r="GR164" s="623"/>
      <c r="GS164" s="623"/>
      <c r="GT164" s="623"/>
      <c r="GU164" s="623"/>
      <c r="GV164" s="623"/>
      <c r="GW164" s="623"/>
      <c r="GX164" s="623"/>
      <c r="GY164" s="623"/>
      <c r="GZ164" s="623"/>
      <c r="HA164" s="623"/>
      <c r="HB164" s="623"/>
      <c r="HC164" s="623"/>
      <c r="HD164" s="623"/>
      <c r="HE164" s="623"/>
      <c r="HF164" s="623"/>
      <c r="HG164" s="623"/>
      <c r="HH164" s="623"/>
      <c r="HI164" s="623"/>
      <c r="HJ164" s="623"/>
      <c r="HK164" s="623"/>
      <c r="HL164" s="623"/>
      <c r="HM164" s="623"/>
      <c r="HN164" s="623"/>
      <c r="HO164" s="623"/>
      <c r="HP164" s="623"/>
      <c r="HQ164" s="623"/>
      <c r="HR164" s="623"/>
      <c r="HS164" s="623"/>
      <c r="HT164" s="623"/>
      <c r="HU164" s="623"/>
      <c r="HV164" s="623"/>
      <c r="HW164" s="623"/>
      <c r="HX164" s="623"/>
      <c r="HY164" s="623"/>
      <c r="HZ164" s="623"/>
      <c r="IA164" s="623"/>
      <c r="IB164" s="623"/>
      <c r="IC164" s="623"/>
      <c r="ID164" s="623"/>
      <c r="IE164" s="623"/>
      <c r="IF164" s="623"/>
      <c r="IG164" s="623"/>
      <c r="IH164" s="623"/>
      <c r="II164" s="623"/>
      <c r="IJ164" s="623"/>
      <c r="IK164" s="623"/>
      <c r="IL164" s="623"/>
      <c r="IM164" s="623"/>
    </row>
    <row r="165" spans="1:247" ht="15">
      <c r="A165" s="608" t="s">
        <v>79</v>
      </c>
      <c r="B165" s="622">
        <f t="shared" si="4"/>
        <v>71.6032673643336</v>
      </c>
      <c r="C165" s="609">
        <v>71.6032673643336</v>
      </c>
      <c r="D165" s="610">
        <v>97.51103692213604</v>
      </c>
      <c r="E165" s="609">
        <v>0</v>
      </c>
      <c r="F165" s="610">
        <v>0</v>
      </c>
      <c r="G165" s="267"/>
      <c r="H165" s="268"/>
      <c r="I165" s="256"/>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c r="BS165" s="265"/>
      <c r="BT165" s="265"/>
      <c r="BU165" s="265"/>
      <c r="BV165" s="265"/>
      <c r="BW165" s="265"/>
      <c r="BX165" s="265"/>
      <c r="BY165" s="265"/>
      <c r="BZ165" s="265"/>
      <c r="CA165" s="265"/>
      <c r="CB165" s="265"/>
      <c r="CC165" s="265"/>
      <c r="CD165" s="265"/>
      <c r="CE165" s="265"/>
      <c r="CF165" s="265"/>
      <c r="CG165" s="265"/>
      <c r="CH165" s="265"/>
      <c r="CI165" s="265"/>
      <c r="CJ165" s="265"/>
      <c r="CK165" s="265"/>
      <c r="CL165" s="265"/>
      <c r="CM165" s="265"/>
      <c r="CN165" s="265"/>
      <c r="CO165" s="265"/>
      <c r="CP165" s="265"/>
      <c r="CQ165" s="265"/>
      <c r="CR165" s="265"/>
      <c r="CS165" s="265"/>
      <c r="CT165" s="265"/>
      <c r="CU165" s="265"/>
      <c r="CV165" s="265"/>
      <c r="CW165" s="623"/>
      <c r="CX165" s="623"/>
      <c r="CY165" s="623"/>
      <c r="CZ165" s="623"/>
      <c r="DA165" s="623"/>
      <c r="DB165" s="623"/>
      <c r="DC165" s="623"/>
      <c r="DD165" s="623"/>
      <c r="DE165" s="623"/>
      <c r="DF165" s="623"/>
      <c r="DG165" s="623"/>
      <c r="DH165" s="623"/>
      <c r="DI165" s="623"/>
      <c r="DJ165" s="623"/>
      <c r="DK165" s="623"/>
      <c r="DL165" s="623"/>
      <c r="DM165" s="623"/>
      <c r="DN165" s="623"/>
      <c r="DO165" s="623"/>
      <c r="DP165" s="623"/>
      <c r="DQ165" s="623"/>
      <c r="DR165" s="623"/>
      <c r="DS165" s="623"/>
      <c r="DT165" s="623"/>
      <c r="DU165" s="623"/>
      <c r="DV165" s="623"/>
      <c r="DW165" s="623"/>
      <c r="DX165" s="623"/>
      <c r="DY165" s="623"/>
      <c r="DZ165" s="623"/>
      <c r="EA165" s="623"/>
      <c r="EB165" s="623"/>
      <c r="EC165" s="623"/>
      <c r="ED165" s="623"/>
      <c r="EE165" s="623"/>
      <c r="EF165" s="623"/>
      <c r="EG165" s="623"/>
      <c r="EH165" s="623"/>
      <c r="EI165" s="623"/>
      <c r="EJ165" s="623"/>
      <c r="EK165" s="623"/>
      <c r="EL165" s="623"/>
      <c r="EM165" s="623"/>
      <c r="EN165" s="623"/>
      <c r="EO165" s="623"/>
      <c r="EP165" s="623"/>
      <c r="EQ165" s="623"/>
      <c r="ER165" s="623"/>
      <c r="ES165" s="623"/>
      <c r="ET165" s="623"/>
      <c r="EU165" s="623"/>
      <c r="EV165" s="623"/>
      <c r="EW165" s="623"/>
      <c r="EX165" s="623"/>
      <c r="EY165" s="623"/>
      <c r="EZ165" s="623"/>
      <c r="FA165" s="623"/>
      <c r="FB165" s="623"/>
      <c r="FC165" s="623"/>
      <c r="FD165" s="623"/>
      <c r="FE165" s="623"/>
      <c r="FF165" s="623"/>
      <c r="FG165" s="623"/>
      <c r="FH165" s="623"/>
      <c r="FI165" s="623"/>
      <c r="FJ165" s="623"/>
      <c r="FK165" s="623"/>
      <c r="FL165" s="623"/>
      <c r="FM165" s="623"/>
      <c r="FN165" s="623"/>
      <c r="FO165" s="623"/>
      <c r="FP165" s="623"/>
      <c r="FQ165" s="623"/>
      <c r="FR165" s="623"/>
      <c r="FS165" s="623"/>
      <c r="FT165" s="623"/>
      <c r="FU165" s="623"/>
      <c r="FV165" s="623"/>
      <c r="FW165" s="623"/>
      <c r="FX165" s="623"/>
      <c r="FY165" s="623"/>
      <c r="FZ165" s="623"/>
      <c r="GA165" s="623"/>
      <c r="GB165" s="623"/>
      <c r="GC165" s="623"/>
      <c r="GD165" s="623"/>
      <c r="GE165" s="623"/>
      <c r="GF165" s="623"/>
      <c r="GG165" s="623"/>
      <c r="GH165" s="623"/>
      <c r="GI165" s="623"/>
      <c r="GJ165" s="623"/>
      <c r="GK165" s="623"/>
      <c r="GL165" s="623"/>
      <c r="GM165" s="623"/>
      <c r="GN165" s="623"/>
      <c r="GO165" s="623"/>
      <c r="GP165" s="623"/>
      <c r="GQ165" s="623"/>
      <c r="GR165" s="623"/>
      <c r="GS165" s="623"/>
      <c r="GT165" s="623"/>
      <c r="GU165" s="623"/>
      <c r="GV165" s="623"/>
      <c r="GW165" s="623"/>
      <c r="GX165" s="623"/>
      <c r="GY165" s="623"/>
      <c r="GZ165" s="623"/>
      <c r="HA165" s="623"/>
      <c r="HB165" s="623"/>
      <c r="HC165" s="623"/>
      <c r="HD165" s="623"/>
      <c r="HE165" s="623"/>
      <c r="HF165" s="623"/>
      <c r="HG165" s="623"/>
      <c r="HH165" s="623"/>
      <c r="HI165" s="623"/>
      <c r="HJ165" s="623"/>
      <c r="HK165" s="623"/>
      <c r="HL165" s="623"/>
      <c r="HM165" s="623"/>
      <c r="HN165" s="623"/>
      <c r="HO165" s="623"/>
      <c r="HP165" s="623"/>
      <c r="HQ165" s="623"/>
      <c r="HR165" s="623"/>
      <c r="HS165" s="623"/>
      <c r="HT165" s="623"/>
      <c r="HU165" s="623"/>
      <c r="HV165" s="623"/>
      <c r="HW165" s="623"/>
      <c r="HX165" s="623"/>
      <c r="HY165" s="623"/>
      <c r="HZ165" s="623"/>
      <c r="IA165" s="623"/>
      <c r="IB165" s="623"/>
      <c r="IC165" s="623"/>
      <c r="ID165" s="623"/>
      <c r="IE165" s="623"/>
      <c r="IF165" s="623"/>
      <c r="IG165" s="623"/>
      <c r="IH165" s="623"/>
      <c r="II165" s="623"/>
      <c r="IJ165" s="623"/>
      <c r="IK165" s="623"/>
      <c r="IL165" s="623"/>
      <c r="IM165" s="623"/>
    </row>
    <row r="166" spans="1:247" ht="15">
      <c r="A166" s="266" t="s">
        <v>40</v>
      </c>
      <c r="B166" s="621">
        <f t="shared" si="4"/>
        <v>31.142775310717234</v>
      </c>
      <c r="C166" s="267">
        <v>31.142775310717234</v>
      </c>
      <c r="D166" s="268">
        <v>75.9461738472109</v>
      </c>
      <c r="E166" s="267">
        <v>0</v>
      </c>
      <c r="F166" s="268">
        <v>0</v>
      </c>
      <c r="G166" s="267"/>
      <c r="H166" s="268"/>
      <c r="I166" s="256"/>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5"/>
      <c r="CF166" s="265"/>
      <c r="CG166" s="265"/>
      <c r="CH166" s="265"/>
      <c r="CI166" s="265"/>
      <c r="CJ166" s="265"/>
      <c r="CK166" s="265"/>
      <c r="CL166" s="265"/>
      <c r="CM166" s="265"/>
      <c r="CN166" s="265"/>
      <c r="CO166" s="265"/>
      <c r="CP166" s="265"/>
      <c r="CQ166" s="265"/>
      <c r="CR166" s="265"/>
      <c r="CS166" s="265"/>
      <c r="CT166" s="265"/>
      <c r="CU166" s="265"/>
      <c r="CV166" s="265"/>
      <c r="CW166" s="623"/>
      <c r="CX166" s="623"/>
      <c r="CY166" s="623"/>
      <c r="CZ166" s="623"/>
      <c r="DA166" s="623"/>
      <c r="DB166" s="623"/>
      <c r="DC166" s="623"/>
      <c r="DD166" s="623"/>
      <c r="DE166" s="623"/>
      <c r="DF166" s="623"/>
      <c r="DG166" s="623"/>
      <c r="DH166" s="623"/>
      <c r="DI166" s="623"/>
      <c r="DJ166" s="623"/>
      <c r="DK166" s="623"/>
      <c r="DL166" s="623"/>
      <c r="DM166" s="623"/>
      <c r="DN166" s="623"/>
      <c r="DO166" s="623"/>
      <c r="DP166" s="623"/>
      <c r="DQ166" s="623"/>
      <c r="DR166" s="623"/>
      <c r="DS166" s="623"/>
      <c r="DT166" s="623"/>
      <c r="DU166" s="623"/>
      <c r="DV166" s="623"/>
      <c r="DW166" s="623"/>
      <c r="DX166" s="623"/>
      <c r="DY166" s="623"/>
      <c r="DZ166" s="623"/>
      <c r="EA166" s="623"/>
      <c r="EB166" s="623"/>
      <c r="EC166" s="623"/>
      <c r="ED166" s="623"/>
      <c r="EE166" s="623"/>
      <c r="EF166" s="623"/>
      <c r="EG166" s="623"/>
      <c r="EH166" s="623"/>
      <c r="EI166" s="623"/>
      <c r="EJ166" s="623"/>
      <c r="EK166" s="623"/>
      <c r="EL166" s="623"/>
      <c r="EM166" s="623"/>
      <c r="EN166" s="623"/>
      <c r="EO166" s="623"/>
      <c r="EP166" s="623"/>
      <c r="EQ166" s="623"/>
      <c r="ER166" s="623"/>
      <c r="ES166" s="623"/>
      <c r="ET166" s="623"/>
      <c r="EU166" s="623"/>
      <c r="EV166" s="623"/>
      <c r="EW166" s="623"/>
      <c r="EX166" s="623"/>
      <c r="EY166" s="623"/>
      <c r="EZ166" s="623"/>
      <c r="FA166" s="623"/>
      <c r="FB166" s="623"/>
      <c r="FC166" s="623"/>
      <c r="FD166" s="623"/>
      <c r="FE166" s="623"/>
      <c r="FF166" s="623"/>
      <c r="FG166" s="623"/>
      <c r="FH166" s="623"/>
      <c r="FI166" s="623"/>
      <c r="FJ166" s="623"/>
      <c r="FK166" s="623"/>
      <c r="FL166" s="623"/>
      <c r="FM166" s="623"/>
      <c r="FN166" s="623"/>
      <c r="FO166" s="623"/>
      <c r="FP166" s="623"/>
      <c r="FQ166" s="623"/>
      <c r="FR166" s="623"/>
      <c r="FS166" s="623"/>
      <c r="FT166" s="623"/>
      <c r="FU166" s="623"/>
      <c r="FV166" s="623"/>
      <c r="FW166" s="623"/>
      <c r="FX166" s="623"/>
      <c r="FY166" s="623"/>
      <c r="FZ166" s="623"/>
      <c r="GA166" s="623"/>
      <c r="GB166" s="623"/>
      <c r="GC166" s="623"/>
      <c r="GD166" s="623"/>
      <c r="GE166" s="623"/>
      <c r="GF166" s="623"/>
      <c r="GG166" s="623"/>
      <c r="GH166" s="623"/>
      <c r="GI166" s="623"/>
      <c r="GJ166" s="623"/>
      <c r="GK166" s="623"/>
      <c r="GL166" s="623"/>
      <c r="GM166" s="623"/>
      <c r="GN166" s="623"/>
      <c r="GO166" s="623"/>
      <c r="GP166" s="623"/>
      <c r="GQ166" s="623"/>
      <c r="GR166" s="623"/>
      <c r="GS166" s="623"/>
      <c r="GT166" s="623"/>
      <c r="GU166" s="623"/>
      <c r="GV166" s="623"/>
      <c r="GW166" s="623"/>
      <c r="GX166" s="623"/>
      <c r="GY166" s="623"/>
      <c r="GZ166" s="623"/>
      <c r="HA166" s="623"/>
      <c r="HB166" s="623"/>
      <c r="HC166" s="623"/>
      <c r="HD166" s="623"/>
      <c r="HE166" s="623"/>
      <c r="HF166" s="623"/>
      <c r="HG166" s="623"/>
      <c r="HH166" s="623"/>
      <c r="HI166" s="623"/>
      <c r="HJ166" s="623"/>
      <c r="HK166" s="623"/>
      <c r="HL166" s="623"/>
      <c r="HM166" s="623"/>
      <c r="HN166" s="623"/>
      <c r="HO166" s="623"/>
      <c r="HP166" s="623"/>
      <c r="HQ166" s="623"/>
      <c r="HR166" s="623"/>
      <c r="HS166" s="623"/>
      <c r="HT166" s="623"/>
      <c r="HU166" s="623"/>
      <c r="HV166" s="623"/>
      <c r="HW166" s="623"/>
      <c r="HX166" s="623"/>
      <c r="HY166" s="623"/>
      <c r="HZ166" s="623"/>
      <c r="IA166" s="623"/>
      <c r="IB166" s="623"/>
      <c r="IC166" s="623"/>
      <c r="ID166" s="623"/>
      <c r="IE166" s="623"/>
      <c r="IF166" s="623"/>
      <c r="IG166" s="623"/>
      <c r="IH166" s="623"/>
      <c r="II166" s="623"/>
      <c r="IJ166" s="623"/>
      <c r="IK166" s="623"/>
      <c r="IL166" s="623"/>
      <c r="IM166" s="623"/>
    </row>
    <row r="167" spans="1:247" ht="15">
      <c r="A167" s="608" t="s">
        <v>41</v>
      </c>
      <c r="B167" s="622">
        <f t="shared" si="4"/>
        <v>1352.0835415430984</v>
      </c>
      <c r="C167" s="609">
        <v>450.7053974640953</v>
      </c>
      <c r="D167" s="610">
        <v>31.37713106730083</v>
      </c>
      <c r="E167" s="609">
        <v>901.378144079003</v>
      </c>
      <c r="F167" s="610">
        <v>36.3568825479516</v>
      </c>
      <c r="G167" s="267"/>
      <c r="H167" s="268"/>
      <c r="I167" s="256"/>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c r="BS167" s="265"/>
      <c r="BT167" s="265"/>
      <c r="BU167" s="265"/>
      <c r="BV167" s="265"/>
      <c r="BW167" s="265"/>
      <c r="BX167" s="265"/>
      <c r="BY167" s="265"/>
      <c r="BZ167" s="265"/>
      <c r="CA167" s="265"/>
      <c r="CB167" s="265"/>
      <c r="CC167" s="265"/>
      <c r="CD167" s="265"/>
      <c r="CE167" s="265"/>
      <c r="CF167" s="265"/>
      <c r="CG167" s="265"/>
      <c r="CH167" s="265"/>
      <c r="CI167" s="265"/>
      <c r="CJ167" s="265"/>
      <c r="CK167" s="265"/>
      <c r="CL167" s="265"/>
      <c r="CM167" s="265"/>
      <c r="CN167" s="265"/>
      <c r="CO167" s="265"/>
      <c r="CP167" s="265"/>
      <c r="CQ167" s="265"/>
      <c r="CR167" s="265"/>
      <c r="CS167" s="265"/>
      <c r="CT167" s="265"/>
      <c r="CU167" s="265"/>
      <c r="CV167" s="265"/>
      <c r="CW167" s="623"/>
      <c r="CX167" s="623"/>
      <c r="CY167" s="623"/>
      <c r="CZ167" s="623"/>
      <c r="DA167" s="623"/>
      <c r="DB167" s="623"/>
      <c r="DC167" s="623"/>
      <c r="DD167" s="623"/>
      <c r="DE167" s="623"/>
      <c r="DF167" s="623"/>
      <c r="DG167" s="623"/>
      <c r="DH167" s="623"/>
      <c r="DI167" s="623"/>
      <c r="DJ167" s="623"/>
      <c r="DK167" s="623"/>
      <c r="DL167" s="623"/>
      <c r="DM167" s="623"/>
      <c r="DN167" s="623"/>
      <c r="DO167" s="623"/>
      <c r="DP167" s="623"/>
      <c r="DQ167" s="623"/>
      <c r="DR167" s="623"/>
      <c r="DS167" s="623"/>
      <c r="DT167" s="623"/>
      <c r="DU167" s="623"/>
      <c r="DV167" s="623"/>
      <c r="DW167" s="623"/>
      <c r="DX167" s="623"/>
      <c r="DY167" s="623"/>
      <c r="DZ167" s="623"/>
      <c r="EA167" s="623"/>
      <c r="EB167" s="623"/>
      <c r="EC167" s="623"/>
      <c r="ED167" s="623"/>
      <c r="EE167" s="623"/>
      <c r="EF167" s="623"/>
      <c r="EG167" s="623"/>
      <c r="EH167" s="623"/>
      <c r="EI167" s="623"/>
      <c r="EJ167" s="623"/>
      <c r="EK167" s="623"/>
      <c r="EL167" s="623"/>
      <c r="EM167" s="623"/>
      <c r="EN167" s="623"/>
      <c r="EO167" s="623"/>
      <c r="EP167" s="623"/>
      <c r="EQ167" s="623"/>
      <c r="ER167" s="623"/>
      <c r="ES167" s="623"/>
      <c r="ET167" s="623"/>
      <c r="EU167" s="623"/>
      <c r="EV167" s="623"/>
      <c r="EW167" s="623"/>
      <c r="EX167" s="623"/>
      <c r="EY167" s="623"/>
      <c r="EZ167" s="623"/>
      <c r="FA167" s="623"/>
      <c r="FB167" s="623"/>
      <c r="FC167" s="623"/>
      <c r="FD167" s="623"/>
      <c r="FE167" s="623"/>
      <c r="FF167" s="623"/>
      <c r="FG167" s="623"/>
      <c r="FH167" s="623"/>
      <c r="FI167" s="623"/>
      <c r="FJ167" s="623"/>
      <c r="FK167" s="623"/>
      <c r="FL167" s="623"/>
      <c r="FM167" s="623"/>
      <c r="FN167" s="623"/>
      <c r="FO167" s="623"/>
      <c r="FP167" s="623"/>
      <c r="FQ167" s="623"/>
      <c r="FR167" s="623"/>
      <c r="FS167" s="623"/>
      <c r="FT167" s="623"/>
      <c r="FU167" s="623"/>
      <c r="FV167" s="623"/>
      <c r="FW167" s="623"/>
      <c r="FX167" s="623"/>
      <c r="FY167" s="623"/>
      <c r="FZ167" s="623"/>
      <c r="GA167" s="623"/>
      <c r="GB167" s="623"/>
      <c r="GC167" s="623"/>
      <c r="GD167" s="623"/>
      <c r="GE167" s="623"/>
      <c r="GF167" s="623"/>
      <c r="GG167" s="623"/>
      <c r="GH167" s="623"/>
      <c r="GI167" s="623"/>
      <c r="GJ167" s="623"/>
      <c r="GK167" s="623"/>
      <c r="GL167" s="623"/>
      <c r="GM167" s="623"/>
      <c r="GN167" s="623"/>
      <c r="GO167" s="623"/>
      <c r="GP167" s="623"/>
      <c r="GQ167" s="623"/>
      <c r="GR167" s="623"/>
      <c r="GS167" s="623"/>
      <c r="GT167" s="623"/>
      <c r="GU167" s="623"/>
      <c r="GV167" s="623"/>
      <c r="GW167" s="623"/>
      <c r="GX167" s="623"/>
      <c r="GY167" s="623"/>
      <c r="GZ167" s="623"/>
      <c r="HA167" s="623"/>
      <c r="HB167" s="623"/>
      <c r="HC167" s="623"/>
      <c r="HD167" s="623"/>
      <c r="HE167" s="623"/>
      <c r="HF167" s="623"/>
      <c r="HG167" s="623"/>
      <c r="HH167" s="623"/>
      <c r="HI167" s="623"/>
      <c r="HJ167" s="623"/>
      <c r="HK167" s="623"/>
      <c r="HL167" s="623"/>
      <c r="HM167" s="623"/>
      <c r="HN167" s="623"/>
      <c r="HO167" s="623"/>
      <c r="HP167" s="623"/>
      <c r="HQ167" s="623"/>
      <c r="HR167" s="623"/>
      <c r="HS167" s="623"/>
      <c r="HT167" s="623"/>
      <c r="HU167" s="623"/>
      <c r="HV167" s="623"/>
      <c r="HW167" s="623"/>
      <c r="HX167" s="623"/>
      <c r="HY167" s="623"/>
      <c r="HZ167" s="623"/>
      <c r="IA167" s="623"/>
      <c r="IB167" s="623"/>
      <c r="IC167" s="623"/>
      <c r="ID167" s="623"/>
      <c r="IE167" s="623"/>
      <c r="IF167" s="623"/>
      <c r="IG167" s="623"/>
      <c r="IH167" s="623"/>
      <c r="II167" s="623"/>
      <c r="IJ167" s="623"/>
      <c r="IK167" s="623"/>
      <c r="IL167" s="623"/>
      <c r="IM167" s="623"/>
    </row>
    <row r="168" spans="1:247" ht="15" hidden="1">
      <c r="A168" s="266" t="s">
        <v>42</v>
      </c>
      <c r="B168" s="621">
        <f t="shared" si="4"/>
        <v>0</v>
      </c>
      <c r="C168" s="267">
        <v>0</v>
      </c>
      <c r="D168" s="268">
        <v>0</v>
      </c>
      <c r="E168" s="267">
        <v>0</v>
      </c>
      <c r="F168" s="268">
        <v>0</v>
      </c>
      <c r="G168" s="267"/>
      <c r="H168" s="268"/>
      <c r="I168" s="256"/>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c r="AN168" s="265"/>
      <c r="AO168" s="265"/>
      <c r="AP168" s="265"/>
      <c r="AQ168" s="265"/>
      <c r="AR168" s="265"/>
      <c r="AS168" s="265"/>
      <c r="AT168" s="265"/>
      <c r="AU168" s="265"/>
      <c r="AV168" s="265"/>
      <c r="AW168" s="265"/>
      <c r="AX168" s="265"/>
      <c r="AY168" s="265"/>
      <c r="AZ168" s="265"/>
      <c r="BA168" s="265"/>
      <c r="BB168" s="265"/>
      <c r="BC168" s="265"/>
      <c r="BD168" s="265"/>
      <c r="BE168" s="265"/>
      <c r="BF168" s="265"/>
      <c r="BG168" s="265"/>
      <c r="BH168" s="265"/>
      <c r="BI168" s="265"/>
      <c r="BJ168" s="265"/>
      <c r="BK168" s="265"/>
      <c r="BL168" s="265"/>
      <c r="BM168" s="265"/>
      <c r="BN168" s="265"/>
      <c r="BO168" s="265"/>
      <c r="BP168" s="265"/>
      <c r="BQ168" s="265"/>
      <c r="BR168" s="265"/>
      <c r="BS168" s="265"/>
      <c r="BT168" s="265"/>
      <c r="BU168" s="265"/>
      <c r="BV168" s="265"/>
      <c r="BW168" s="265"/>
      <c r="BX168" s="265"/>
      <c r="BY168" s="265"/>
      <c r="BZ168" s="265"/>
      <c r="CA168" s="265"/>
      <c r="CB168" s="265"/>
      <c r="CC168" s="265"/>
      <c r="CD168" s="265"/>
      <c r="CE168" s="265"/>
      <c r="CF168" s="265"/>
      <c r="CG168" s="265"/>
      <c r="CH168" s="265"/>
      <c r="CI168" s="265"/>
      <c r="CJ168" s="265"/>
      <c r="CK168" s="265"/>
      <c r="CL168" s="265"/>
      <c r="CM168" s="265"/>
      <c r="CN168" s="265"/>
      <c r="CO168" s="265"/>
      <c r="CP168" s="265"/>
      <c r="CQ168" s="265"/>
      <c r="CR168" s="265"/>
      <c r="CS168" s="265"/>
      <c r="CT168" s="265"/>
      <c r="CU168" s="265"/>
      <c r="CV168" s="265"/>
      <c r="CW168" s="623"/>
      <c r="CX168" s="623"/>
      <c r="CY168" s="623"/>
      <c r="CZ168" s="623"/>
      <c r="DA168" s="623"/>
      <c r="DB168" s="623"/>
      <c r="DC168" s="623"/>
      <c r="DD168" s="623"/>
      <c r="DE168" s="623"/>
      <c r="DF168" s="623"/>
      <c r="DG168" s="623"/>
      <c r="DH168" s="623"/>
      <c r="DI168" s="623"/>
      <c r="DJ168" s="623"/>
      <c r="DK168" s="623"/>
      <c r="DL168" s="623"/>
      <c r="DM168" s="623"/>
      <c r="DN168" s="623"/>
      <c r="DO168" s="623"/>
      <c r="DP168" s="623"/>
      <c r="DQ168" s="623"/>
      <c r="DR168" s="623"/>
      <c r="DS168" s="623"/>
      <c r="DT168" s="623"/>
      <c r="DU168" s="623"/>
      <c r="DV168" s="623"/>
      <c r="DW168" s="623"/>
      <c r="DX168" s="623"/>
      <c r="DY168" s="623"/>
      <c r="DZ168" s="623"/>
      <c r="EA168" s="623"/>
      <c r="EB168" s="623"/>
      <c r="EC168" s="623"/>
      <c r="ED168" s="623"/>
      <c r="EE168" s="623"/>
      <c r="EF168" s="623"/>
      <c r="EG168" s="623"/>
      <c r="EH168" s="623"/>
      <c r="EI168" s="623"/>
      <c r="EJ168" s="623"/>
      <c r="EK168" s="623"/>
      <c r="EL168" s="623"/>
      <c r="EM168" s="623"/>
      <c r="EN168" s="623"/>
      <c r="EO168" s="623"/>
      <c r="EP168" s="623"/>
      <c r="EQ168" s="623"/>
      <c r="ER168" s="623"/>
      <c r="ES168" s="623"/>
      <c r="ET168" s="623"/>
      <c r="EU168" s="623"/>
      <c r="EV168" s="623"/>
      <c r="EW168" s="623"/>
      <c r="EX168" s="623"/>
      <c r="EY168" s="623"/>
      <c r="EZ168" s="623"/>
      <c r="FA168" s="623"/>
      <c r="FB168" s="623"/>
      <c r="FC168" s="623"/>
      <c r="FD168" s="623"/>
      <c r="FE168" s="623"/>
      <c r="FF168" s="623"/>
      <c r="FG168" s="623"/>
      <c r="FH168" s="623"/>
      <c r="FI168" s="623"/>
      <c r="FJ168" s="623"/>
      <c r="FK168" s="623"/>
      <c r="FL168" s="623"/>
      <c r="FM168" s="623"/>
      <c r="FN168" s="623"/>
      <c r="FO168" s="623"/>
      <c r="FP168" s="623"/>
      <c r="FQ168" s="623"/>
      <c r="FR168" s="623"/>
      <c r="FS168" s="623"/>
      <c r="FT168" s="623"/>
      <c r="FU168" s="623"/>
      <c r="FV168" s="623"/>
      <c r="FW168" s="623"/>
      <c r="FX168" s="623"/>
      <c r="FY168" s="623"/>
      <c r="FZ168" s="623"/>
      <c r="GA168" s="623"/>
      <c r="GB168" s="623"/>
      <c r="GC168" s="623"/>
      <c r="GD168" s="623"/>
      <c r="GE168" s="623"/>
      <c r="GF168" s="623"/>
      <c r="GG168" s="623"/>
      <c r="GH168" s="623"/>
      <c r="GI168" s="623"/>
      <c r="GJ168" s="623"/>
      <c r="GK168" s="623"/>
      <c r="GL168" s="623"/>
      <c r="GM168" s="623"/>
      <c r="GN168" s="623"/>
      <c r="GO168" s="623"/>
      <c r="GP168" s="623"/>
      <c r="GQ168" s="623"/>
      <c r="GR168" s="623"/>
      <c r="GS168" s="623"/>
      <c r="GT168" s="623"/>
      <c r="GU168" s="623"/>
      <c r="GV168" s="623"/>
      <c r="GW168" s="623"/>
      <c r="GX168" s="623"/>
      <c r="GY168" s="623"/>
      <c r="GZ168" s="623"/>
      <c r="HA168" s="623"/>
      <c r="HB168" s="623"/>
      <c r="HC168" s="623"/>
      <c r="HD168" s="623"/>
      <c r="HE168" s="623"/>
      <c r="HF168" s="623"/>
      <c r="HG168" s="623"/>
      <c r="HH168" s="623"/>
      <c r="HI168" s="623"/>
      <c r="HJ168" s="623"/>
      <c r="HK168" s="623"/>
      <c r="HL168" s="623"/>
      <c r="HM168" s="623"/>
      <c r="HN168" s="623"/>
      <c r="HO168" s="623"/>
      <c r="HP168" s="623"/>
      <c r="HQ168" s="623"/>
      <c r="HR168" s="623"/>
      <c r="HS168" s="623"/>
      <c r="HT168" s="623"/>
      <c r="HU168" s="623"/>
      <c r="HV168" s="623"/>
      <c r="HW168" s="623"/>
      <c r="HX168" s="623"/>
      <c r="HY168" s="623"/>
      <c r="HZ168" s="623"/>
      <c r="IA168" s="623"/>
      <c r="IB168" s="623"/>
      <c r="IC168" s="623"/>
      <c r="ID168" s="623"/>
      <c r="IE168" s="623"/>
      <c r="IF168" s="623"/>
      <c r="IG168" s="623"/>
      <c r="IH168" s="623"/>
      <c r="II168" s="623"/>
      <c r="IJ168" s="623"/>
      <c r="IK168" s="623"/>
      <c r="IL168" s="623"/>
      <c r="IM168" s="623"/>
    </row>
    <row r="169" spans="1:247" ht="15">
      <c r="A169" s="266" t="s">
        <v>43</v>
      </c>
      <c r="B169" s="621">
        <f t="shared" si="4"/>
        <v>641.8375195043417</v>
      </c>
      <c r="C169" s="267">
        <v>37.1387617330189</v>
      </c>
      <c r="D169" s="268">
        <v>97.27013459261448</v>
      </c>
      <c r="E169" s="267">
        <v>604.6987577713228</v>
      </c>
      <c r="F169" s="268">
        <v>91.74797549826452</v>
      </c>
      <c r="G169" s="267"/>
      <c r="H169" s="268"/>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65"/>
      <c r="AI169" s="265"/>
      <c r="AJ169" s="265"/>
      <c r="AK169" s="265"/>
      <c r="AL169" s="265"/>
      <c r="AM169" s="265"/>
      <c r="AN169" s="265"/>
      <c r="AO169" s="265"/>
      <c r="AP169" s="265"/>
      <c r="AQ169" s="265"/>
      <c r="AR169" s="265"/>
      <c r="AS169" s="265"/>
      <c r="AT169" s="265"/>
      <c r="AU169" s="265"/>
      <c r="AV169" s="265"/>
      <c r="AW169" s="265"/>
      <c r="AX169" s="265"/>
      <c r="AY169" s="265"/>
      <c r="AZ169" s="265"/>
      <c r="BA169" s="265"/>
      <c r="BB169" s="265"/>
      <c r="BC169" s="265"/>
      <c r="BD169" s="265"/>
      <c r="BE169" s="265"/>
      <c r="BF169" s="265"/>
      <c r="BG169" s="265"/>
      <c r="BH169" s="265"/>
      <c r="BI169" s="265"/>
      <c r="BJ169" s="265"/>
      <c r="BK169" s="265"/>
      <c r="BL169" s="265"/>
      <c r="BM169" s="265"/>
      <c r="BN169" s="265"/>
      <c r="BO169" s="265"/>
      <c r="BP169" s="265"/>
      <c r="BQ169" s="265"/>
      <c r="BR169" s="265"/>
      <c r="BS169" s="265"/>
      <c r="BT169" s="265"/>
      <c r="BU169" s="265"/>
      <c r="BV169" s="265"/>
      <c r="BW169" s="265"/>
      <c r="BX169" s="265"/>
      <c r="BY169" s="265"/>
      <c r="BZ169" s="265"/>
      <c r="CA169" s="265"/>
      <c r="CB169" s="265"/>
      <c r="CC169" s="265"/>
      <c r="CD169" s="265"/>
      <c r="CE169" s="265"/>
      <c r="CF169" s="265"/>
      <c r="CG169" s="265"/>
      <c r="CH169" s="265"/>
      <c r="CI169" s="265"/>
      <c r="CJ169" s="265"/>
      <c r="CK169" s="265"/>
      <c r="CL169" s="265"/>
      <c r="CM169" s="265"/>
      <c r="CN169" s="265"/>
      <c r="CO169" s="265"/>
      <c r="CP169" s="265"/>
      <c r="CQ169" s="265"/>
      <c r="CR169" s="265"/>
      <c r="CS169" s="265"/>
      <c r="CT169" s="265"/>
      <c r="CU169" s="265"/>
      <c r="CV169" s="265"/>
      <c r="CW169" s="623"/>
      <c r="CX169" s="623"/>
      <c r="CY169" s="623"/>
      <c r="CZ169" s="623"/>
      <c r="DA169" s="623"/>
      <c r="DB169" s="623"/>
      <c r="DC169" s="623"/>
      <c r="DD169" s="623"/>
      <c r="DE169" s="623"/>
      <c r="DF169" s="623"/>
      <c r="DG169" s="623"/>
      <c r="DH169" s="623"/>
      <c r="DI169" s="623"/>
      <c r="DJ169" s="623"/>
      <c r="DK169" s="623"/>
      <c r="DL169" s="623"/>
      <c r="DM169" s="623"/>
      <c r="DN169" s="623"/>
      <c r="DO169" s="623"/>
      <c r="DP169" s="623"/>
      <c r="DQ169" s="623"/>
      <c r="DR169" s="623"/>
      <c r="DS169" s="623"/>
      <c r="DT169" s="623"/>
      <c r="DU169" s="623"/>
      <c r="DV169" s="623"/>
      <c r="DW169" s="623"/>
      <c r="DX169" s="623"/>
      <c r="DY169" s="623"/>
      <c r="DZ169" s="623"/>
      <c r="EA169" s="623"/>
      <c r="EB169" s="623"/>
      <c r="EC169" s="623"/>
      <c r="ED169" s="623"/>
      <c r="EE169" s="623"/>
      <c r="EF169" s="623"/>
      <c r="EG169" s="623"/>
      <c r="EH169" s="623"/>
      <c r="EI169" s="623"/>
      <c r="EJ169" s="623"/>
      <c r="EK169" s="623"/>
      <c r="EL169" s="623"/>
      <c r="EM169" s="623"/>
      <c r="EN169" s="623"/>
      <c r="EO169" s="623"/>
      <c r="EP169" s="623"/>
      <c r="EQ169" s="623"/>
      <c r="ER169" s="623"/>
      <c r="ES169" s="623"/>
      <c r="ET169" s="623"/>
      <c r="EU169" s="623"/>
      <c r="EV169" s="623"/>
      <c r="EW169" s="623"/>
      <c r="EX169" s="623"/>
      <c r="EY169" s="623"/>
      <c r="EZ169" s="623"/>
      <c r="FA169" s="623"/>
      <c r="FB169" s="623"/>
      <c r="FC169" s="623"/>
      <c r="FD169" s="623"/>
      <c r="FE169" s="623"/>
      <c r="FF169" s="623"/>
      <c r="FG169" s="623"/>
      <c r="FH169" s="623"/>
      <c r="FI169" s="623"/>
      <c r="FJ169" s="623"/>
      <c r="FK169" s="623"/>
      <c r="FL169" s="623"/>
      <c r="FM169" s="623"/>
      <c r="FN169" s="623"/>
      <c r="FO169" s="623"/>
      <c r="FP169" s="623"/>
      <c r="FQ169" s="623"/>
      <c r="FR169" s="623"/>
      <c r="FS169" s="623"/>
      <c r="FT169" s="623"/>
      <c r="FU169" s="623"/>
      <c r="FV169" s="623"/>
      <c r="FW169" s="623"/>
      <c r="FX169" s="623"/>
      <c r="FY169" s="623"/>
      <c r="FZ169" s="623"/>
      <c r="GA169" s="623"/>
      <c r="GB169" s="623"/>
      <c r="GC169" s="623"/>
      <c r="GD169" s="623"/>
      <c r="GE169" s="623"/>
      <c r="GF169" s="623"/>
      <c r="GG169" s="623"/>
      <c r="GH169" s="623"/>
      <c r="GI169" s="623"/>
      <c r="GJ169" s="623"/>
      <c r="GK169" s="623"/>
      <c r="GL169" s="623"/>
      <c r="GM169" s="623"/>
      <c r="GN169" s="623"/>
      <c r="GO169" s="623"/>
      <c r="GP169" s="623"/>
      <c r="GQ169" s="623"/>
      <c r="GR169" s="623"/>
      <c r="GS169" s="623"/>
      <c r="GT169" s="623"/>
      <c r="GU169" s="623"/>
      <c r="GV169" s="623"/>
      <c r="GW169" s="623"/>
      <c r="GX169" s="623"/>
      <c r="GY169" s="623"/>
      <c r="GZ169" s="623"/>
      <c r="HA169" s="623"/>
      <c r="HB169" s="623"/>
      <c r="HC169" s="623"/>
      <c r="HD169" s="623"/>
      <c r="HE169" s="623"/>
      <c r="HF169" s="623"/>
      <c r="HG169" s="623"/>
      <c r="HH169" s="623"/>
      <c r="HI169" s="623"/>
      <c r="HJ169" s="623"/>
      <c r="HK169" s="623"/>
      <c r="HL169" s="623"/>
      <c r="HM169" s="623"/>
      <c r="HN169" s="623"/>
      <c r="HO169" s="623"/>
      <c r="HP169" s="623"/>
      <c r="HQ169" s="623"/>
      <c r="HR169" s="623"/>
      <c r="HS169" s="623"/>
      <c r="HT169" s="623"/>
      <c r="HU169" s="623"/>
      <c r="HV169" s="623"/>
      <c r="HW169" s="623"/>
      <c r="HX169" s="623"/>
      <c r="HY169" s="623"/>
      <c r="HZ169" s="623"/>
      <c r="IA169" s="623"/>
      <c r="IB169" s="623"/>
      <c r="IC169" s="623"/>
      <c r="ID169" s="623"/>
      <c r="IE169" s="623"/>
      <c r="IF169" s="623"/>
      <c r="IG169" s="623"/>
      <c r="IH169" s="623"/>
      <c r="II169" s="623"/>
      <c r="IJ169" s="623"/>
      <c r="IK169" s="623"/>
      <c r="IL169" s="623"/>
      <c r="IM169" s="623"/>
    </row>
    <row r="170" spans="1:247" ht="12.75">
      <c r="A170" s="608" t="s">
        <v>80</v>
      </c>
      <c r="B170" s="622">
        <f t="shared" si="4"/>
        <v>179.2035399550332</v>
      </c>
      <c r="C170" s="634">
        <v>73.37216798585348</v>
      </c>
      <c r="D170" s="635">
        <v>52.950406424954146</v>
      </c>
      <c r="E170" s="634">
        <v>105.83137196917973</v>
      </c>
      <c r="F170" s="635">
        <v>52.11626140602172</v>
      </c>
      <c r="G170" s="267"/>
      <c r="H170" s="268"/>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c r="BZ170" s="265"/>
      <c r="CA170" s="265"/>
      <c r="CB170" s="265"/>
      <c r="CC170" s="265"/>
      <c r="CD170" s="265"/>
      <c r="CE170" s="265"/>
      <c r="CF170" s="265"/>
      <c r="CG170" s="265"/>
      <c r="CH170" s="265"/>
      <c r="CI170" s="265"/>
      <c r="CJ170" s="265"/>
      <c r="CK170" s="265"/>
      <c r="CL170" s="265"/>
      <c r="CM170" s="265"/>
      <c r="CN170" s="265"/>
      <c r="CO170" s="265"/>
      <c r="CP170" s="265"/>
      <c r="CQ170" s="265"/>
      <c r="CR170" s="265"/>
      <c r="CS170" s="265"/>
      <c r="CT170" s="265"/>
      <c r="CU170" s="265"/>
      <c r="CV170" s="265"/>
      <c r="CW170" s="265"/>
      <c r="CX170" s="265"/>
      <c r="CY170" s="265"/>
      <c r="CZ170" s="265"/>
      <c r="DA170" s="265"/>
      <c r="DB170" s="265"/>
      <c r="DC170" s="265"/>
      <c r="DD170" s="265"/>
      <c r="DE170" s="265"/>
      <c r="DF170" s="265"/>
      <c r="DG170" s="265"/>
      <c r="DH170" s="265"/>
      <c r="DI170" s="265"/>
      <c r="DJ170" s="265"/>
      <c r="DK170" s="265"/>
      <c r="DL170" s="265"/>
      <c r="DM170" s="265"/>
      <c r="DN170" s="265"/>
      <c r="DO170" s="265"/>
      <c r="DP170" s="265"/>
      <c r="DQ170" s="265"/>
      <c r="DR170" s="265"/>
      <c r="DS170" s="265"/>
      <c r="DT170" s="265"/>
      <c r="DU170" s="265"/>
      <c r="DV170" s="265"/>
      <c r="DW170" s="265"/>
      <c r="DX170" s="265"/>
      <c r="DY170" s="265"/>
      <c r="DZ170" s="265"/>
      <c r="EA170" s="265"/>
      <c r="EB170" s="265"/>
      <c r="EC170" s="265"/>
      <c r="ED170" s="265"/>
      <c r="EE170" s="265"/>
      <c r="EF170" s="265"/>
      <c r="EG170" s="265"/>
      <c r="EH170" s="265"/>
      <c r="EI170" s="265"/>
      <c r="EJ170" s="265"/>
      <c r="EK170" s="265"/>
      <c r="EL170" s="265"/>
      <c r="EM170" s="265"/>
      <c r="EN170" s="265"/>
      <c r="EO170" s="265"/>
      <c r="EP170" s="265"/>
      <c r="EQ170" s="265"/>
      <c r="ER170" s="265"/>
      <c r="ES170" s="265"/>
      <c r="ET170" s="265"/>
      <c r="EU170" s="265"/>
      <c r="EV170" s="265"/>
      <c r="EW170" s="265"/>
      <c r="EX170" s="265"/>
      <c r="EY170" s="265"/>
      <c r="EZ170" s="265"/>
      <c r="FA170" s="265"/>
      <c r="FB170" s="265"/>
      <c r="FC170" s="265"/>
      <c r="FD170" s="265"/>
      <c r="FE170" s="265"/>
      <c r="FF170" s="265"/>
      <c r="FG170" s="265"/>
      <c r="FH170" s="265"/>
      <c r="FI170" s="265"/>
      <c r="FJ170" s="265"/>
      <c r="FK170" s="265"/>
      <c r="FL170" s="265"/>
      <c r="FM170" s="265"/>
      <c r="FN170" s="265"/>
      <c r="FO170" s="265"/>
      <c r="FP170" s="265"/>
      <c r="FQ170" s="265"/>
      <c r="FR170" s="265"/>
      <c r="FS170" s="265"/>
      <c r="FT170" s="265"/>
      <c r="FU170" s="265"/>
      <c r="FV170" s="265"/>
      <c r="FW170" s="265"/>
      <c r="FX170" s="265"/>
      <c r="FY170" s="265"/>
      <c r="FZ170" s="265"/>
      <c r="GA170" s="265"/>
      <c r="GB170" s="265"/>
      <c r="GC170" s="265"/>
      <c r="GD170" s="265"/>
      <c r="GE170" s="265"/>
      <c r="GF170" s="265"/>
      <c r="GG170" s="265"/>
      <c r="GH170" s="265"/>
      <c r="GI170" s="265"/>
      <c r="GJ170" s="265"/>
      <c r="GK170" s="265"/>
      <c r="GL170" s="265"/>
      <c r="GM170" s="265"/>
      <c r="GN170" s="265"/>
      <c r="GO170" s="265"/>
      <c r="GP170" s="265"/>
      <c r="GQ170" s="265"/>
      <c r="GR170" s="265"/>
      <c r="GS170" s="265"/>
      <c r="GT170" s="265"/>
      <c r="GU170" s="265"/>
      <c r="GV170" s="265"/>
      <c r="GW170" s="265"/>
      <c r="GX170" s="265"/>
      <c r="GY170" s="265"/>
      <c r="GZ170" s="265"/>
      <c r="HA170" s="265"/>
      <c r="HB170" s="265"/>
      <c r="HC170" s="265"/>
      <c r="HD170" s="265"/>
      <c r="HE170" s="265"/>
      <c r="HF170" s="265"/>
      <c r="HG170" s="265"/>
      <c r="HH170" s="265"/>
      <c r="HI170" s="265"/>
      <c r="HJ170" s="265"/>
      <c r="HK170" s="265"/>
      <c r="HL170" s="265"/>
      <c r="HM170" s="265"/>
      <c r="HN170" s="265"/>
      <c r="HO170" s="265"/>
      <c r="HP170" s="265"/>
      <c r="HQ170" s="265"/>
      <c r="HR170" s="265"/>
      <c r="HS170" s="265"/>
      <c r="HT170" s="265"/>
      <c r="HU170" s="265"/>
      <c r="HV170" s="265"/>
      <c r="HW170" s="265"/>
      <c r="HX170" s="265"/>
      <c r="HY170" s="265"/>
      <c r="HZ170" s="265"/>
      <c r="IA170" s="265"/>
      <c r="IB170" s="265"/>
      <c r="IC170" s="265"/>
      <c r="ID170" s="265"/>
      <c r="IE170" s="265"/>
      <c r="IF170" s="265"/>
      <c r="IG170" s="265"/>
      <c r="IH170" s="265"/>
      <c r="II170" s="265"/>
      <c r="IJ170" s="265"/>
      <c r="IK170" s="265"/>
      <c r="IL170" s="265"/>
      <c r="IM170" s="265"/>
    </row>
    <row r="171" spans="1:255" ht="12.75" hidden="1">
      <c r="A171" s="266" t="s">
        <v>45</v>
      </c>
      <c r="B171" s="266"/>
      <c r="C171" s="267">
        <v>0</v>
      </c>
      <c r="D171" s="268">
        <v>0</v>
      </c>
      <c r="E171" s="267">
        <v>0</v>
      </c>
      <c r="F171" s="268">
        <v>0</v>
      </c>
      <c r="G171" s="267"/>
      <c r="H171" s="268"/>
      <c r="I171" s="267"/>
      <c r="J171" s="620"/>
      <c r="K171" s="267"/>
      <c r="L171" s="268"/>
      <c r="M171" s="267"/>
      <c r="N171" s="268"/>
      <c r="O171" s="267"/>
      <c r="P171" s="268"/>
      <c r="Q171" s="256"/>
      <c r="R171" s="256"/>
      <c r="S171" s="256"/>
      <c r="T171" s="256"/>
      <c r="U171" s="256"/>
      <c r="V171" s="256"/>
      <c r="W171" s="256"/>
      <c r="X171" s="256"/>
      <c r="Y171" s="256"/>
      <c r="Z171" s="256"/>
      <c r="AA171" s="256"/>
      <c r="AB171" s="256"/>
      <c r="AC171" s="256"/>
      <c r="AD171" s="256"/>
      <c r="AE171" s="256"/>
      <c r="AF171" s="256"/>
      <c r="AG171" s="256"/>
      <c r="AH171" s="265"/>
      <c r="AI171" s="265"/>
      <c r="AJ171" s="265"/>
      <c r="AK171" s="265"/>
      <c r="AL171" s="265"/>
      <c r="AM171" s="265"/>
      <c r="AN171" s="265"/>
      <c r="AO171" s="265"/>
      <c r="AP171" s="265"/>
      <c r="AQ171" s="265"/>
      <c r="AR171" s="265"/>
      <c r="AS171" s="265"/>
      <c r="AT171" s="265"/>
      <c r="AU171" s="265"/>
      <c r="AV171" s="265"/>
      <c r="AW171" s="265"/>
      <c r="AX171" s="265"/>
      <c r="AY171" s="265"/>
      <c r="AZ171" s="265"/>
      <c r="BA171" s="265"/>
      <c r="BB171" s="265"/>
      <c r="BC171" s="265"/>
      <c r="BD171" s="265"/>
      <c r="BE171" s="265"/>
      <c r="BF171" s="265"/>
      <c r="BG171" s="265"/>
      <c r="BH171" s="265"/>
      <c r="BI171" s="265"/>
      <c r="BJ171" s="265"/>
      <c r="BK171" s="265"/>
      <c r="BL171" s="265"/>
      <c r="BM171" s="265"/>
      <c r="BN171" s="265"/>
      <c r="BO171" s="265"/>
      <c r="BP171" s="265"/>
      <c r="BQ171" s="265"/>
      <c r="BR171" s="265"/>
      <c r="BS171" s="265"/>
      <c r="BT171" s="265"/>
      <c r="BU171" s="265"/>
      <c r="BV171" s="265"/>
      <c r="BW171" s="265"/>
      <c r="BX171" s="265"/>
      <c r="BY171" s="265"/>
      <c r="BZ171" s="265"/>
      <c r="CA171" s="265"/>
      <c r="CB171" s="265"/>
      <c r="CC171" s="265"/>
      <c r="CD171" s="265"/>
      <c r="CE171" s="265"/>
      <c r="CF171" s="265"/>
      <c r="CG171" s="265"/>
      <c r="CH171" s="265"/>
      <c r="CI171" s="265"/>
      <c r="CJ171" s="265"/>
      <c r="CK171" s="265"/>
      <c r="CL171" s="265"/>
      <c r="CM171" s="265"/>
      <c r="CN171" s="265"/>
      <c r="CO171" s="265"/>
      <c r="CP171" s="265"/>
      <c r="CQ171" s="265"/>
      <c r="CR171" s="265"/>
      <c r="CS171" s="265"/>
      <c r="CT171" s="265"/>
      <c r="CU171" s="265"/>
      <c r="CV171" s="265"/>
      <c r="CW171" s="265"/>
      <c r="CX171" s="265"/>
      <c r="CY171" s="265"/>
      <c r="CZ171" s="265"/>
      <c r="DA171" s="265"/>
      <c r="DB171" s="265"/>
      <c r="DC171" s="265"/>
      <c r="DD171" s="265"/>
      <c r="DE171" s="265"/>
      <c r="DF171" s="265"/>
      <c r="DG171" s="265"/>
      <c r="DH171" s="265"/>
      <c r="DI171" s="265"/>
      <c r="DJ171" s="265"/>
      <c r="DK171" s="265"/>
      <c r="DL171" s="265"/>
      <c r="DM171" s="265"/>
      <c r="DN171" s="265"/>
      <c r="DO171" s="265"/>
      <c r="DP171" s="265"/>
      <c r="DQ171" s="265"/>
      <c r="DR171" s="265"/>
      <c r="DS171" s="265"/>
      <c r="DT171" s="265"/>
      <c r="DU171" s="265"/>
      <c r="DV171" s="265"/>
      <c r="DW171" s="265"/>
      <c r="DX171" s="265"/>
      <c r="DY171" s="265"/>
      <c r="DZ171" s="265"/>
      <c r="EA171" s="265"/>
      <c r="EB171" s="265"/>
      <c r="EC171" s="265"/>
      <c r="ED171" s="265"/>
      <c r="EE171" s="265"/>
      <c r="EF171" s="265"/>
      <c r="EG171" s="265"/>
      <c r="EH171" s="265"/>
      <c r="EI171" s="265"/>
      <c r="EJ171" s="265"/>
      <c r="EK171" s="265"/>
      <c r="EL171" s="265"/>
      <c r="EM171" s="265"/>
      <c r="EN171" s="265"/>
      <c r="EO171" s="265"/>
      <c r="EP171" s="265"/>
      <c r="EQ171" s="265"/>
      <c r="ER171" s="265"/>
      <c r="ES171" s="265"/>
      <c r="ET171" s="265"/>
      <c r="EU171" s="265"/>
      <c r="EV171" s="265"/>
      <c r="EW171" s="265"/>
      <c r="EX171" s="265"/>
      <c r="EY171" s="265"/>
      <c r="EZ171" s="265"/>
      <c r="FA171" s="265"/>
      <c r="FB171" s="265"/>
      <c r="FC171" s="265"/>
      <c r="FD171" s="265"/>
      <c r="FE171" s="265"/>
      <c r="FF171" s="265"/>
      <c r="FG171" s="265"/>
      <c r="FH171" s="265"/>
      <c r="FI171" s="265"/>
      <c r="FJ171" s="265"/>
      <c r="FK171" s="265"/>
      <c r="FL171" s="265"/>
      <c r="FM171" s="265"/>
      <c r="FN171" s="265"/>
      <c r="FO171" s="265"/>
      <c r="FP171" s="265"/>
      <c r="FQ171" s="265"/>
      <c r="FR171" s="265"/>
      <c r="FS171" s="265"/>
      <c r="FT171" s="265"/>
      <c r="FU171" s="265"/>
      <c r="FV171" s="265"/>
      <c r="FW171" s="265"/>
      <c r="FX171" s="265"/>
      <c r="FY171" s="265"/>
      <c r="FZ171" s="265"/>
      <c r="GA171" s="265"/>
      <c r="GB171" s="265"/>
      <c r="GC171" s="265"/>
      <c r="GD171" s="265"/>
      <c r="GE171" s="265"/>
      <c r="GF171" s="265"/>
      <c r="GG171" s="265"/>
      <c r="GH171" s="265"/>
      <c r="GI171" s="265"/>
      <c r="GJ171" s="265"/>
      <c r="GK171" s="265"/>
      <c r="GL171" s="265"/>
      <c r="GM171" s="265"/>
      <c r="GN171" s="265"/>
      <c r="GO171" s="265"/>
      <c r="GP171" s="265"/>
      <c r="GQ171" s="265"/>
      <c r="GR171" s="265"/>
      <c r="GS171" s="265"/>
      <c r="GT171" s="265"/>
      <c r="GU171" s="265"/>
      <c r="GV171" s="265"/>
      <c r="GW171" s="265"/>
      <c r="GX171" s="265"/>
      <c r="GY171" s="265"/>
      <c r="GZ171" s="265"/>
      <c r="HA171" s="265"/>
      <c r="HB171" s="265"/>
      <c r="HC171" s="265"/>
      <c r="HD171" s="265"/>
      <c r="HE171" s="265"/>
      <c r="HF171" s="265"/>
      <c r="HG171" s="265"/>
      <c r="HH171" s="265"/>
      <c r="HI171" s="265"/>
      <c r="HJ171" s="265"/>
      <c r="HK171" s="265"/>
      <c r="HL171" s="265"/>
      <c r="HM171" s="265"/>
      <c r="HN171" s="265"/>
      <c r="HO171" s="265"/>
      <c r="HP171" s="265"/>
      <c r="HQ171" s="265"/>
      <c r="HR171" s="265"/>
      <c r="HS171" s="265"/>
      <c r="HT171" s="265"/>
      <c r="HU171" s="265"/>
      <c r="HV171" s="265"/>
      <c r="HW171" s="265"/>
      <c r="HX171" s="265"/>
      <c r="HY171" s="265"/>
      <c r="HZ171" s="265"/>
      <c r="IA171" s="265"/>
      <c r="IB171" s="265"/>
      <c r="IC171" s="265"/>
      <c r="ID171" s="265"/>
      <c r="IE171" s="265"/>
      <c r="IF171" s="265"/>
      <c r="IG171" s="265"/>
      <c r="IH171" s="265"/>
      <c r="II171" s="265"/>
      <c r="IJ171" s="265"/>
      <c r="IK171" s="265"/>
      <c r="IL171" s="265"/>
      <c r="IM171" s="265"/>
      <c r="IN171" s="265"/>
      <c r="IO171" s="265"/>
      <c r="IP171" s="265"/>
      <c r="IQ171" s="265"/>
      <c r="IR171" s="265"/>
      <c r="IS171" s="265"/>
      <c r="IT171" s="265"/>
      <c r="IU171" s="265"/>
    </row>
    <row r="172" spans="1:256" ht="12.75" hidden="1">
      <c r="A172" s="448" t="s">
        <v>86</v>
      </c>
      <c r="B172" s="448"/>
      <c r="C172" s="449">
        <v>0</v>
      </c>
      <c r="D172" s="450">
        <v>0</v>
      </c>
      <c r="E172" s="449">
        <v>0</v>
      </c>
      <c r="F172" s="450">
        <v>0</v>
      </c>
      <c r="G172" s="267"/>
      <c r="H172" s="268"/>
      <c r="I172" s="267"/>
      <c r="J172" s="620"/>
      <c r="K172" s="267"/>
      <c r="L172" s="268"/>
      <c r="M172" s="267"/>
      <c r="N172" s="268"/>
      <c r="O172" s="267"/>
      <c r="P172" s="268"/>
      <c r="Q172" s="256"/>
      <c r="R172" s="256"/>
      <c r="S172" s="256"/>
      <c r="T172" s="256"/>
      <c r="U172" s="256"/>
      <c r="V172" s="256"/>
      <c r="W172" s="256"/>
      <c r="X172" s="256"/>
      <c r="Y172" s="256"/>
      <c r="Z172" s="256"/>
      <c r="AA172" s="256"/>
      <c r="AB172" s="256"/>
      <c r="AC172" s="256"/>
      <c r="AD172" s="256"/>
      <c r="AE172" s="256"/>
      <c r="AF172" s="256"/>
      <c r="AG172" s="256"/>
      <c r="AH172" s="265"/>
      <c r="AI172" s="265"/>
      <c r="AJ172" s="265"/>
      <c r="AK172" s="265"/>
      <c r="AL172" s="265"/>
      <c r="AM172" s="265"/>
      <c r="AN172" s="265"/>
      <c r="AO172" s="265"/>
      <c r="AP172" s="265"/>
      <c r="AQ172" s="265"/>
      <c r="AR172" s="265"/>
      <c r="AS172" s="265"/>
      <c r="AT172" s="265"/>
      <c r="AU172" s="265"/>
      <c r="AV172" s="265"/>
      <c r="AW172" s="265"/>
      <c r="AX172" s="265"/>
      <c r="AY172" s="265"/>
      <c r="AZ172" s="265"/>
      <c r="BA172" s="265"/>
      <c r="BB172" s="265"/>
      <c r="BC172" s="265"/>
      <c r="BD172" s="265"/>
      <c r="BE172" s="265"/>
      <c r="BF172" s="265"/>
      <c r="BG172" s="265"/>
      <c r="BH172" s="265"/>
      <c r="BI172" s="265"/>
      <c r="BJ172" s="265"/>
      <c r="BK172" s="265"/>
      <c r="BL172" s="265"/>
      <c r="BM172" s="265"/>
      <c r="BN172" s="265"/>
      <c r="BO172" s="265"/>
      <c r="BP172" s="265"/>
      <c r="BQ172" s="265"/>
      <c r="BR172" s="265"/>
      <c r="BS172" s="265"/>
      <c r="BT172" s="265"/>
      <c r="BU172" s="265"/>
      <c r="BV172" s="265"/>
      <c r="BW172" s="265"/>
      <c r="BX172" s="265"/>
      <c r="BY172" s="265"/>
      <c r="BZ172" s="265"/>
      <c r="CA172" s="265"/>
      <c r="CB172" s="265"/>
      <c r="CC172" s="265"/>
      <c r="CD172" s="265"/>
      <c r="CE172" s="265"/>
      <c r="CF172" s="265"/>
      <c r="CG172" s="265"/>
      <c r="CH172" s="265"/>
      <c r="CI172" s="265"/>
      <c r="CJ172" s="265"/>
      <c r="CK172" s="265"/>
      <c r="CL172" s="265"/>
      <c r="CM172" s="265"/>
      <c r="CN172" s="265"/>
      <c r="CO172" s="265"/>
      <c r="CP172" s="265"/>
      <c r="CQ172" s="265"/>
      <c r="CR172" s="265"/>
      <c r="CS172" s="265"/>
      <c r="CT172" s="265"/>
      <c r="CU172" s="265"/>
      <c r="CV172" s="265"/>
      <c r="CW172" s="265"/>
      <c r="CX172" s="265"/>
      <c r="CY172" s="265"/>
      <c r="CZ172" s="265"/>
      <c r="DA172" s="265"/>
      <c r="DB172" s="265"/>
      <c r="DC172" s="265"/>
      <c r="DD172" s="265"/>
      <c r="DE172" s="265"/>
      <c r="DF172" s="265"/>
      <c r="DG172" s="265"/>
      <c r="DH172" s="265"/>
      <c r="DI172" s="265"/>
      <c r="DJ172" s="265"/>
      <c r="DK172" s="265"/>
      <c r="DL172" s="265"/>
      <c r="DM172" s="265"/>
      <c r="DN172" s="265"/>
      <c r="DO172" s="265"/>
      <c r="DP172" s="265"/>
      <c r="DQ172" s="265"/>
      <c r="DR172" s="265"/>
      <c r="DS172" s="265"/>
      <c r="DT172" s="265"/>
      <c r="DU172" s="265"/>
      <c r="DV172" s="265"/>
      <c r="DW172" s="265"/>
      <c r="DX172" s="265"/>
      <c r="DY172" s="265"/>
      <c r="DZ172" s="265"/>
      <c r="EA172" s="265"/>
      <c r="EB172" s="265"/>
      <c r="EC172" s="265"/>
      <c r="ED172" s="265"/>
      <c r="EE172" s="265"/>
      <c r="EF172" s="265"/>
      <c r="EG172" s="265"/>
      <c r="EH172" s="265"/>
      <c r="EI172" s="265"/>
      <c r="EJ172" s="265"/>
      <c r="EK172" s="265"/>
      <c r="EL172" s="265"/>
      <c r="EM172" s="265"/>
      <c r="EN172" s="265"/>
      <c r="EO172" s="265"/>
      <c r="EP172" s="265"/>
      <c r="EQ172" s="265"/>
      <c r="ER172" s="265"/>
      <c r="ES172" s="265"/>
      <c r="ET172" s="265"/>
      <c r="EU172" s="265"/>
      <c r="EV172" s="265"/>
      <c r="EW172" s="265"/>
      <c r="EX172" s="265"/>
      <c r="EY172" s="265"/>
      <c r="EZ172" s="265"/>
      <c r="FA172" s="265"/>
      <c r="FB172" s="265"/>
      <c r="FC172" s="265"/>
      <c r="FD172" s="265"/>
      <c r="FE172" s="265"/>
      <c r="FF172" s="265"/>
      <c r="FG172" s="265"/>
      <c r="FH172" s="265"/>
      <c r="FI172" s="265"/>
      <c r="FJ172" s="265"/>
      <c r="FK172" s="265"/>
      <c r="FL172" s="265"/>
      <c r="FM172" s="265"/>
      <c r="FN172" s="265"/>
      <c r="FO172" s="265"/>
      <c r="FP172" s="265"/>
      <c r="FQ172" s="265"/>
      <c r="FR172" s="265"/>
      <c r="FS172" s="265"/>
      <c r="FT172" s="265"/>
      <c r="FU172" s="265"/>
      <c r="FV172" s="265"/>
      <c r="FW172" s="265"/>
      <c r="FX172" s="265"/>
      <c r="FY172" s="265"/>
      <c r="FZ172" s="265"/>
      <c r="GA172" s="265"/>
      <c r="GB172" s="265"/>
      <c r="GC172" s="265"/>
      <c r="GD172" s="265"/>
      <c r="GE172" s="265"/>
      <c r="GF172" s="265"/>
      <c r="GG172" s="265"/>
      <c r="GH172" s="265"/>
      <c r="GI172" s="265"/>
      <c r="GJ172" s="265"/>
      <c r="GK172" s="265"/>
      <c r="GL172" s="265"/>
      <c r="GM172" s="265"/>
      <c r="GN172" s="265"/>
      <c r="GO172" s="265"/>
      <c r="GP172" s="265"/>
      <c r="GQ172" s="265"/>
      <c r="GR172" s="265"/>
      <c r="GS172" s="265"/>
      <c r="GT172" s="265"/>
      <c r="GU172" s="265"/>
      <c r="GV172" s="265"/>
      <c r="GW172" s="265"/>
      <c r="GX172" s="265"/>
      <c r="GY172" s="265"/>
      <c r="GZ172" s="265"/>
      <c r="HA172" s="265"/>
      <c r="HB172" s="265"/>
      <c r="HC172" s="265"/>
      <c r="HD172" s="265"/>
      <c r="HE172" s="265"/>
      <c r="HF172" s="265"/>
      <c r="HG172" s="265"/>
      <c r="HH172" s="265"/>
      <c r="HI172" s="265"/>
      <c r="HJ172" s="265"/>
      <c r="HK172" s="265"/>
      <c r="HL172" s="265"/>
      <c r="HM172" s="265"/>
      <c r="HN172" s="265"/>
      <c r="HO172" s="265"/>
      <c r="HP172" s="265"/>
      <c r="HQ172" s="265"/>
      <c r="HR172" s="265"/>
      <c r="HS172" s="265"/>
      <c r="HT172" s="265"/>
      <c r="HU172" s="265"/>
      <c r="HV172" s="265"/>
      <c r="HW172" s="265"/>
      <c r="HX172" s="265"/>
      <c r="HY172" s="265"/>
      <c r="HZ172" s="265"/>
      <c r="IA172" s="265"/>
      <c r="IB172" s="265"/>
      <c r="IC172" s="265"/>
      <c r="ID172" s="265"/>
      <c r="IE172" s="265"/>
      <c r="IF172" s="265"/>
      <c r="IG172" s="265"/>
      <c r="IH172" s="265"/>
      <c r="II172" s="265"/>
      <c r="IJ172" s="265"/>
      <c r="IK172" s="265"/>
      <c r="IL172" s="265"/>
      <c r="IM172" s="265"/>
      <c r="IN172" s="265"/>
      <c r="IO172" s="265"/>
      <c r="IP172" s="265"/>
      <c r="IQ172" s="265"/>
      <c r="IR172" s="265"/>
      <c r="IS172" s="265"/>
      <c r="IT172" s="265"/>
      <c r="IU172" s="265"/>
      <c r="IV172" s="265"/>
    </row>
    <row r="173" spans="1:256" ht="15" customHeight="1">
      <c r="A173" s="676" t="s">
        <v>64</v>
      </c>
      <c r="B173" s="676"/>
      <c r="C173" s="684"/>
      <c r="D173" s="684"/>
      <c r="E173" s="632"/>
      <c r="F173" s="632"/>
      <c r="G173" s="267"/>
      <c r="H173" s="268"/>
      <c r="I173" s="256"/>
      <c r="J173" s="624"/>
      <c r="K173" s="256"/>
      <c r="L173" s="625"/>
      <c r="M173" s="256"/>
      <c r="N173" s="625"/>
      <c r="O173" s="256"/>
      <c r="P173" s="625"/>
      <c r="Q173" s="256"/>
      <c r="R173" s="256"/>
      <c r="S173" s="256"/>
      <c r="T173" s="256"/>
      <c r="U173" s="256"/>
      <c r="V173" s="256"/>
      <c r="W173" s="256"/>
      <c r="X173" s="256"/>
      <c r="Y173" s="256"/>
      <c r="Z173" s="256"/>
      <c r="AA173" s="256"/>
      <c r="AB173" s="256"/>
      <c r="AC173" s="256"/>
      <c r="AD173" s="256"/>
      <c r="AE173" s="256"/>
      <c r="AF173" s="256"/>
      <c r="AG173" s="256"/>
      <c r="AH173" s="265"/>
      <c r="AI173" s="265"/>
      <c r="AJ173" s="265"/>
      <c r="AK173" s="265"/>
      <c r="AL173" s="265"/>
      <c r="AM173" s="265"/>
      <c r="AN173" s="265"/>
      <c r="AO173" s="265"/>
      <c r="AP173" s="265"/>
      <c r="AQ173" s="265"/>
      <c r="AR173" s="265"/>
      <c r="AS173" s="265"/>
      <c r="AT173" s="265"/>
      <c r="AU173" s="265"/>
      <c r="AV173" s="265"/>
      <c r="AW173" s="265"/>
      <c r="AX173" s="265"/>
      <c r="AY173" s="265"/>
      <c r="AZ173" s="265"/>
      <c r="BA173" s="265"/>
      <c r="BB173" s="265"/>
      <c r="BC173" s="265"/>
      <c r="BD173" s="265"/>
      <c r="BE173" s="265"/>
      <c r="BF173" s="265"/>
      <c r="BG173" s="265"/>
      <c r="BH173" s="265"/>
      <c r="BI173" s="265"/>
      <c r="BJ173" s="265"/>
      <c r="BK173" s="265"/>
      <c r="BL173" s="265"/>
      <c r="BM173" s="265"/>
      <c r="BN173" s="265"/>
      <c r="BO173" s="265"/>
      <c r="BP173" s="265"/>
      <c r="BQ173" s="265"/>
      <c r="BR173" s="265"/>
      <c r="BS173" s="265"/>
      <c r="BT173" s="265"/>
      <c r="BU173" s="265"/>
      <c r="BV173" s="265"/>
      <c r="BW173" s="265"/>
      <c r="BX173" s="265"/>
      <c r="BY173" s="265"/>
      <c r="BZ173" s="265"/>
      <c r="CA173" s="265"/>
      <c r="CB173" s="265"/>
      <c r="CC173" s="265"/>
      <c r="CD173" s="265"/>
      <c r="CE173" s="265"/>
      <c r="CF173" s="265"/>
      <c r="CG173" s="265"/>
      <c r="CH173" s="265"/>
      <c r="CI173" s="265"/>
      <c r="CJ173" s="265"/>
      <c r="CK173" s="265"/>
      <c r="CL173" s="265"/>
      <c r="CM173" s="265"/>
      <c r="CN173" s="265"/>
      <c r="CO173" s="265"/>
      <c r="CP173" s="265"/>
      <c r="CQ173" s="265"/>
      <c r="CR173" s="265"/>
      <c r="CS173" s="265"/>
      <c r="CT173" s="265"/>
      <c r="CU173" s="265"/>
      <c r="CV173" s="265"/>
      <c r="CW173" s="265"/>
      <c r="CX173" s="265"/>
      <c r="CY173" s="265"/>
      <c r="CZ173" s="265"/>
      <c r="DA173" s="265"/>
      <c r="DB173" s="265"/>
      <c r="DC173" s="265"/>
      <c r="DD173" s="265"/>
      <c r="DE173" s="265"/>
      <c r="DF173" s="265"/>
      <c r="DG173" s="265"/>
      <c r="DH173" s="265"/>
      <c r="DI173" s="265"/>
      <c r="DJ173" s="265"/>
      <c r="DK173" s="265"/>
      <c r="DL173" s="265"/>
      <c r="DM173" s="265"/>
      <c r="DN173" s="265"/>
      <c r="DO173" s="265"/>
      <c r="DP173" s="265"/>
      <c r="DQ173" s="265"/>
      <c r="DR173" s="265"/>
      <c r="DS173" s="265"/>
      <c r="DT173" s="265"/>
      <c r="DU173" s="265"/>
      <c r="DV173" s="265"/>
      <c r="DW173" s="265"/>
      <c r="DX173" s="265"/>
      <c r="DY173" s="265"/>
      <c r="DZ173" s="265"/>
      <c r="EA173" s="265"/>
      <c r="EB173" s="265"/>
      <c r="EC173" s="265"/>
      <c r="ED173" s="265"/>
      <c r="EE173" s="265"/>
      <c r="EF173" s="265"/>
      <c r="EG173" s="265"/>
      <c r="EH173" s="265"/>
      <c r="EI173" s="265"/>
      <c r="EJ173" s="265"/>
      <c r="EK173" s="265"/>
      <c r="EL173" s="265"/>
      <c r="EM173" s="265"/>
      <c r="EN173" s="265"/>
      <c r="EO173" s="265"/>
      <c r="EP173" s="265"/>
      <c r="EQ173" s="265"/>
      <c r="ER173" s="265"/>
      <c r="ES173" s="265"/>
      <c r="ET173" s="265"/>
      <c r="EU173" s="265"/>
      <c r="EV173" s="265"/>
      <c r="EW173" s="265"/>
      <c r="EX173" s="265"/>
      <c r="EY173" s="265"/>
      <c r="EZ173" s="265"/>
      <c r="FA173" s="265"/>
      <c r="FB173" s="265"/>
      <c r="FC173" s="265"/>
      <c r="FD173" s="265"/>
      <c r="FE173" s="265"/>
      <c r="FF173" s="265"/>
      <c r="FG173" s="265"/>
      <c r="FH173" s="265"/>
      <c r="FI173" s="265"/>
      <c r="FJ173" s="265"/>
      <c r="FK173" s="265"/>
      <c r="FL173" s="265"/>
      <c r="FM173" s="265"/>
      <c r="FN173" s="265"/>
      <c r="FO173" s="265"/>
      <c r="FP173" s="265"/>
      <c r="FQ173" s="265"/>
      <c r="FR173" s="265"/>
      <c r="FS173" s="265"/>
      <c r="FT173" s="265"/>
      <c r="FU173" s="265"/>
      <c r="FV173" s="265"/>
      <c r="FW173" s="265"/>
      <c r="FX173" s="265"/>
      <c r="FY173" s="265"/>
      <c r="FZ173" s="265"/>
      <c r="GA173" s="265"/>
      <c r="GB173" s="265"/>
      <c r="GC173" s="265"/>
      <c r="GD173" s="265"/>
      <c r="GE173" s="265"/>
      <c r="GF173" s="265"/>
      <c r="GG173" s="265"/>
      <c r="GH173" s="265"/>
      <c r="GI173" s="265"/>
      <c r="GJ173" s="265"/>
      <c r="GK173" s="265"/>
      <c r="GL173" s="265"/>
      <c r="GM173" s="265"/>
      <c r="GN173" s="265"/>
      <c r="GO173" s="265"/>
      <c r="GP173" s="265"/>
      <c r="GQ173" s="265"/>
      <c r="GR173" s="265"/>
      <c r="GS173" s="265"/>
      <c r="GT173" s="265"/>
      <c r="GU173" s="265"/>
      <c r="GV173" s="265"/>
      <c r="GW173" s="265"/>
      <c r="GX173" s="265"/>
      <c r="GY173" s="265"/>
      <c r="GZ173" s="265"/>
      <c r="HA173" s="265"/>
      <c r="HB173" s="265"/>
      <c r="HC173" s="265"/>
      <c r="HD173" s="265"/>
      <c r="HE173" s="265"/>
      <c r="HF173" s="265"/>
      <c r="HG173" s="265"/>
      <c r="HH173" s="265"/>
      <c r="HI173" s="265"/>
      <c r="HJ173" s="265"/>
      <c r="HK173" s="265"/>
      <c r="HL173" s="265"/>
      <c r="HM173" s="265"/>
      <c r="HN173" s="265"/>
      <c r="HO173" s="265"/>
      <c r="HP173" s="265"/>
      <c r="HQ173" s="265"/>
      <c r="HR173" s="265"/>
      <c r="HS173" s="265"/>
      <c r="HT173" s="265"/>
      <c r="HU173" s="265"/>
      <c r="HV173" s="265"/>
      <c r="HW173" s="265"/>
      <c r="HX173" s="265"/>
      <c r="HY173" s="265"/>
      <c r="HZ173" s="265"/>
      <c r="IA173" s="265"/>
      <c r="IB173" s="265"/>
      <c r="IC173" s="265"/>
      <c r="ID173" s="265"/>
      <c r="IE173" s="265"/>
      <c r="IF173" s="265"/>
      <c r="IG173" s="265"/>
      <c r="IH173" s="265"/>
      <c r="II173" s="265"/>
      <c r="IJ173" s="265"/>
      <c r="IK173" s="265"/>
      <c r="IL173" s="265"/>
      <c r="IM173" s="265"/>
      <c r="IN173" s="265"/>
      <c r="IO173" s="265"/>
      <c r="IP173" s="265"/>
      <c r="IQ173" s="265"/>
      <c r="IR173" s="265"/>
      <c r="IS173" s="265"/>
      <c r="IT173" s="265"/>
      <c r="IU173" s="265"/>
      <c r="IV173" s="265"/>
    </row>
    <row r="174" spans="1:256" ht="13.5" customHeight="1">
      <c r="A174" s="685" t="s">
        <v>78</v>
      </c>
      <c r="B174" s="685"/>
      <c r="C174" s="525"/>
      <c r="D174" s="525"/>
      <c r="E174" s="627"/>
      <c r="F174" s="627"/>
      <c r="G174" s="267"/>
      <c r="H174" s="268"/>
      <c r="I174" s="256"/>
      <c r="J174" s="624"/>
      <c r="K174" s="256"/>
      <c r="L174" s="625"/>
      <c r="M174" s="256"/>
      <c r="N174" s="625"/>
      <c r="O174" s="256"/>
      <c r="P174" s="625"/>
      <c r="Q174" s="256"/>
      <c r="R174" s="256"/>
      <c r="S174" s="256"/>
      <c r="T174" s="256"/>
      <c r="U174" s="256"/>
      <c r="V174" s="256"/>
      <c r="W174" s="256"/>
      <c r="X174" s="256"/>
      <c r="Y174" s="256"/>
      <c r="Z174" s="256"/>
      <c r="AA174" s="256"/>
      <c r="AB174" s="256"/>
      <c r="AC174" s="256"/>
      <c r="AD174" s="256"/>
      <c r="AE174" s="256"/>
      <c r="AF174" s="256"/>
      <c r="AG174" s="256"/>
      <c r="AH174" s="265"/>
      <c r="AI174" s="265"/>
      <c r="AJ174" s="265"/>
      <c r="AK174" s="265"/>
      <c r="AL174" s="265"/>
      <c r="AM174" s="265"/>
      <c r="AN174" s="265"/>
      <c r="AO174" s="265"/>
      <c r="AP174" s="265"/>
      <c r="AQ174" s="265"/>
      <c r="AR174" s="265"/>
      <c r="AS174" s="265"/>
      <c r="AT174" s="265"/>
      <c r="AU174" s="265"/>
      <c r="AV174" s="265"/>
      <c r="AW174" s="265"/>
      <c r="AX174" s="265"/>
      <c r="AY174" s="265"/>
      <c r="AZ174" s="265"/>
      <c r="BA174" s="265"/>
      <c r="BB174" s="265"/>
      <c r="BC174" s="265"/>
      <c r="BD174" s="265"/>
      <c r="BE174" s="265"/>
      <c r="BF174" s="265"/>
      <c r="BG174" s="265"/>
      <c r="BH174" s="265"/>
      <c r="BI174" s="265"/>
      <c r="BJ174" s="265"/>
      <c r="BK174" s="265"/>
      <c r="BL174" s="265"/>
      <c r="BM174" s="265"/>
      <c r="BN174" s="265"/>
      <c r="BO174" s="265"/>
      <c r="BP174" s="265"/>
      <c r="BQ174" s="265"/>
      <c r="BR174" s="265"/>
      <c r="BS174" s="265"/>
      <c r="BT174" s="265"/>
      <c r="BU174" s="265"/>
      <c r="BV174" s="265"/>
      <c r="BW174" s="265"/>
      <c r="BX174" s="265"/>
      <c r="BY174" s="265"/>
      <c r="BZ174" s="265"/>
      <c r="CA174" s="265"/>
      <c r="CB174" s="265"/>
      <c r="CC174" s="265"/>
      <c r="CD174" s="265"/>
      <c r="CE174" s="265"/>
      <c r="CF174" s="265"/>
      <c r="CG174" s="265"/>
      <c r="CH174" s="265"/>
      <c r="CI174" s="265"/>
      <c r="CJ174" s="265"/>
      <c r="CK174" s="265"/>
      <c r="CL174" s="265"/>
      <c r="CM174" s="265"/>
      <c r="CN174" s="265"/>
      <c r="CO174" s="265"/>
      <c r="CP174" s="265"/>
      <c r="CQ174" s="265"/>
      <c r="CR174" s="265"/>
      <c r="CS174" s="265"/>
      <c r="CT174" s="265"/>
      <c r="CU174" s="265"/>
      <c r="CV174" s="265"/>
      <c r="CW174" s="265"/>
      <c r="CX174" s="265"/>
      <c r="CY174" s="265"/>
      <c r="CZ174" s="265"/>
      <c r="DA174" s="265"/>
      <c r="DB174" s="265"/>
      <c r="DC174" s="265"/>
      <c r="DD174" s="265"/>
      <c r="DE174" s="265"/>
      <c r="DF174" s="265"/>
      <c r="DG174" s="265"/>
      <c r="DH174" s="265"/>
      <c r="DI174" s="265"/>
      <c r="DJ174" s="265"/>
      <c r="DK174" s="265"/>
      <c r="DL174" s="265"/>
      <c r="DM174" s="265"/>
      <c r="DN174" s="265"/>
      <c r="DO174" s="265"/>
      <c r="DP174" s="265"/>
      <c r="DQ174" s="265"/>
      <c r="DR174" s="265"/>
      <c r="DS174" s="265"/>
      <c r="DT174" s="265"/>
      <c r="DU174" s="265"/>
      <c r="DV174" s="265"/>
      <c r="DW174" s="265"/>
      <c r="DX174" s="265"/>
      <c r="DY174" s="265"/>
      <c r="DZ174" s="265"/>
      <c r="EA174" s="265"/>
      <c r="EB174" s="265"/>
      <c r="EC174" s="265"/>
      <c r="ED174" s="265"/>
      <c r="EE174" s="265"/>
      <c r="EF174" s="265"/>
      <c r="EG174" s="265"/>
      <c r="EH174" s="265"/>
      <c r="EI174" s="265"/>
      <c r="EJ174" s="265"/>
      <c r="EK174" s="265"/>
      <c r="EL174" s="265"/>
      <c r="EM174" s="265"/>
      <c r="EN174" s="265"/>
      <c r="EO174" s="265"/>
      <c r="EP174" s="265"/>
      <c r="EQ174" s="265"/>
      <c r="ER174" s="265"/>
      <c r="ES174" s="265"/>
      <c r="ET174" s="265"/>
      <c r="EU174" s="265"/>
      <c r="EV174" s="265"/>
      <c r="EW174" s="265"/>
      <c r="EX174" s="265"/>
      <c r="EY174" s="265"/>
      <c r="EZ174" s="265"/>
      <c r="FA174" s="265"/>
      <c r="FB174" s="265"/>
      <c r="FC174" s="265"/>
      <c r="FD174" s="265"/>
      <c r="FE174" s="265"/>
      <c r="FF174" s="265"/>
      <c r="FG174" s="265"/>
      <c r="FH174" s="265"/>
      <c r="FI174" s="265"/>
      <c r="FJ174" s="265"/>
      <c r="FK174" s="265"/>
      <c r="FL174" s="265"/>
      <c r="FM174" s="265"/>
      <c r="FN174" s="265"/>
      <c r="FO174" s="265"/>
      <c r="FP174" s="265"/>
      <c r="FQ174" s="265"/>
      <c r="FR174" s="265"/>
      <c r="FS174" s="265"/>
      <c r="FT174" s="265"/>
      <c r="FU174" s="265"/>
      <c r="FV174" s="265"/>
      <c r="FW174" s="265"/>
      <c r="FX174" s="265"/>
      <c r="FY174" s="265"/>
      <c r="FZ174" s="265"/>
      <c r="GA174" s="265"/>
      <c r="GB174" s="265"/>
      <c r="GC174" s="265"/>
      <c r="GD174" s="265"/>
      <c r="GE174" s="265"/>
      <c r="GF174" s="265"/>
      <c r="GG174" s="265"/>
      <c r="GH174" s="265"/>
      <c r="GI174" s="265"/>
      <c r="GJ174" s="265"/>
      <c r="GK174" s="265"/>
      <c r="GL174" s="265"/>
      <c r="GM174" s="265"/>
      <c r="GN174" s="265"/>
      <c r="GO174" s="265"/>
      <c r="GP174" s="265"/>
      <c r="GQ174" s="265"/>
      <c r="GR174" s="265"/>
      <c r="GS174" s="265"/>
      <c r="GT174" s="265"/>
      <c r="GU174" s="265"/>
      <c r="GV174" s="265"/>
      <c r="GW174" s="265"/>
      <c r="GX174" s="265"/>
      <c r="GY174" s="265"/>
      <c r="GZ174" s="265"/>
      <c r="HA174" s="265"/>
      <c r="HB174" s="265"/>
      <c r="HC174" s="265"/>
      <c r="HD174" s="265"/>
      <c r="HE174" s="265"/>
      <c r="HF174" s="265"/>
      <c r="HG174" s="265"/>
      <c r="HH174" s="265"/>
      <c r="HI174" s="265"/>
      <c r="HJ174" s="265"/>
      <c r="HK174" s="265"/>
      <c r="HL174" s="265"/>
      <c r="HM174" s="265"/>
      <c r="HN174" s="265"/>
      <c r="HO174" s="265"/>
      <c r="HP174" s="265"/>
      <c r="HQ174" s="265"/>
      <c r="HR174" s="265"/>
      <c r="HS174" s="265"/>
      <c r="HT174" s="265"/>
      <c r="HU174" s="265"/>
      <c r="HV174" s="265"/>
      <c r="HW174" s="265"/>
      <c r="HX174" s="265"/>
      <c r="HY174" s="265"/>
      <c r="HZ174" s="265"/>
      <c r="IA174" s="265"/>
      <c r="IB174" s="265"/>
      <c r="IC174" s="265"/>
      <c r="ID174" s="265"/>
      <c r="IE174" s="265"/>
      <c r="IF174" s="265"/>
      <c r="IG174" s="265"/>
      <c r="IH174" s="265"/>
      <c r="II174" s="265"/>
      <c r="IJ174" s="265"/>
      <c r="IK174" s="265"/>
      <c r="IL174" s="265"/>
      <c r="IM174" s="265"/>
      <c r="IN174" s="265"/>
      <c r="IO174" s="265"/>
      <c r="IP174" s="265"/>
      <c r="IQ174" s="265"/>
      <c r="IR174" s="265"/>
      <c r="IS174" s="265"/>
      <c r="IT174" s="265"/>
      <c r="IU174" s="265"/>
      <c r="IV174" s="265"/>
    </row>
    <row r="175" spans="1:256" ht="13.5" customHeight="1">
      <c r="A175" s="626"/>
      <c r="B175" s="626"/>
      <c r="C175" s="525"/>
      <c r="D175" s="525"/>
      <c r="E175" s="627"/>
      <c r="F175" s="627"/>
      <c r="G175" s="267"/>
      <c r="H175" s="268"/>
      <c r="I175" s="256"/>
      <c r="J175" s="624"/>
      <c r="K175" s="256"/>
      <c r="L175" s="625"/>
      <c r="M175" s="256"/>
      <c r="N175" s="625"/>
      <c r="O175" s="256"/>
      <c r="P175" s="625"/>
      <c r="Q175" s="256"/>
      <c r="R175" s="256"/>
      <c r="S175" s="256"/>
      <c r="T175" s="256"/>
      <c r="U175" s="256"/>
      <c r="V175" s="256"/>
      <c r="W175" s="256"/>
      <c r="X175" s="256"/>
      <c r="Y175" s="256"/>
      <c r="Z175" s="256"/>
      <c r="AA175" s="256"/>
      <c r="AB175" s="256"/>
      <c r="AC175" s="256"/>
      <c r="AD175" s="256"/>
      <c r="AE175" s="256"/>
      <c r="AF175" s="256"/>
      <c r="AG175" s="256"/>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5"/>
      <c r="DF175" s="265"/>
      <c r="DG175" s="265"/>
      <c r="DH175" s="265"/>
      <c r="DI175" s="265"/>
      <c r="DJ175" s="265"/>
      <c r="DK175" s="265"/>
      <c r="DL175" s="265"/>
      <c r="DM175" s="265"/>
      <c r="DN175" s="265"/>
      <c r="DO175" s="265"/>
      <c r="DP175" s="265"/>
      <c r="DQ175" s="265"/>
      <c r="DR175" s="265"/>
      <c r="DS175" s="265"/>
      <c r="DT175" s="265"/>
      <c r="DU175" s="265"/>
      <c r="DV175" s="265"/>
      <c r="DW175" s="265"/>
      <c r="DX175" s="265"/>
      <c r="DY175" s="265"/>
      <c r="DZ175" s="265"/>
      <c r="EA175" s="265"/>
      <c r="EB175" s="265"/>
      <c r="EC175" s="265"/>
      <c r="ED175" s="265"/>
      <c r="EE175" s="265"/>
      <c r="EF175" s="265"/>
      <c r="EG175" s="265"/>
      <c r="EH175" s="265"/>
      <c r="EI175" s="265"/>
      <c r="EJ175" s="265"/>
      <c r="EK175" s="265"/>
      <c r="EL175" s="265"/>
      <c r="EM175" s="265"/>
      <c r="EN175" s="265"/>
      <c r="EO175" s="265"/>
      <c r="EP175" s="265"/>
      <c r="EQ175" s="265"/>
      <c r="ER175" s="265"/>
      <c r="ES175" s="265"/>
      <c r="ET175" s="265"/>
      <c r="EU175" s="265"/>
      <c r="EV175" s="265"/>
      <c r="EW175" s="265"/>
      <c r="EX175" s="265"/>
      <c r="EY175" s="265"/>
      <c r="EZ175" s="265"/>
      <c r="FA175" s="265"/>
      <c r="FB175" s="265"/>
      <c r="FC175" s="265"/>
      <c r="FD175" s="265"/>
      <c r="FE175" s="265"/>
      <c r="FF175" s="265"/>
      <c r="FG175" s="265"/>
      <c r="FH175" s="265"/>
      <c r="FI175" s="265"/>
      <c r="FJ175" s="265"/>
      <c r="FK175" s="265"/>
      <c r="FL175" s="265"/>
      <c r="FM175" s="265"/>
      <c r="FN175" s="265"/>
      <c r="FO175" s="265"/>
      <c r="FP175" s="265"/>
      <c r="FQ175" s="265"/>
      <c r="FR175" s="265"/>
      <c r="FS175" s="265"/>
      <c r="FT175" s="265"/>
      <c r="FU175" s="265"/>
      <c r="FV175" s="265"/>
      <c r="FW175" s="265"/>
      <c r="FX175" s="265"/>
      <c r="FY175" s="265"/>
      <c r="FZ175" s="265"/>
      <c r="GA175" s="265"/>
      <c r="GB175" s="265"/>
      <c r="GC175" s="265"/>
      <c r="GD175" s="265"/>
      <c r="GE175" s="265"/>
      <c r="GF175" s="265"/>
      <c r="GG175" s="265"/>
      <c r="GH175" s="265"/>
      <c r="GI175" s="265"/>
      <c r="GJ175" s="265"/>
      <c r="GK175" s="265"/>
      <c r="GL175" s="265"/>
      <c r="GM175" s="265"/>
      <c r="GN175" s="265"/>
      <c r="GO175" s="265"/>
      <c r="GP175" s="265"/>
      <c r="GQ175" s="265"/>
      <c r="GR175" s="265"/>
      <c r="GS175" s="265"/>
      <c r="GT175" s="265"/>
      <c r="GU175" s="265"/>
      <c r="GV175" s="265"/>
      <c r="GW175" s="265"/>
      <c r="GX175" s="265"/>
      <c r="GY175" s="265"/>
      <c r="GZ175" s="265"/>
      <c r="HA175" s="265"/>
      <c r="HB175" s="265"/>
      <c r="HC175" s="265"/>
      <c r="HD175" s="265"/>
      <c r="HE175" s="265"/>
      <c r="HF175" s="265"/>
      <c r="HG175" s="265"/>
      <c r="HH175" s="265"/>
      <c r="HI175" s="265"/>
      <c r="HJ175" s="265"/>
      <c r="HK175" s="265"/>
      <c r="HL175" s="265"/>
      <c r="HM175" s="265"/>
      <c r="HN175" s="265"/>
      <c r="HO175" s="265"/>
      <c r="HP175" s="265"/>
      <c r="HQ175" s="265"/>
      <c r="HR175" s="265"/>
      <c r="HS175" s="265"/>
      <c r="HT175" s="265"/>
      <c r="HU175" s="265"/>
      <c r="HV175" s="265"/>
      <c r="HW175" s="265"/>
      <c r="HX175" s="265"/>
      <c r="HY175" s="265"/>
      <c r="HZ175" s="265"/>
      <c r="IA175" s="265"/>
      <c r="IB175" s="265"/>
      <c r="IC175" s="265"/>
      <c r="ID175" s="265"/>
      <c r="IE175" s="265"/>
      <c r="IF175" s="265"/>
      <c r="IG175" s="265"/>
      <c r="IH175" s="265"/>
      <c r="II175" s="265"/>
      <c r="IJ175" s="265"/>
      <c r="IK175" s="265"/>
      <c r="IL175" s="265"/>
      <c r="IM175" s="265"/>
      <c r="IN175" s="265"/>
      <c r="IO175" s="265"/>
      <c r="IP175" s="265"/>
      <c r="IQ175" s="265"/>
      <c r="IR175" s="265"/>
      <c r="IS175" s="265"/>
      <c r="IT175" s="265"/>
      <c r="IU175" s="265"/>
      <c r="IV175" s="265"/>
    </row>
    <row r="176" spans="1:33" s="114" customFormat="1" ht="60.75" customHeight="1">
      <c r="A176" s="525"/>
      <c r="B176" s="525"/>
      <c r="C176" s="525"/>
      <c r="D176" s="525"/>
      <c r="E176" s="115"/>
      <c r="G176" s="3"/>
      <c r="H176" s="1"/>
      <c r="I176" s="1"/>
      <c r="J176" s="633"/>
      <c r="K176" s="1"/>
      <c r="L176" s="2"/>
      <c r="M176" s="1"/>
      <c r="N176" s="2"/>
      <c r="O176" s="1"/>
      <c r="P176" s="2"/>
      <c r="Q176" s="1"/>
      <c r="R176" s="3"/>
      <c r="S176" s="1"/>
      <c r="T176" s="1"/>
      <c r="U176" s="1"/>
      <c r="V176" s="1"/>
      <c r="W176" s="1"/>
      <c r="X176" s="1"/>
      <c r="Y176" s="1"/>
      <c r="Z176" s="1"/>
      <c r="AA176" s="1"/>
      <c r="AB176" s="1"/>
      <c r="AC176" s="1"/>
      <c r="AD176" s="1"/>
      <c r="AE176" s="1"/>
      <c r="AF176" s="1"/>
      <c r="AG176" s="1"/>
    </row>
    <row r="177" spans="3:18" s="114" customFormat="1" ht="12">
      <c r="C177" s="115"/>
      <c r="E177" s="115"/>
      <c r="G177" s="115"/>
      <c r="J177" s="273"/>
      <c r="L177" s="116"/>
      <c r="N177" s="116"/>
      <c r="P177" s="116"/>
      <c r="R177" s="115"/>
    </row>
    <row r="178" spans="1:18" s="114" customFormat="1" ht="12">
      <c r="A178" s="14" t="s">
        <v>293</v>
      </c>
      <c r="B178" s="14"/>
      <c r="C178" s="115"/>
      <c r="E178" s="115"/>
      <c r="G178" s="115"/>
      <c r="I178" s="14"/>
      <c r="J178" s="273"/>
      <c r="L178" s="116"/>
      <c r="N178" s="116"/>
      <c r="P178" s="116"/>
      <c r="R178" s="115"/>
    </row>
    <row r="179" spans="1:251" s="123" customFormat="1" ht="13.5" customHeight="1">
      <c r="A179" s="222" t="s">
        <v>17</v>
      </c>
      <c r="B179" s="222"/>
      <c r="C179" s="169"/>
      <c r="D179" s="260"/>
      <c r="E179" s="169"/>
      <c r="F179" s="260"/>
      <c r="G179" s="260"/>
      <c r="H179" s="260"/>
      <c r="I179" s="260"/>
      <c r="J179" s="260"/>
      <c r="K179" s="260"/>
      <c r="L179" s="174"/>
      <c r="M179" s="260"/>
      <c r="N179" s="174"/>
      <c r="O179" s="260"/>
      <c r="P179" s="174"/>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260"/>
      <c r="BB179" s="260"/>
      <c r="BC179" s="260"/>
      <c r="BD179" s="260"/>
      <c r="BE179" s="260"/>
      <c r="BF179" s="260"/>
      <c r="BG179" s="260"/>
      <c r="BH179" s="260"/>
      <c r="BI179" s="260"/>
      <c r="BJ179" s="260"/>
      <c r="BK179" s="260"/>
      <c r="BL179" s="260"/>
      <c r="BM179" s="260"/>
      <c r="BN179" s="260"/>
      <c r="BO179" s="260"/>
      <c r="BP179" s="260"/>
      <c r="BQ179" s="260"/>
      <c r="BR179" s="260"/>
      <c r="BS179" s="260"/>
      <c r="BT179" s="260"/>
      <c r="BU179" s="260"/>
      <c r="BV179" s="260"/>
      <c r="BW179" s="260"/>
      <c r="BX179" s="260"/>
      <c r="BY179" s="260"/>
      <c r="BZ179" s="260"/>
      <c r="CA179" s="260"/>
      <c r="CB179" s="260"/>
      <c r="CC179" s="260"/>
      <c r="CD179" s="260"/>
      <c r="CE179" s="260"/>
      <c r="CF179" s="260"/>
      <c r="CG179" s="260"/>
      <c r="CH179" s="260"/>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0"/>
      <c r="DF179" s="260"/>
      <c r="DG179" s="260"/>
      <c r="DH179" s="260"/>
      <c r="DI179" s="260"/>
      <c r="DJ179" s="260"/>
      <c r="DK179" s="260"/>
      <c r="DL179" s="260"/>
      <c r="DM179" s="260"/>
      <c r="DN179" s="260"/>
      <c r="DO179" s="260"/>
      <c r="DP179" s="260"/>
      <c r="DQ179" s="260"/>
      <c r="DR179" s="260"/>
      <c r="DS179" s="260"/>
      <c r="DT179" s="260"/>
      <c r="DU179" s="260"/>
      <c r="DV179" s="260"/>
      <c r="DW179" s="260"/>
      <c r="DX179" s="260"/>
      <c r="DY179" s="260"/>
      <c r="DZ179" s="260"/>
      <c r="EA179" s="260"/>
      <c r="EB179" s="260"/>
      <c r="EC179" s="260"/>
      <c r="ED179" s="260"/>
      <c r="EE179" s="260"/>
      <c r="EF179" s="260"/>
      <c r="EG179" s="260"/>
      <c r="EH179" s="260"/>
      <c r="EI179" s="260"/>
      <c r="EJ179" s="260"/>
      <c r="EK179" s="260"/>
      <c r="EL179" s="260"/>
      <c r="EM179" s="260"/>
      <c r="EN179" s="260"/>
      <c r="EO179" s="260"/>
      <c r="EP179" s="260"/>
      <c r="EQ179" s="260"/>
      <c r="ER179" s="260"/>
      <c r="ES179" s="260"/>
      <c r="ET179" s="260"/>
      <c r="EU179" s="260"/>
      <c r="EV179" s="260"/>
      <c r="EW179" s="260"/>
      <c r="EX179" s="260"/>
      <c r="EY179" s="260"/>
      <c r="EZ179" s="260"/>
      <c r="FA179" s="260"/>
      <c r="FB179" s="260"/>
      <c r="FC179" s="260"/>
      <c r="FD179" s="260"/>
      <c r="FE179" s="260"/>
      <c r="FF179" s="260"/>
      <c r="FG179" s="260"/>
      <c r="FH179" s="260"/>
      <c r="FI179" s="260"/>
      <c r="FJ179" s="260"/>
      <c r="FK179" s="260"/>
      <c r="FL179" s="260"/>
      <c r="FM179" s="260"/>
      <c r="FN179" s="260"/>
      <c r="FO179" s="260"/>
      <c r="FP179" s="260"/>
      <c r="FQ179" s="260"/>
      <c r="FR179" s="260"/>
      <c r="FS179" s="260"/>
      <c r="FT179" s="260"/>
      <c r="FU179" s="260"/>
      <c r="FV179" s="260"/>
      <c r="FW179" s="260"/>
      <c r="FX179" s="260"/>
      <c r="FY179" s="260"/>
      <c r="FZ179" s="260"/>
      <c r="GA179" s="260"/>
      <c r="GB179" s="260"/>
      <c r="GC179" s="260"/>
      <c r="GD179" s="260"/>
      <c r="GE179" s="260"/>
      <c r="GF179" s="260"/>
      <c r="GG179" s="260"/>
      <c r="GH179" s="260"/>
      <c r="GI179" s="260"/>
      <c r="GJ179" s="260"/>
      <c r="GK179" s="260"/>
      <c r="GL179" s="260"/>
      <c r="GM179" s="260"/>
      <c r="GN179" s="260"/>
      <c r="GO179" s="260"/>
      <c r="GP179" s="260"/>
      <c r="GQ179" s="260"/>
      <c r="GR179" s="260"/>
      <c r="GS179" s="260"/>
      <c r="GT179" s="260"/>
      <c r="GU179" s="260"/>
      <c r="GV179" s="260"/>
      <c r="GW179" s="260"/>
      <c r="GX179" s="260"/>
      <c r="GY179" s="260"/>
      <c r="GZ179" s="260"/>
      <c r="HA179" s="260"/>
      <c r="HB179" s="260"/>
      <c r="HC179" s="260"/>
      <c r="HD179" s="260"/>
      <c r="HE179" s="260"/>
      <c r="HF179" s="260"/>
      <c r="HG179" s="260"/>
      <c r="HH179" s="260"/>
      <c r="HI179" s="260"/>
      <c r="HJ179" s="260"/>
      <c r="HK179" s="260"/>
      <c r="HL179" s="260"/>
      <c r="HM179" s="260"/>
      <c r="HN179" s="260"/>
      <c r="HO179" s="260"/>
      <c r="HP179" s="260"/>
      <c r="HQ179" s="260"/>
      <c r="HR179" s="260"/>
      <c r="HS179" s="260"/>
      <c r="HT179" s="260"/>
      <c r="HU179" s="260"/>
      <c r="HV179" s="260"/>
      <c r="HW179" s="260"/>
      <c r="HX179" s="260"/>
      <c r="HY179" s="260"/>
      <c r="HZ179" s="260"/>
      <c r="IA179" s="260"/>
      <c r="IB179" s="260"/>
      <c r="IC179" s="260"/>
      <c r="ID179" s="260"/>
      <c r="IE179" s="260"/>
      <c r="IF179" s="260"/>
      <c r="IG179" s="260"/>
      <c r="IH179" s="260"/>
      <c r="II179" s="260"/>
      <c r="IJ179" s="260"/>
      <c r="IK179" s="260"/>
      <c r="IL179" s="260"/>
      <c r="IM179" s="260"/>
      <c r="IN179" s="260"/>
      <c r="IO179" s="260"/>
      <c r="IP179" s="260"/>
      <c r="IQ179" s="260"/>
    </row>
    <row r="180" spans="1:256" ht="12.75">
      <c r="A180" s="581">
        <v>2013</v>
      </c>
      <c r="B180" s="223"/>
      <c r="C180" s="169"/>
      <c r="D180" s="260"/>
      <c r="E180" s="169"/>
      <c r="F180" s="260"/>
      <c r="G180" s="169"/>
      <c r="H180" s="260"/>
      <c r="I180" s="260"/>
      <c r="J180" s="260"/>
      <c r="K180" s="261"/>
      <c r="L180" s="27"/>
      <c r="M180" s="261"/>
      <c r="N180" s="27"/>
      <c r="O180" s="261"/>
      <c r="P180" s="27"/>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c r="CV180" s="261"/>
      <c r="CW180" s="261"/>
      <c r="CX180" s="261"/>
      <c r="CY180" s="261"/>
      <c r="CZ180" s="261"/>
      <c r="DA180" s="261"/>
      <c r="DB180" s="261"/>
      <c r="DC180" s="261"/>
      <c r="DD180" s="261"/>
      <c r="DE180" s="261"/>
      <c r="DF180" s="261"/>
      <c r="DG180" s="261"/>
      <c r="DH180" s="261"/>
      <c r="DI180" s="261"/>
      <c r="DJ180" s="261"/>
      <c r="DK180" s="261"/>
      <c r="DL180" s="261"/>
      <c r="DM180" s="261"/>
      <c r="DN180" s="261"/>
      <c r="DO180" s="261"/>
      <c r="DP180" s="261"/>
      <c r="DQ180" s="260"/>
      <c r="DR180" s="260"/>
      <c r="DS180" s="260"/>
      <c r="DT180" s="260"/>
      <c r="DU180" s="260"/>
      <c r="DV180" s="260"/>
      <c r="DW180" s="260"/>
      <c r="DX180" s="260"/>
      <c r="DY180" s="260"/>
      <c r="DZ180" s="260"/>
      <c r="EA180" s="260"/>
      <c r="EB180" s="260"/>
      <c r="EC180" s="260"/>
      <c r="ED180" s="260"/>
      <c r="EE180" s="260"/>
      <c r="EF180" s="260"/>
      <c r="EG180" s="260"/>
      <c r="EH180" s="260"/>
      <c r="EI180" s="260"/>
      <c r="EJ180" s="260"/>
      <c r="EK180" s="260"/>
      <c r="EL180" s="260"/>
      <c r="EM180" s="260"/>
      <c r="EN180" s="260"/>
      <c r="EO180" s="260"/>
      <c r="EP180" s="260"/>
      <c r="EQ180" s="260"/>
      <c r="ER180" s="260"/>
      <c r="ES180" s="260"/>
      <c r="ET180" s="260"/>
      <c r="EU180" s="260"/>
      <c r="EV180" s="260"/>
      <c r="EW180" s="260"/>
      <c r="EX180" s="260"/>
      <c r="EY180" s="260"/>
      <c r="EZ180" s="260"/>
      <c r="FA180" s="260"/>
      <c r="FB180" s="260"/>
      <c r="FC180" s="260"/>
      <c r="FD180" s="260"/>
      <c r="FE180" s="260"/>
      <c r="FF180" s="260"/>
      <c r="FG180" s="260"/>
      <c r="FH180" s="260"/>
      <c r="FI180" s="260"/>
      <c r="FJ180" s="260"/>
      <c r="FK180" s="260"/>
      <c r="FL180" s="260"/>
      <c r="FM180" s="260"/>
      <c r="FN180" s="260"/>
      <c r="FO180" s="260"/>
      <c r="FP180" s="260"/>
      <c r="FQ180" s="260"/>
      <c r="FR180" s="260"/>
      <c r="FS180" s="260"/>
      <c r="FT180" s="260"/>
      <c r="FU180" s="260"/>
      <c r="FV180" s="260"/>
      <c r="FW180" s="260"/>
      <c r="FX180" s="260"/>
      <c r="FY180" s="260"/>
      <c r="FZ180" s="260"/>
      <c r="GA180" s="260"/>
      <c r="GB180" s="260"/>
      <c r="GC180" s="260"/>
      <c r="GD180" s="260"/>
      <c r="GE180" s="260"/>
      <c r="GF180" s="260"/>
      <c r="GG180" s="260"/>
      <c r="GH180" s="260"/>
      <c r="GI180" s="260"/>
      <c r="GJ180" s="260"/>
      <c r="GK180" s="260"/>
      <c r="GL180" s="260"/>
      <c r="GM180" s="260"/>
      <c r="GN180" s="260"/>
      <c r="GO180" s="260"/>
      <c r="GP180" s="260"/>
      <c r="GQ180" s="260"/>
      <c r="GR180" s="260"/>
      <c r="GS180" s="260"/>
      <c r="GT180" s="260"/>
      <c r="GU180" s="260"/>
      <c r="GV180" s="260"/>
      <c r="GW180" s="260"/>
      <c r="GX180" s="260"/>
      <c r="GY180" s="260"/>
      <c r="GZ180" s="260"/>
      <c r="HA180" s="260"/>
      <c r="HB180" s="260"/>
      <c r="HC180" s="260"/>
      <c r="HD180" s="260"/>
      <c r="HE180" s="260"/>
      <c r="HF180" s="260"/>
      <c r="HG180" s="260"/>
      <c r="HH180" s="260"/>
      <c r="HI180" s="260"/>
      <c r="HJ180" s="260"/>
      <c r="HK180" s="260"/>
      <c r="HL180" s="260"/>
      <c r="HM180" s="260"/>
      <c r="HN180" s="260"/>
      <c r="HO180" s="260"/>
      <c r="HP180" s="260"/>
      <c r="HQ180" s="260"/>
      <c r="HR180" s="260"/>
      <c r="HS180" s="260"/>
      <c r="HT180" s="260"/>
      <c r="HU180" s="260"/>
      <c r="HV180" s="260"/>
      <c r="HW180" s="260"/>
      <c r="HX180" s="260"/>
      <c r="HY180" s="260"/>
      <c r="HZ180" s="260"/>
      <c r="IA180" s="260"/>
      <c r="IB180" s="260"/>
      <c r="IC180" s="260"/>
      <c r="ID180" s="260"/>
      <c r="IE180" s="260"/>
      <c r="IF180" s="260"/>
      <c r="IG180" s="260"/>
      <c r="IH180" s="260"/>
      <c r="II180" s="260"/>
      <c r="IJ180" s="260"/>
      <c r="IK180" s="260"/>
      <c r="IL180" s="260"/>
      <c r="IM180" s="260"/>
      <c r="IN180" s="260"/>
      <c r="IO180" s="260"/>
      <c r="IP180" s="260"/>
      <c r="IQ180" s="260"/>
      <c r="IR180" s="260"/>
      <c r="IS180" s="260"/>
      <c r="IT180" s="260"/>
      <c r="IU180" s="260"/>
      <c r="IV180" s="260"/>
    </row>
    <row r="181" spans="1:245" ht="12.75" customHeight="1">
      <c r="A181" s="681" t="s">
        <v>1</v>
      </c>
      <c r="B181" s="682" t="s">
        <v>169</v>
      </c>
      <c r="C181" s="669" t="s">
        <v>84</v>
      </c>
      <c r="D181" s="669"/>
      <c r="E181" s="671" t="s">
        <v>85</v>
      </c>
      <c r="F181" s="669"/>
      <c r="G181" s="678"/>
      <c r="H181" s="678"/>
      <c r="I181" s="680"/>
      <c r="J181" s="680"/>
      <c r="K181" s="678"/>
      <c r="L181" s="678"/>
      <c r="M181" s="679"/>
      <c r="N181" s="680"/>
      <c r="O181" s="677"/>
      <c r="P181" s="678"/>
      <c r="Q181" s="679"/>
      <c r="R181" s="680"/>
      <c r="S181" s="677"/>
      <c r="T181" s="678"/>
      <c r="U181" s="678"/>
      <c r="V181" s="678"/>
      <c r="W181" s="680"/>
      <c r="X181" s="680"/>
      <c r="Y181" s="678"/>
      <c r="Z181" s="678"/>
      <c r="AA181" s="255"/>
      <c r="AB181" s="255"/>
      <c r="AC181" s="255"/>
      <c r="AD181" s="255"/>
      <c r="AE181" s="255"/>
      <c r="AF181" s="255"/>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c r="EI181" s="262"/>
      <c r="EJ181" s="262"/>
      <c r="EK181" s="262"/>
      <c r="EL181" s="262"/>
      <c r="EM181" s="262"/>
      <c r="EN181" s="262"/>
      <c r="EO181" s="262"/>
      <c r="EP181" s="262"/>
      <c r="EQ181" s="262"/>
      <c r="ER181" s="262"/>
      <c r="ES181" s="262"/>
      <c r="ET181" s="262"/>
      <c r="EU181" s="262"/>
      <c r="EV181" s="262"/>
      <c r="EW181" s="262"/>
      <c r="EX181" s="262"/>
      <c r="EY181" s="262"/>
      <c r="EZ181" s="262"/>
      <c r="FA181" s="262"/>
      <c r="FB181" s="262"/>
      <c r="FC181" s="262"/>
      <c r="FD181" s="262"/>
      <c r="FE181" s="262"/>
      <c r="FF181" s="262"/>
      <c r="FG181" s="262"/>
      <c r="FH181" s="262"/>
      <c r="FI181" s="262"/>
      <c r="FJ181" s="262"/>
      <c r="FK181" s="262"/>
      <c r="FL181" s="262"/>
      <c r="FM181" s="262"/>
      <c r="FN181" s="262"/>
      <c r="FO181" s="262"/>
      <c r="FP181" s="262"/>
      <c r="FQ181" s="262"/>
      <c r="FR181" s="262"/>
      <c r="FS181" s="262"/>
      <c r="FT181" s="262"/>
      <c r="FU181" s="262"/>
      <c r="FV181" s="262"/>
      <c r="FW181" s="262"/>
      <c r="FX181" s="262"/>
      <c r="FY181" s="262"/>
      <c r="FZ181" s="262"/>
      <c r="GA181" s="262"/>
      <c r="GB181" s="262"/>
      <c r="GC181" s="262"/>
      <c r="GD181" s="262"/>
      <c r="GE181" s="262"/>
      <c r="GF181" s="262"/>
      <c r="GG181" s="262"/>
      <c r="GH181" s="262"/>
      <c r="GI181" s="262"/>
      <c r="GJ181" s="262"/>
      <c r="GK181" s="262"/>
      <c r="GL181" s="262"/>
      <c r="GM181" s="262"/>
      <c r="GN181" s="262"/>
      <c r="GO181" s="262"/>
      <c r="GP181" s="262"/>
      <c r="GQ181" s="262"/>
      <c r="GR181" s="262"/>
      <c r="GS181" s="262"/>
      <c r="GT181" s="262"/>
      <c r="GU181" s="262"/>
      <c r="GV181" s="262"/>
      <c r="GW181" s="262"/>
      <c r="GX181" s="262"/>
      <c r="GY181" s="262"/>
      <c r="GZ181" s="262"/>
      <c r="HA181" s="262"/>
      <c r="HB181" s="262"/>
      <c r="HC181" s="262"/>
      <c r="HD181" s="262"/>
      <c r="HE181" s="262"/>
      <c r="HF181" s="262"/>
      <c r="HG181" s="262"/>
      <c r="HH181" s="262"/>
      <c r="HI181" s="262"/>
      <c r="HJ181" s="262"/>
      <c r="HK181" s="262"/>
      <c r="HL181" s="262"/>
      <c r="HM181" s="262"/>
      <c r="HN181" s="262"/>
      <c r="HO181" s="262"/>
      <c r="HP181" s="262"/>
      <c r="HQ181" s="262"/>
      <c r="HR181" s="262"/>
      <c r="HS181" s="262"/>
      <c r="HT181" s="262"/>
      <c r="HU181" s="262"/>
      <c r="HV181" s="262"/>
      <c r="HW181" s="262"/>
      <c r="HX181" s="262"/>
      <c r="HY181" s="262"/>
      <c r="HZ181" s="262"/>
      <c r="IA181" s="262"/>
      <c r="IB181" s="262"/>
      <c r="IC181" s="262"/>
      <c r="ID181" s="262"/>
      <c r="IE181" s="262"/>
      <c r="IF181" s="262"/>
      <c r="IG181" s="262"/>
      <c r="IH181" s="262"/>
      <c r="II181" s="262"/>
      <c r="IJ181" s="262"/>
      <c r="IK181" s="262"/>
    </row>
    <row r="182" spans="1:245" ht="12.75">
      <c r="A182" s="680"/>
      <c r="B182" s="683"/>
      <c r="C182" s="263" t="s">
        <v>15</v>
      </c>
      <c r="D182" s="523" t="s">
        <v>0</v>
      </c>
      <c r="E182" s="263" t="s">
        <v>15</v>
      </c>
      <c r="F182" s="523" t="s">
        <v>0</v>
      </c>
      <c r="G182" s="615"/>
      <c r="H182" s="616"/>
      <c r="I182" s="615"/>
      <c r="J182" s="616"/>
      <c r="K182" s="615"/>
      <c r="L182" s="616"/>
      <c r="M182" s="615"/>
      <c r="N182" s="617"/>
      <c r="O182" s="615"/>
      <c r="P182" s="618"/>
      <c r="Q182" s="615"/>
      <c r="R182" s="618"/>
      <c r="S182" s="615"/>
      <c r="T182" s="618"/>
      <c r="U182" s="615"/>
      <c r="V182" s="616"/>
      <c r="W182" s="615"/>
      <c r="X182" s="616"/>
      <c r="Y182" s="615"/>
      <c r="Z182" s="616"/>
      <c r="AA182" s="255"/>
      <c r="AB182" s="255"/>
      <c r="AC182" s="255"/>
      <c r="AD182" s="255"/>
      <c r="AE182" s="255"/>
      <c r="AF182" s="255"/>
      <c r="AG182" s="262"/>
      <c r="AH182" s="262"/>
      <c r="AI182" s="262"/>
      <c r="AJ182" s="262"/>
      <c r="AK182" s="262"/>
      <c r="AL182" s="262"/>
      <c r="AM182" s="262"/>
      <c r="AN182" s="262"/>
      <c r="AO182" s="262"/>
      <c r="AP182" s="262"/>
      <c r="AQ182" s="262"/>
      <c r="AR182" s="262"/>
      <c r="AS182" s="262"/>
      <c r="AT182" s="262"/>
      <c r="AU182" s="262"/>
      <c r="AV182" s="262"/>
      <c r="AW182" s="262"/>
      <c r="AX182" s="262"/>
      <c r="AY182" s="262"/>
      <c r="AZ182" s="262"/>
      <c r="BA182" s="262"/>
      <c r="BB182" s="262"/>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W182" s="262"/>
      <c r="BX182" s="262"/>
      <c r="BY182" s="262"/>
      <c r="BZ182" s="262"/>
      <c r="CA182" s="262"/>
      <c r="CB182" s="262"/>
      <c r="CC182" s="262"/>
      <c r="CD182" s="262"/>
      <c r="CE182" s="262"/>
      <c r="CF182" s="262"/>
      <c r="CG182" s="262"/>
      <c r="CH182" s="262"/>
      <c r="CI182" s="262"/>
      <c r="CJ182" s="262"/>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c r="DF182" s="262"/>
      <c r="DG182" s="262"/>
      <c r="DH182" s="262"/>
      <c r="DI182" s="262"/>
      <c r="DJ182" s="262"/>
      <c r="DK182" s="262"/>
      <c r="DL182" s="262"/>
      <c r="DM182" s="262"/>
      <c r="DN182" s="262"/>
      <c r="DO182" s="262"/>
      <c r="DP182" s="262"/>
      <c r="DQ182" s="262"/>
      <c r="DR182" s="262"/>
      <c r="DS182" s="262"/>
      <c r="DT182" s="262"/>
      <c r="DU182" s="262"/>
      <c r="DV182" s="262"/>
      <c r="DW182" s="262"/>
      <c r="DX182" s="262"/>
      <c r="DY182" s="262"/>
      <c r="DZ182" s="262"/>
      <c r="EA182" s="262"/>
      <c r="EB182" s="262"/>
      <c r="EC182" s="262"/>
      <c r="ED182" s="262"/>
      <c r="EE182" s="262"/>
      <c r="EF182" s="262"/>
      <c r="EG182" s="262"/>
      <c r="EH182" s="262"/>
      <c r="EI182" s="262"/>
      <c r="EJ182" s="262"/>
      <c r="EK182" s="262"/>
      <c r="EL182" s="262"/>
      <c r="EM182" s="262"/>
      <c r="EN182" s="262"/>
      <c r="EO182" s="262"/>
      <c r="EP182" s="262"/>
      <c r="EQ182" s="262"/>
      <c r="ER182" s="262"/>
      <c r="ES182" s="262"/>
      <c r="ET182" s="262"/>
      <c r="EU182" s="262"/>
      <c r="EV182" s="262"/>
      <c r="EW182" s="262"/>
      <c r="EX182" s="262"/>
      <c r="EY182" s="262"/>
      <c r="EZ182" s="262"/>
      <c r="FA182" s="262"/>
      <c r="FB182" s="262"/>
      <c r="FC182" s="262"/>
      <c r="FD182" s="262"/>
      <c r="FE182" s="262"/>
      <c r="FF182" s="262"/>
      <c r="FG182" s="262"/>
      <c r="FH182" s="262"/>
      <c r="FI182" s="262"/>
      <c r="FJ182" s="262"/>
      <c r="FK182" s="262"/>
      <c r="FL182" s="262"/>
      <c r="FM182" s="262"/>
      <c r="FN182" s="262"/>
      <c r="FO182" s="262"/>
      <c r="FP182" s="262"/>
      <c r="FQ182" s="262"/>
      <c r="FR182" s="262"/>
      <c r="FS182" s="262"/>
      <c r="FT182" s="262"/>
      <c r="FU182" s="262"/>
      <c r="FV182" s="262"/>
      <c r="FW182" s="262"/>
      <c r="FX182" s="262"/>
      <c r="FY182" s="262"/>
      <c r="FZ182" s="262"/>
      <c r="GA182" s="262"/>
      <c r="GB182" s="262"/>
      <c r="GC182" s="262"/>
      <c r="GD182" s="262"/>
      <c r="GE182" s="262"/>
      <c r="GF182" s="262"/>
      <c r="GG182" s="262"/>
      <c r="GH182" s="262"/>
      <c r="GI182" s="262"/>
      <c r="GJ182" s="262"/>
      <c r="GK182" s="262"/>
      <c r="GL182" s="262"/>
      <c r="GM182" s="262"/>
      <c r="GN182" s="262"/>
      <c r="GO182" s="262"/>
      <c r="GP182" s="262"/>
      <c r="GQ182" s="262"/>
      <c r="GR182" s="262"/>
      <c r="GS182" s="262"/>
      <c r="GT182" s="262"/>
      <c r="GU182" s="262"/>
      <c r="GV182" s="262"/>
      <c r="GW182" s="262"/>
      <c r="GX182" s="262"/>
      <c r="GY182" s="262"/>
      <c r="GZ182" s="262"/>
      <c r="HA182" s="262"/>
      <c r="HB182" s="262"/>
      <c r="HC182" s="262"/>
      <c r="HD182" s="262"/>
      <c r="HE182" s="262"/>
      <c r="HF182" s="262"/>
      <c r="HG182" s="262"/>
      <c r="HH182" s="262"/>
      <c r="HI182" s="262"/>
      <c r="HJ182" s="262"/>
      <c r="HK182" s="262"/>
      <c r="HL182" s="262"/>
      <c r="HM182" s="262"/>
      <c r="HN182" s="262"/>
      <c r="HO182" s="262"/>
      <c r="HP182" s="262"/>
      <c r="HQ182" s="262"/>
      <c r="HR182" s="262"/>
      <c r="HS182" s="262"/>
      <c r="HT182" s="262"/>
      <c r="HU182" s="262"/>
      <c r="HV182" s="262"/>
      <c r="HW182" s="262"/>
      <c r="HX182" s="262"/>
      <c r="HY182" s="262"/>
      <c r="HZ182" s="262"/>
      <c r="IA182" s="262"/>
      <c r="IB182" s="262"/>
      <c r="IC182" s="262"/>
      <c r="ID182" s="262"/>
      <c r="IE182" s="262"/>
      <c r="IF182" s="262"/>
      <c r="IG182" s="262"/>
      <c r="IH182" s="262"/>
      <c r="II182" s="262"/>
      <c r="IJ182" s="262"/>
      <c r="IK182" s="262"/>
    </row>
    <row r="183" spans="1:245" ht="12.75">
      <c r="A183" s="182" t="s">
        <v>131</v>
      </c>
      <c r="B183" s="619">
        <f>+E183+C183</f>
        <v>1975.5753869606006</v>
      </c>
      <c r="C183" s="606">
        <v>1163.7504199176783</v>
      </c>
      <c r="D183" s="607">
        <v>27.855157860681167</v>
      </c>
      <c r="E183" s="606">
        <v>811.8249670429223</v>
      </c>
      <c r="F183" s="607">
        <v>30.882671703600927</v>
      </c>
      <c r="G183" s="256"/>
      <c r="H183" s="108"/>
      <c r="I183" s="108"/>
      <c r="J183" s="108"/>
      <c r="K183" s="108"/>
      <c r="L183" s="108"/>
      <c r="M183" s="256"/>
      <c r="N183" s="256"/>
      <c r="O183" s="256"/>
      <c r="P183" s="256"/>
      <c r="Q183" s="256"/>
      <c r="R183" s="256"/>
      <c r="S183" s="256"/>
      <c r="T183" s="256"/>
      <c r="U183" s="256"/>
      <c r="V183" s="256"/>
      <c r="W183" s="256"/>
      <c r="X183" s="256"/>
      <c r="Y183" s="256"/>
      <c r="Z183" s="256"/>
      <c r="AA183" s="256"/>
      <c r="AB183" s="256"/>
      <c r="AC183" s="256"/>
      <c r="AD183" s="256"/>
      <c r="AE183" s="256"/>
      <c r="AF183" s="256"/>
      <c r="AG183" s="265"/>
      <c r="AH183" s="265"/>
      <c r="AI183" s="265"/>
      <c r="AJ183" s="265"/>
      <c r="AK183" s="265"/>
      <c r="AL183" s="265"/>
      <c r="AM183" s="265"/>
      <c r="AN183" s="265"/>
      <c r="AO183" s="265"/>
      <c r="AP183" s="265"/>
      <c r="AQ183" s="265"/>
      <c r="AR183" s="265"/>
      <c r="AS183" s="265"/>
      <c r="AT183" s="265"/>
      <c r="AU183" s="265"/>
      <c r="AV183" s="265"/>
      <c r="AW183" s="265"/>
      <c r="AX183" s="265"/>
      <c r="AY183" s="265"/>
      <c r="AZ183" s="265"/>
      <c r="BA183" s="265"/>
      <c r="BB183" s="265"/>
      <c r="BC183" s="265"/>
      <c r="BD183" s="265"/>
      <c r="BE183" s="265"/>
      <c r="BF183" s="265"/>
      <c r="BG183" s="265"/>
      <c r="BH183" s="265"/>
      <c r="BI183" s="265"/>
      <c r="BJ183" s="265"/>
      <c r="BK183" s="265"/>
      <c r="BL183" s="265"/>
      <c r="BM183" s="265"/>
      <c r="BN183" s="265"/>
      <c r="BO183" s="265"/>
      <c r="BP183" s="265"/>
      <c r="BQ183" s="265"/>
      <c r="BR183" s="265"/>
      <c r="BS183" s="265"/>
      <c r="BT183" s="265"/>
      <c r="BU183" s="265"/>
      <c r="BV183" s="265"/>
      <c r="BW183" s="265"/>
      <c r="BX183" s="265"/>
      <c r="BY183" s="265"/>
      <c r="BZ183" s="265"/>
      <c r="CA183" s="265"/>
      <c r="CB183" s="265"/>
      <c r="CC183" s="265"/>
      <c r="CD183" s="265"/>
      <c r="CE183" s="265"/>
      <c r="CF183" s="265"/>
      <c r="CG183" s="265"/>
      <c r="CH183" s="265"/>
      <c r="CI183" s="265"/>
      <c r="CJ183" s="265"/>
      <c r="CK183" s="265"/>
      <c r="CL183" s="265"/>
      <c r="CM183" s="265"/>
      <c r="CN183" s="265"/>
      <c r="CO183" s="265"/>
      <c r="CP183" s="265"/>
      <c r="CQ183" s="265"/>
      <c r="CR183" s="265"/>
      <c r="CS183" s="265"/>
      <c r="CT183" s="265"/>
      <c r="CU183" s="265"/>
      <c r="CV183" s="265"/>
      <c r="CW183" s="265"/>
      <c r="CX183" s="265"/>
      <c r="CY183" s="265"/>
      <c r="CZ183" s="265"/>
      <c r="DA183" s="265"/>
      <c r="DB183" s="265"/>
      <c r="DC183" s="265"/>
      <c r="DD183" s="265"/>
      <c r="DE183" s="265"/>
      <c r="DF183" s="265"/>
      <c r="DG183" s="265"/>
      <c r="DH183" s="265"/>
      <c r="DI183" s="265"/>
      <c r="DJ183" s="265"/>
      <c r="DK183" s="265"/>
      <c r="DL183" s="265"/>
      <c r="DM183" s="265"/>
      <c r="DN183" s="265"/>
      <c r="DO183" s="265"/>
      <c r="DP183" s="265"/>
      <c r="DQ183" s="265"/>
      <c r="DR183" s="265"/>
      <c r="DS183" s="265"/>
      <c r="DT183" s="265"/>
      <c r="DU183" s="265"/>
      <c r="DV183" s="265"/>
      <c r="DW183" s="265"/>
      <c r="DX183" s="265"/>
      <c r="DY183" s="265"/>
      <c r="DZ183" s="265"/>
      <c r="EA183" s="265"/>
      <c r="EB183" s="265"/>
      <c r="EC183" s="265"/>
      <c r="ED183" s="265"/>
      <c r="EE183" s="265"/>
      <c r="EF183" s="265"/>
      <c r="EG183" s="265"/>
      <c r="EH183" s="265"/>
      <c r="EI183" s="265"/>
      <c r="EJ183" s="265"/>
      <c r="EK183" s="265"/>
      <c r="EL183" s="265"/>
      <c r="EM183" s="265"/>
      <c r="EN183" s="265"/>
      <c r="EO183" s="265"/>
      <c r="EP183" s="265"/>
      <c r="EQ183" s="265"/>
      <c r="ER183" s="265"/>
      <c r="ES183" s="265"/>
      <c r="ET183" s="265"/>
      <c r="EU183" s="265"/>
      <c r="EV183" s="265"/>
      <c r="EW183" s="265"/>
      <c r="EX183" s="265"/>
      <c r="EY183" s="265"/>
      <c r="EZ183" s="265"/>
      <c r="FA183" s="265"/>
      <c r="FB183" s="265"/>
      <c r="FC183" s="265"/>
      <c r="FD183" s="265"/>
      <c r="FE183" s="265"/>
      <c r="FF183" s="265"/>
      <c r="FG183" s="265"/>
      <c r="FH183" s="265"/>
      <c r="FI183" s="265"/>
      <c r="FJ183" s="265"/>
      <c r="FK183" s="265"/>
      <c r="FL183" s="265"/>
      <c r="FM183" s="265"/>
      <c r="FN183" s="265"/>
      <c r="FO183" s="265"/>
      <c r="FP183" s="265"/>
      <c r="FQ183" s="265"/>
      <c r="FR183" s="265"/>
      <c r="FS183" s="265"/>
      <c r="FT183" s="265"/>
      <c r="FU183" s="265"/>
      <c r="FV183" s="265"/>
      <c r="FW183" s="265"/>
      <c r="FX183" s="265"/>
      <c r="FY183" s="265"/>
      <c r="FZ183" s="265"/>
      <c r="GA183" s="265"/>
      <c r="GB183" s="265"/>
      <c r="GC183" s="265"/>
      <c r="GD183" s="265"/>
      <c r="GE183" s="265"/>
      <c r="GF183" s="265"/>
      <c r="GG183" s="265"/>
      <c r="GH183" s="265"/>
      <c r="GI183" s="265"/>
      <c r="GJ183" s="265"/>
      <c r="GK183" s="265"/>
      <c r="GL183" s="265"/>
      <c r="GM183" s="265"/>
      <c r="GN183" s="265"/>
      <c r="GO183" s="265"/>
      <c r="GP183" s="265"/>
      <c r="GQ183" s="265"/>
      <c r="GR183" s="265"/>
      <c r="GS183" s="265"/>
      <c r="GT183" s="265"/>
      <c r="GU183" s="265"/>
      <c r="GV183" s="265"/>
      <c r="GW183" s="265"/>
      <c r="GX183" s="265"/>
      <c r="GY183" s="265"/>
      <c r="GZ183" s="265"/>
      <c r="HA183" s="265"/>
      <c r="HB183" s="265"/>
      <c r="HC183" s="265"/>
      <c r="HD183" s="265"/>
      <c r="HE183" s="265"/>
      <c r="HF183" s="265"/>
      <c r="HG183" s="265"/>
      <c r="HH183" s="265"/>
      <c r="HI183" s="265"/>
      <c r="HJ183" s="265"/>
      <c r="HK183" s="265"/>
      <c r="HL183" s="265"/>
      <c r="HM183" s="265"/>
      <c r="HN183" s="265"/>
      <c r="HO183" s="265"/>
      <c r="HP183" s="265"/>
      <c r="HQ183" s="265"/>
      <c r="HR183" s="265"/>
      <c r="HS183" s="265"/>
      <c r="HT183" s="265"/>
      <c r="HU183" s="265"/>
      <c r="HV183" s="265"/>
      <c r="HW183" s="265"/>
      <c r="HX183" s="265"/>
      <c r="HY183" s="265"/>
      <c r="HZ183" s="265"/>
      <c r="IA183" s="265"/>
      <c r="IB183" s="265"/>
      <c r="IC183" s="265"/>
      <c r="ID183" s="265"/>
      <c r="IE183" s="265"/>
      <c r="IF183" s="265"/>
      <c r="IG183" s="265"/>
      <c r="IH183" s="265"/>
      <c r="II183" s="265"/>
      <c r="IJ183" s="265"/>
      <c r="IK183" s="265"/>
    </row>
    <row r="184" spans="1:245" ht="12.75" hidden="1">
      <c r="A184" s="266" t="s">
        <v>24</v>
      </c>
      <c r="B184" s="621">
        <f aca="true" t="shared" si="5" ref="B184:B206">+E184+C184</f>
        <v>0</v>
      </c>
      <c r="C184" s="267">
        <v>0</v>
      </c>
      <c r="D184" s="268">
        <v>0</v>
      </c>
      <c r="E184" s="267">
        <v>0</v>
      </c>
      <c r="F184" s="268">
        <v>0</v>
      </c>
      <c r="G184" s="258"/>
      <c r="H184" s="108"/>
      <c r="I184" s="108"/>
      <c r="J184" s="108"/>
      <c r="K184" s="108"/>
      <c r="L184" s="108"/>
      <c r="M184" s="258"/>
      <c r="N184" s="258"/>
      <c r="O184" s="258"/>
      <c r="P184" s="258"/>
      <c r="Q184" s="258"/>
      <c r="R184" s="258"/>
      <c r="S184" s="258"/>
      <c r="T184" s="258"/>
      <c r="U184" s="258"/>
      <c r="V184" s="258"/>
      <c r="W184" s="258"/>
      <c r="X184" s="258"/>
      <c r="Y184" s="258"/>
      <c r="Z184" s="258"/>
      <c r="AA184" s="258"/>
      <c r="AB184" s="258"/>
      <c r="AC184" s="258"/>
      <c r="AD184" s="258"/>
      <c r="AE184" s="258"/>
      <c r="AF184" s="258"/>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c r="DF184" s="269"/>
      <c r="DG184" s="269"/>
      <c r="DH184" s="269"/>
      <c r="DI184" s="269"/>
      <c r="DJ184" s="269"/>
      <c r="DK184" s="269"/>
      <c r="DL184" s="269"/>
      <c r="DM184" s="269"/>
      <c r="DN184" s="269"/>
      <c r="DO184" s="269"/>
      <c r="DP184" s="269"/>
      <c r="DQ184" s="269"/>
      <c r="DR184" s="269"/>
      <c r="DS184" s="269"/>
      <c r="DT184" s="269"/>
      <c r="DU184" s="269"/>
      <c r="DV184" s="269"/>
      <c r="DW184" s="269"/>
      <c r="DX184" s="269"/>
      <c r="DY184" s="269"/>
      <c r="DZ184" s="269"/>
      <c r="EA184" s="269"/>
      <c r="EB184" s="269"/>
      <c r="EC184" s="269"/>
      <c r="ED184" s="269"/>
      <c r="EE184" s="269"/>
      <c r="EF184" s="269"/>
      <c r="EG184" s="269"/>
      <c r="EH184" s="269"/>
      <c r="EI184" s="269"/>
      <c r="EJ184" s="269"/>
      <c r="EK184" s="269"/>
      <c r="EL184" s="269"/>
      <c r="EM184" s="269"/>
      <c r="EN184" s="269"/>
      <c r="EO184" s="269"/>
      <c r="EP184" s="269"/>
      <c r="EQ184" s="269"/>
      <c r="ER184" s="269"/>
      <c r="ES184" s="269"/>
      <c r="ET184" s="269"/>
      <c r="EU184" s="269"/>
      <c r="EV184" s="269"/>
      <c r="EW184" s="269"/>
      <c r="EX184" s="269"/>
      <c r="EY184" s="269"/>
      <c r="EZ184" s="269"/>
      <c r="FA184" s="269"/>
      <c r="FB184" s="269"/>
      <c r="FC184" s="269"/>
      <c r="FD184" s="269"/>
      <c r="FE184" s="269"/>
      <c r="FF184" s="269"/>
      <c r="FG184" s="269"/>
      <c r="FH184" s="269"/>
      <c r="FI184" s="269"/>
      <c r="FJ184" s="269"/>
      <c r="FK184" s="269"/>
      <c r="FL184" s="269"/>
      <c r="FM184" s="269"/>
      <c r="FN184" s="269"/>
      <c r="FO184" s="269"/>
      <c r="FP184" s="269"/>
      <c r="FQ184" s="269"/>
      <c r="FR184" s="269"/>
      <c r="FS184" s="269"/>
      <c r="FT184" s="269"/>
      <c r="FU184" s="269"/>
      <c r="FV184" s="269"/>
      <c r="FW184" s="269"/>
      <c r="FX184" s="269"/>
      <c r="FY184" s="269"/>
      <c r="FZ184" s="269"/>
      <c r="GA184" s="269"/>
      <c r="GB184" s="269"/>
      <c r="GC184" s="269"/>
      <c r="GD184" s="269"/>
      <c r="GE184" s="269"/>
      <c r="GF184" s="269"/>
      <c r="GG184" s="269"/>
      <c r="GH184" s="269"/>
      <c r="GI184" s="269"/>
      <c r="GJ184" s="269"/>
      <c r="GK184" s="269"/>
      <c r="GL184" s="269"/>
      <c r="GM184" s="269"/>
      <c r="GN184" s="269"/>
      <c r="GO184" s="269"/>
      <c r="GP184" s="269"/>
      <c r="GQ184" s="269"/>
      <c r="GR184" s="269"/>
      <c r="GS184" s="269"/>
      <c r="GT184" s="269"/>
      <c r="GU184" s="269"/>
      <c r="GV184" s="269"/>
      <c r="GW184" s="269"/>
      <c r="GX184" s="269"/>
      <c r="GY184" s="269"/>
      <c r="GZ184" s="269"/>
      <c r="HA184" s="269"/>
      <c r="HB184" s="269"/>
      <c r="HC184" s="269"/>
      <c r="HD184" s="269"/>
      <c r="HE184" s="269"/>
      <c r="HF184" s="269"/>
      <c r="HG184" s="269"/>
      <c r="HH184" s="269"/>
      <c r="HI184" s="269"/>
      <c r="HJ184" s="269"/>
      <c r="HK184" s="269"/>
      <c r="HL184" s="269"/>
      <c r="HM184" s="269"/>
      <c r="HN184" s="269"/>
      <c r="HO184" s="269"/>
      <c r="HP184" s="269"/>
      <c r="HQ184" s="269"/>
      <c r="HR184" s="269"/>
      <c r="HS184" s="269"/>
      <c r="HT184" s="269"/>
      <c r="HU184" s="269"/>
      <c r="HV184" s="269"/>
      <c r="HW184" s="269"/>
      <c r="HX184" s="269"/>
      <c r="HY184" s="269"/>
      <c r="HZ184" s="269"/>
      <c r="IA184" s="269"/>
      <c r="IB184" s="269"/>
      <c r="IC184" s="269"/>
      <c r="ID184" s="269"/>
      <c r="IE184" s="269"/>
      <c r="IF184" s="269"/>
      <c r="IG184" s="269"/>
      <c r="IH184" s="269"/>
      <c r="II184" s="269"/>
      <c r="IJ184" s="269"/>
      <c r="IK184" s="269"/>
    </row>
    <row r="185" spans="1:245" ht="12.75" hidden="1">
      <c r="A185" s="266" t="s">
        <v>25</v>
      </c>
      <c r="B185" s="621">
        <f t="shared" si="5"/>
        <v>0</v>
      </c>
      <c r="C185" s="267">
        <v>0</v>
      </c>
      <c r="D185" s="268">
        <v>0</v>
      </c>
      <c r="E185" s="267">
        <v>0</v>
      </c>
      <c r="F185" s="268">
        <v>0</v>
      </c>
      <c r="G185" s="258"/>
      <c r="H185" s="108"/>
      <c r="I185" s="108"/>
      <c r="J185" s="108"/>
      <c r="K185" s="108"/>
      <c r="L185" s="108"/>
      <c r="M185" s="258"/>
      <c r="N185" s="258"/>
      <c r="O185" s="258"/>
      <c r="P185" s="258"/>
      <c r="Q185" s="258"/>
      <c r="R185" s="258"/>
      <c r="S185" s="258"/>
      <c r="T185" s="258"/>
      <c r="U185" s="258"/>
      <c r="V185" s="258"/>
      <c r="W185" s="258"/>
      <c r="X185" s="258"/>
      <c r="Y185" s="258"/>
      <c r="Z185" s="258"/>
      <c r="AA185" s="258"/>
      <c r="AB185" s="258"/>
      <c r="AC185" s="258"/>
      <c r="AD185" s="258"/>
      <c r="AE185" s="258"/>
      <c r="AF185" s="258"/>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c r="DF185" s="269"/>
      <c r="DG185" s="269"/>
      <c r="DH185" s="269"/>
      <c r="DI185" s="269"/>
      <c r="DJ185" s="269"/>
      <c r="DK185" s="269"/>
      <c r="DL185" s="269"/>
      <c r="DM185" s="269"/>
      <c r="DN185" s="269"/>
      <c r="DO185" s="269"/>
      <c r="DP185" s="269"/>
      <c r="DQ185" s="269"/>
      <c r="DR185" s="269"/>
      <c r="DS185" s="269"/>
      <c r="DT185" s="269"/>
      <c r="DU185" s="269"/>
      <c r="DV185" s="269"/>
      <c r="DW185" s="269"/>
      <c r="DX185" s="269"/>
      <c r="DY185" s="269"/>
      <c r="DZ185" s="269"/>
      <c r="EA185" s="269"/>
      <c r="EB185" s="269"/>
      <c r="EC185" s="269"/>
      <c r="ED185" s="269"/>
      <c r="EE185" s="269"/>
      <c r="EF185" s="269"/>
      <c r="EG185" s="269"/>
      <c r="EH185" s="269"/>
      <c r="EI185" s="269"/>
      <c r="EJ185" s="269"/>
      <c r="EK185" s="269"/>
      <c r="EL185" s="269"/>
      <c r="EM185" s="269"/>
      <c r="EN185" s="269"/>
      <c r="EO185" s="269"/>
      <c r="EP185" s="269"/>
      <c r="EQ185" s="269"/>
      <c r="ER185" s="269"/>
      <c r="ES185" s="269"/>
      <c r="ET185" s="269"/>
      <c r="EU185" s="269"/>
      <c r="EV185" s="269"/>
      <c r="EW185" s="269"/>
      <c r="EX185" s="269"/>
      <c r="EY185" s="269"/>
      <c r="EZ185" s="269"/>
      <c r="FA185" s="269"/>
      <c r="FB185" s="269"/>
      <c r="FC185" s="269"/>
      <c r="FD185" s="269"/>
      <c r="FE185" s="269"/>
      <c r="FF185" s="269"/>
      <c r="FG185" s="269"/>
      <c r="FH185" s="269"/>
      <c r="FI185" s="269"/>
      <c r="FJ185" s="269"/>
      <c r="FK185" s="269"/>
      <c r="FL185" s="269"/>
      <c r="FM185" s="269"/>
      <c r="FN185" s="269"/>
      <c r="FO185" s="269"/>
      <c r="FP185" s="269"/>
      <c r="FQ185" s="269"/>
      <c r="FR185" s="269"/>
      <c r="FS185" s="269"/>
      <c r="FT185" s="269"/>
      <c r="FU185" s="269"/>
      <c r="FV185" s="269"/>
      <c r="FW185" s="269"/>
      <c r="FX185" s="269"/>
      <c r="FY185" s="269"/>
      <c r="FZ185" s="269"/>
      <c r="GA185" s="269"/>
      <c r="GB185" s="269"/>
      <c r="GC185" s="269"/>
      <c r="GD185" s="269"/>
      <c r="GE185" s="269"/>
      <c r="GF185" s="269"/>
      <c r="GG185" s="269"/>
      <c r="GH185" s="269"/>
      <c r="GI185" s="269"/>
      <c r="GJ185" s="269"/>
      <c r="GK185" s="269"/>
      <c r="GL185" s="269"/>
      <c r="GM185" s="269"/>
      <c r="GN185" s="269"/>
      <c r="GO185" s="269"/>
      <c r="GP185" s="269"/>
      <c r="GQ185" s="269"/>
      <c r="GR185" s="269"/>
      <c r="GS185" s="269"/>
      <c r="GT185" s="269"/>
      <c r="GU185" s="269"/>
      <c r="GV185" s="269"/>
      <c r="GW185" s="269"/>
      <c r="GX185" s="269"/>
      <c r="GY185" s="269"/>
      <c r="GZ185" s="269"/>
      <c r="HA185" s="269"/>
      <c r="HB185" s="269"/>
      <c r="HC185" s="269"/>
      <c r="HD185" s="269"/>
      <c r="HE185" s="269"/>
      <c r="HF185" s="269"/>
      <c r="HG185" s="269"/>
      <c r="HH185" s="269"/>
      <c r="HI185" s="269"/>
      <c r="HJ185" s="269"/>
      <c r="HK185" s="269"/>
      <c r="HL185" s="269"/>
      <c r="HM185" s="269"/>
      <c r="HN185" s="269"/>
      <c r="HO185" s="269"/>
      <c r="HP185" s="269"/>
      <c r="HQ185" s="269"/>
      <c r="HR185" s="269"/>
      <c r="HS185" s="269"/>
      <c r="HT185" s="269"/>
      <c r="HU185" s="269"/>
      <c r="HV185" s="269"/>
      <c r="HW185" s="269"/>
      <c r="HX185" s="269"/>
      <c r="HY185" s="269"/>
      <c r="HZ185" s="269"/>
      <c r="IA185" s="269"/>
      <c r="IB185" s="269"/>
      <c r="IC185" s="269"/>
      <c r="ID185" s="269"/>
      <c r="IE185" s="269"/>
      <c r="IF185" s="269"/>
      <c r="IG185" s="269"/>
      <c r="IH185" s="269"/>
      <c r="II185" s="269"/>
      <c r="IJ185" s="269"/>
      <c r="IK185" s="269"/>
    </row>
    <row r="186" spans="1:245" ht="12.75" hidden="1">
      <c r="A186" s="266" t="s">
        <v>26</v>
      </c>
      <c r="B186" s="621">
        <f t="shared" si="5"/>
        <v>0</v>
      </c>
      <c r="C186" s="267">
        <v>0</v>
      </c>
      <c r="D186" s="268">
        <v>0</v>
      </c>
      <c r="E186" s="267">
        <v>0</v>
      </c>
      <c r="F186" s="268">
        <v>0</v>
      </c>
      <c r="G186" s="258"/>
      <c r="H186" s="108"/>
      <c r="I186" s="108"/>
      <c r="J186" s="108"/>
      <c r="K186" s="108"/>
      <c r="L186" s="108"/>
      <c r="M186" s="258"/>
      <c r="N186" s="258"/>
      <c r="O186" s="258"/>
      <c r="P186" s="258"/>
      <c r="Q186" s="258"/>
      <c r="R186" s="258"/>
      <c r="S186" s="258"/>
      <c r="T186" s="258"/>
      <c r="U186" s="258"/>
      <c r="V186" s="258"/>
      <c r="W186" s="258"/>
      <c r="X186" s="258"/>
      <c r="Y186" s="258"/>
      <c r="Z186" s="258"/>
      <c r="AA186" s="258"/>
      <c r="AB186" s="258"/>
      <c r="AC186" s="258"/>
      <c r="AD186" s="258"/>
      <c r="AE186" s="258"/>
      <c r="AF186" s="258"/>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c r="DF186" s="269"/>
      <c r="DG186" s="269"/>
      <c r="DH186" s="269"/>
      <c r="DI186" s="269"/>
      <c r="DJ186" s="269"/>
      <c r="DK186" s="269"/>
      <c r="DL186" s="269"/>
      <c r="DM186" s="269"/>
      <c r="DN186" s="269"/>
      <c r="DO186" s="269"/>
      <c r="DP186" s="269"/>
      <c r="DQ186" s="269"/>
      <c r="DR186" s="269"/>
      <c r="DS186" s="269"/>
      <c r="DT186" s="269"/>
      <c r="DU186" s="269"/>
      <c r="DV186" s="269"/>
      <c r="DW186" s="269"/>
      <c r="DX186" s="269"/>
      <c r="DY186" s="269"/>
      <c r="DZ186" s="269"/>
      <c r="EA186" s="269"/>
      <c r="EB186" s="269"/>
      <c r="EC186" s="269"/>
      <c r="ED186" s="269"/>
      <c r="EE186" s="269"/>
      <c r="EF186" s="269"/>
      <c r="EG186" s="269"/>
      <c r="EH186" s="269"/>
      <c r="EI186" s="269"/>
      <c r="EJ186" s="269"/>
      <c r="EK186" s="269"/>
      <c r="EL186" s="269"/>
      <c r="EM186" s="269"/>
      <c r="EN186" s="269"/>
      <c r="EO186" s="269"/>
      <c r="EP186" s="269"/>
      <c r="EQ186" s="269"/>
      <c r="ER186" s="269"/>
      <c r="ES186" s="269"/>
      <c r="ET186" s="269"/>
      <c r="EU186" s="269"/>
      <c r="EV186" s="269"/>
      <c r="EW186" s="269"/>
      <c r="EX186" s="269"/>
      <c r="EY186" s="269"/>
      <c r="EZ186" s="269"/>
      <c r="FA186" s="269"/>
      <c r="FB186" s="269"/>
      <c r="FC186" s="269"/>
      <c r="FD186" s="269"/>
      <c r="FE186" s="269"/>
      <c r="FF186" s="269"/>
      <c r="FG186" s="269"/>
      <c r="FH186" s="269"/>
      <c r="FI186" s="269"/>
      <c r="FJ186" s="269"/>
      <c r="FK186" s="269"/>
      <c r="FL186" s="269"/>
      <c r="FM186" s="269"/>
      <c r="FN186" s="269"/>
      <c r="FO186" s="269"/>
      <c r="FP186" s="269"/>
      <c r="FQ186" s="269"/>
      <c r="FR186" s="269"/>
      <c r="FS186" s="269"/>
      <c r="FT186" s="269"/>
      <c r="FU186" s="269"/>
      <c r="FV186" s="269"/>
      <c r="FW186" s="269"/>
      <c r="FX186" s="269"/>
      <c r="FY186" s="269"/>
      <c r="FZ186" s="269"/>
      <c r="GA186" s="269"/>
      <c r="GB186" s="269"/>
      <c r="GC186" s="269"/>
      <c r="GD186" s="269"/>
      <c r="GE186" s="269"/>
      <c r="GF186" s="269"/>
      <c r="GG186" s="269"/>
      <c r="GH186" s="269"/>
      <c r="GI186" s="269"/>
      <c r="GJ186" s="269"/>
      <c r="GK186" s="269"/>
      <c r="GL186" s="269"/>
      <c r="GM186" s="269"/>
      <c r="GN186" s="269"/>
      <c r="GO186" s="269"/>
      <c r="GP186" s="269"/>
      <c r="GQ186" s="269"/>
      <c r="GR186" s="269"/>
      <c r="GS186" s="269"/>
      <c r="GT186" s="269"/>
      <c r="GU186" s="269"/>
      <c r="GV186" s="269"/>
      <c r="GW186" s="269"/>
      <c r="GX186" s="269"/>
      <c r="GY186" s="269"/>
      <c r="GZ186" s="269"/>
      <c r="HA186" s="269"/>
      <c r="HB186" s="269"/>
      <c r="HC186" s="269"/>
      <c r="HD186" s="269"/>
      <c r="HE186" s="269"/>
      <c r="HF186" s="269"/>
      <c r="HG186" s="269"/>
      <c r="HH186" s="269"/>
      <c r="HI186" s="269"/>
      <c r="HJ186" s="269"/>
      <c r="HK186" s="269"/>
      <c r="HL186" s="269"/>
      <c r="HM186" s="269"/>
      <c r="HN186" s="269"/>
      <c r="HO186" s="269"/>
      <c r="HP186" s="269"/>
      <c r="HQ186" s="269"/>
      <c r="HR186" s="269"/>
      <c r="HS186" s="269"/>
      <c r="HT186" s="269"/>
      <c r="HU186" s="269"/>
      <c r="HV186" s="269"/>
      <c r="HW186" s="269"/>
      <c r="HX186" s="269"/>
      <c r="HY186" s="269"/>
      <c r="HZ186" s="269"/>
      <c r="IA186" s="269"/>
      <c r="IB186" s="269"/>
      <c r="IC186" s="269"/>
      <c r="ID186" s="269"/>
      <c r="IE186" s="269"/>
      <c r="IF186" s="269"/>
      <c r="IG186" s="269"/>
      <c r="IH186" s="269"/>
      <c r="II186" s="269"/>
      <c r="IJ186" s="269"/>
      <c r="IK186" s="269"/>
    </row>
    <row r="187" spans="1:245" ht="12.75">
      <c r="A187" s="266" t="s">
        <v>27</v>
      </c>
      <c r="B187" s="621">
        <f t="shared" si="5"/>
        <v>1507.1901653998202</v>
      </c>
      <c r="C187" s="267">
        <v>991.4522013958416</v>
      </c>
      <c r="D187" s="268">
        <v>32.06518853010841</v>
      </c>
      <c r="E187" s="267">
        <v>515.7379640039786</v>
      </c>
      <c r="F187" s="268">
        <v>37.8020418349609</v>
      </c>
      <c r="G187" s="258"/>
      <c r="H187" s="108"/>
      <c r="I187" s="108"/>
      <c r="J187" s="108"/>
      <c r="K187" s="108"/>
      <c r="L187" s="108"/>
      <c r="M187" s="258"/>
      <c r="N187" s="258"/>
      <c r="O187" s="258"/>
      <c r="P187" s="258"/>
      <c r="Q187" s="258"/>
      <c r="R187" s="258"/>
      <c r="S187" s="258"/>
      <c r="T187" s="258"/>
      <c r="U187" s="258"/>
      <c r="V187" s="258"/>
      <c r="W187" s="258"/>
      <c r="X187" s="258"/>
      <c r="Y187" s="258"/>
      <c r="Z187" s="258"/>
      <c r="AA187" s="258"/>
      <c r="AB187" s="258"/>
      <c r="AC187" s="258"/>
      <c r="AD187" s="258"/>
      <c r="AE187" s="258"/>
      <c r="AF187" s="258"/>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c r="DF187" s="269"/>
      <c r="DG187" s="269"/>
      <c r="DH187" s="269"/>
      <c r="DI187" s="269"/>
      <c r="DJ187" s="269"/>
      <c r="DK187" s="269"/>
      <c r="DL187" s="269"/>
      <c r="DM187" s="269"/>
      <c r="DN187" s="269"/>
      <c r="DO187" s="269"/>
      <c r="DP187" s="269"/>
      <c r="DQ187" s="269"/>
      <c r="DR187" s="269"/>
      <c r="DS187" s="269"/>
      <c r="DT187" s="269"/>
      <c r="DU187" s="269"/>
      <c r="DV187" s="269"/>
      <c r="DW187" s="269"/>
      <c r="DX187" s="269"/>
      <c r="DY187" s="269"/>
      <c r="DZ187" s="269"/>
      <c r="EA187" s="269"/>
      <c r="EB187" s="269"/>
      <c r="EC187" s="269"/>
      <c r="ED187" s="269"/>
      <c r="EE187" s="269"/>
      <c r="EF187" s="269"/>
      <c r="EG187" s="269"/>
      <c r="EH187" s="269"/>
      <c r="EI187" s="269"/>
      <c r="EJ187" s="269"/>
      <c r="EK187" s="269"/>
      <c r="EL187" s="269"/>
      <c r="EM187" s="269"/>
      <c r="EN187" s="269"/>
      <c r="EO187" s="269"/>
      <c r="EP187" s="269"/>
      <c r="EQ187" s="269"/>
      <c r="ER187" s="269"/>
      <c r="ES187" s="269"/>
      <c r="ET187" s="269"/>
      <c r="EU187" s="269"/>
      <c r="EV187" s="269"/>
      <c r="EW187" s="269"/>
      <c r="EX187" s="269"/>
      <c r="EY187" s="269"/>
      <c r="EZ187" s="269"/>
      <c r="FA187" s="269"/>
      <c r="FB187" s="269"/>
      <c r="FC187" s="269"/>
      <c r="FD187" s="269"/>
      <c r="FE187" s="269"/>
      <c r="FF187" s="269"/>
      <c r="FG187" s="269"/>
      <c r="FH187" s="269"/>
      <c r="FI187" s="269"/>
      <c r="FJ187" s="269"/>
      <c r="FK187" s="269"/>
      <c r="FL187" s="269"/>
      <c r="FM187" s="269"/>
      <c r="FN187" s="269"/>
      <c r="FO187" s="269"/>
      <c r="FP187" s="269"/>
      <c r="FQ187" s="269"/>
      <c r="FR187" s="269"/>
      <c r="FS187" s="269"/>
      <c r="FT187" s="269"/>
      <c r="FU187" s="269"/>
      <c r="FV187" s="269"/>
      <c r="FW187" s="269"/>
      <c r="FX187" s="269"/>
      <c r="FY187" s="269"/>
      <c r="FZ187" s="269"/>
      <c r="GA187" s="269"/>
      <c r="GB187" s="269"/>
      <c r="GC187" s="269"/>
      <c r="GD187" s="269"/>
      <c r="GE187" s="269"/>
      <c r="GF187" s="269"/>
      <c r="GG187" s="269"/>
      <c r="GH187" s="269"/>
      <c r="GI187" s="269"/>
      <c r="GJ187" s="269"/>
      <c r="GK187" s="269"/>
      <c r="GL187" s="269"/>
      <c r="GM187" s="269"/>
      <c r="GN187" s="269"/>
      <c r="GO187" s="269"/>
      <c r="GP187" s="269"/>
      <c r="GQ187" s="269"/>
      <c r="GR187" s="269"/>
      <c r="GS187" s="269"/>
      <c r="GT187" s="269"/>
      <c r="GU187" s="269"/>
      <c r="GV187" s="269"/>
      <c r="GW187" s="269"/>
      <c r="GX187" s="269"/>
      <c r="GY187" s="269"/>
      <c r="GZ187" s="269"/>
      <c r="HA187" s="269"/>
      <c r="HB187" s="269"/>
      <c r="HC187" s="269"/>
      <c r="HD187" s="269"/>
      <c r="HE187" s="269"/>
      <c r="HF187" s="269"/>
      <c r="HG187" s="269"/>
      <c r="HH187" s="269"/>
      <c r="HI187" s="269"/>
      <c r="HJ187" s="269"/>
      <c r="HK187" s="269"/>
      <c r="HL187" s="269"/>
      <c r="HM187" s="269"/>
      <c r="HN187" s="269"/>
      <c r="HO187" s="269"/>
      <c r="HP187" s="269"/>
      <c r="HQ187" s="269"/>
      <c r="HR187" s="269"/>
      <c r="HS187" s="269"/>
      <c r="HT187" s="269"/>
      <c r="HU187" s="269"/>
      <c r="HV187" s="269"/>
      <c r="HW187" s="269"/>
      <c r="HX187" s="269"/>
      <c r="HY187" s="269"/>
      <c r="HZ187" s="269"/>
      <c r="IA187" s="269"/>
      <c r="IB187" s="269"/>
      <c r="IC187" s="269"/>
      <c r="ID187" s="269"/>
      <c r="IE187" s="269"/>
      <c r="IF187" s="269"/>
      <c r="IG187" s="269"/>
      <c r="IH187" s="269"/>
      <c r="II187" s="269"/>
      <c r="IJ187" s="269"/>
      <c r="IK187" s="269"/>
    </row>
    <row r="188" spans="1:245" ht="15" hidden="1">
      <c r="A188" s="266" t="s">
        <v>28</v>
      </c>
      <c r="B188" s="621">
        <f t="shared" si="5"/>
        <v>0</v>
      </c>
      <c r="C188" s="267">
        <v>0</v>
      </c>
      <c r="D188" s="268">
        <v>0</v>
      </c>
      <c r="E188" s="267">
        <v>0</v>
      </c>
      <c r="F188" s="268">
        <v>0</v>
      </c>
      <c r="G188" s="258"/>
      <c r="H188" s="108"/>
      <c r="I188" s="108"/>
      <c r="J188" s="108"/>
      <c r="K188" s="108"/>
      <c r="L188" s="108"/>
      <c r="M188" s="258"/>
      <c r="N188" s="258"/>
      <c r="O188" s="258"/>
      <c r="P188" s="258"/>
      <c r="Q188" s="258"/>
      <c r="R188" s="258"/>
      <c r="S188" s="258"/>
      <c r="T188" s="258"/>
      <c r="U188" s="258"/>
      <c r="V188" s="258"/>
      <c r="W188" s="258"/>
      <c r="X188" s="258"/>
      <c r="Y188" s="258"/>
      <c r="Z188" s="258"/>
      <c r="AA188" s="258"/>
      <c r="AB188" s="258"/>
      <c r="AC188" s="258"/>
      <c r="AD188" s="258"/>
      <c r="AE188" s="258"/>
      <c r="AF188" s="258"/>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623"/>
      <c r="CV188" s="623"/>
      <c r="CW188" s="623"/>
      <c r="CX188" s="623"/>
      <c r="CY188" s="623"/>
      <c r="CZ188" s="623"/>
      <c r="DA188" s="623"/>
      <c r="DB188" s="623"/>
      <c r="DC188" s="623"/>
      <c r="DD188" s="623"/>
      <c r="DE188" s="623"/>
      <c r="DF188" s="623"/>
      <c r="DG188" s="623"/>
      <c r="DH188" s="623"/>
      <c r="DI188" s="623"/>
      <c r="DJ188" s="623"/>
      <c r="DK188" s="623"/>
      <c r="DL188" s="623"/>
      <c r="DM188" s="623"/>
      <c r="DN188" s="623"/>
      <c r="DO188" s="623"/>
      <c r="DP188" s="623"/>
      <c r="DQ188" s="623"/>
      <c r="DR188" s="623"/>
      <c r="DS188" s="623"/>
      <c r="DT188" s="623"/>
      <c r="DU188" s="623"/>
      <c r="DV188" s="623"/>
      <c r="DW188" s="623"/>
      <c r="DX188" s="623"/>
      <c r="DY188" s="623"/>
      <c r="DZ188" s="623"/>
      <c r="EA188" s="623"/>
      <c r="EB188" s="623"/>
      <c r="EC188" s="623"/>
      <c r="ED188" s="623"/>
      <c r="EE188" s="623"/>
      <c r="EF188" s="623"/>
      <c r="EG188" s="623"/>
      <c r="EH188" s="623"/>
      <c r="EI188" s="623"/>
      <c r="EJ188" s="623"/>
      <c r="EK188" s="623"/>
      <c r="EL188" s="623"/>
      <c r="EM188" s="623"/>
      <c r="EN188" s="623"/>
      <c r="EO188" s="623"/>
      <c r="EP188" s="623"/>
      <c r="EQ188" s="623"/>
      <c r="ER188" s="623"/>
      <c r="ES188" s="623"/>
      <c r="ET188" s="623"/>
      <c r="EU188" s="623"/>
      <c r="EV188" s="623"/>
      <c r="EW188" s="623"/>
      <c r="EX188" s="623"/>
      <c r="EY188" s="623"/>
      <c r="EZ188" s="623"/>
      <c r="FA188" s="623"/>
      <c r="FB188" s="623"/>
      <c r="FC188" s="623"/>
      <c r="FD188" s="623"/>
      <c r="FE188" s="623"/>
      <c r="FF188" s="623"/>
      <c r="FG188" s="623"/>
      <c r="FH188" s="623"/>
      <c r="FI188" s="623"/>
      <c r="FJ188" s="623"/>
      <c r="FK188" s="623"/>
      <c r="FL188" s="623"/>
      <c r="FM188" s="623"/>
      <c r="FN188" s="623"/>
      <c r="FO188" s="623"/>
      <c r="FP188" s="623"/>
      <c r="FQ188" s="623"/>
      <c r="FR188" s="623"/>
      <c r="FS188" s="623"/>
      <c r="FT188" s="623"/>
      <c r="FU188" s="623"/>
      <c r="FV188" s="623"/>
      <c r="FW188" s="623"/>
      <c r="FX188" s="623"/>
      <c r="FY188" s="623"/>
      <c r="FZ188" s="623"/>
      <c r="GA188" s="623"/>
      <c r="GB188" s="623"/>
      <c r="GC188" s="623"/>
      <c r="GD188" s="623"/>
      <c r="GE188" s="623"/>
      <c r="GF188" s="623"/>
      <c r="GG188" s="623"/>
      <c r="GH188" s="623"/>
      <c r="GI188" s="623"/>
      <c r="GJ188" s="623"/>
      <c r="GK188" s="623"/>
      <c r="GL188" s="623"/>
      <c r="GM188" s="623"/>
      <c r="GN188" s="623"/>
      <c r="GO188" s="623"/>
      <c r="GP188" s="623"/>
      <c r="GQ188" s="623"/>
      <c r="GR188" s="623"/>
      <c r="GS188" s="623"/>
      <c r="GT188" s="623"/>
      <c r="GU188" s="623"/>
      <c r="GV188" s="623"/>
      <c r="GW188" s="623"/>
      <c r="GX188" s="623"/>
      <c r="GY188" s="623"/>
      <c r="GZ188" s="623"/>
      <c r="HA188" s="623"/>
      <c r="HB188" s="623"/>
      <c r="HC188" s="623"/>
      <c r="HD188" s="623"/>
      <c r="HE188" s="623"/>
      <c r="HF188" s="623"/>
      <c r="HG188" s="623"/>
      <c r="HH188" s="623"/>
      <c r="HI188" s="623"/>
      <c r="HJ188" s="623"/>
      <c r="HK188" s="623"/>
      <c r="HL188" s="623"/>
      <c r="HM188" s="623"/>
      <c r="HN188" s="623"/>
      <c r="HO188" s="623"/>
      <c r="HP188" s="623"/>
      <c r="HQ188" s="623"/>
      <c r="HR188" s="623"/>
      <c r="HS188" s="623"/>
      <c r="HT188" s="623"/>
      <c r="HU188" s="623"/>
      <c r="HV188" s="623"/>
      <c r="HW188" s="623"/>
      <c r="HX188" s="623"/>
      <c r="HY188" s="623"/>
      <c r="HZ188" s="623"/>
      <c r="IA188" s="623"/>
      <c r="IB188" s="623"/>
      <c r="IC188" s="623"/>
      <c r="ID188" s="623"/>
      <c r="IE188" s="623"/>
      <c r="IF188" s="623"/>
      <c r="IG188" s="623"/>
      <c r="IH188" s="623"/>
      <c r="II188" s="623"/>
      <c r="IJ188" s="623"/>
      <c r="IK188" s="623"/>
    </row>
    <row r="189" spans="1:245" ht="15" hidden="1">
      <c r="A189" s="266" t="s">
        <v>29</v>
      </c>
      <c r="B189" s="621">
        <f t="shared" si="5"/>
        <v>0</v>
      </c>
      <c r="C189" s="267">
        <v>0</v>
      </c>
      <c r="D189" s="268">
        <v>0</v>
      </c>
      <c r="E189" s="267">
        <v>0</v>
      </c>
      <c r="F189" s="268">
        <v>0</v>
      </c>
      <c r="G189" s="258"/>
      <c r="H189" s="108"/>
      <c r="I189" s="108"/>
      <c r="J189" s="108"/>
      <c r="K189" s="108"/>
      <c r="L189" s="108"/>
      <c r="M189" s="258"/>
      <c r="N189" s="258"/>
      <c r="O189" s="258"/>
      <c r="P189" s="258"/>
      <c r="Q189" s="258"/>
      <c r="R189" s="258"/>
      <c r="S189" s="258"/>
      <c r="T189" s="258"/>
      <c r="U189" s="258"/>
      <c r="V189" s="258"/>
      <c r="W189" s="258"/>
      <c r="X189" s="258"/>
      <c r="Y189" s="258"/>
      <c r="Z189" s="258"/>
      <c r="AA189" s="258"/>
      <c r="AB189" s="258"/>
      <c r="AC189" s="258"/>
      <c r="AD189" s="258"/>
      <c r="AE189" s="258"/>
      <c r="AF189" s="258"/>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623"/>
      <c r="CV189" s="623"/>
      <c r="CW189" s="623"/>
      <c r="CX189" s="623"/>
      <c r="CY189" s="623"/>
      <c r="CZ189" s="623"/>
      <c r="DA189" s="623"/>
      <c r="DB189" s="623"/>
      <c r="DC189" s="623"/>
      <c r="DD189" s="623"/>
      <c r="DE189" s="623"/>
      <c r="DF189" s="623"/>
      <c r="DG189" s="623"/>
      <c r="DH189" s="623"/>
      <c r="DI189" s="623"/>
      <c r="DJ189" s="623"/>
      <c r="DK189" s="623"/>
      <c r="DL189" s="623"/>
      <c r="DM189" s="623"/>
      <c r="DN189" s="623"/>
      <c r="DO189" s="623"/>
      <c r="DP189" s="623"/>
      <c r="DQ189" s="623"/>
      <c r="DR189" s="623"/>
      <c r="DS189" s="623"/>
      <c r="DT189" s="623"/>
      <c r="DU189" s="623"/>
      <c r="DV189" s="623"/>
      <c r="DW189" s="623"/>
      <c r="DX189" s="623"/>
      <c r="DY189" s="623"/>
      <c r="DZ189" s="623"/>
      <c r="EA189" s="623"/>
      <c r="EB189" s="623"/>
      <c r="EC189" s="623"/>
      <c r="ED189" s="623"/>
      <c r="EE189" s="623"/>
      <c r="EF189" s="623"/>
      <c r="EG189" s="623"/>
      <c r="EH189" s="623"/>
      <c r="EI189" s="623"/>
      <c r="EJ189" s="623"/>
      <c r="EK189" s="623"/>
      <c r="EL189" s="623"/>
      <c r="EM189" s="623"/>
      <c r="EN189" s="623"/>
      <c r="EO189" s="623"/>
      <c r="EP189" s="623"/>
      <c r="EQ189" s="623"/>
      <c r="ER189" s="623"/>
      <c r="ES189" s="623"/>
      <c r="ET189" s="623"/>
      <c r="EU189" s="623"/>
      <c r="EV189" s="623"/>
      <c r="EW189" s="623"/>
      <c r="EX189" s="623"/>
      <c r="EY189" s="623"/>
      <c r="EZ189" s="623"/>
      <c r="FA189" s="623"/>
      <c r="FB189" s="623"/>
      <c r="FC189" s="623"/>
      <c r="FD189" s="623"/>
      <c r="FE189" s="623"/>
      <c r="FF189" s="623"/>
      <c r="FG189" s="623"/>
      <c r="FH189" s="623"/>
      <c r="FI189" s="623"/>
      <c r="FJ189" s="623"/>
      <c r="FK189" s="623"/>
      <c r="FL189" s="623"/>
      <c r="FM189" s="623"/>
      <c r="FN189" s="623"/>
      <c r="FO189" s="623"/>
      <c r="FP189" s="623"/>
      <c r="FQ189" s="623"/>
      <c r="FR189" s="623"/>
      <c r="FS189" s="623"/>
      <c r="FT189" s="623"/>
      <c r="FU189" s="623"/>
      <c r="FV189" s="623"/>
      <c r="FW189" s="623"/>
      <c r="FX189" s="623"/>
      <c r="FY189" s="623"/>
      <c r="FZ189" s="623"/>
      <c r="GA189" s="623"/>
      <c r="GB189" s="623"/>
      <c r="GC189" s="623"/>
      <c r="GD189" s="623"/>
      <c r="GE189" s="623"/>
      <c r="GF189" s="623"/>
      <c r="GG189" s="623"/>
      <c r="GH189" s="623"/>
      <c r="GI189" s="623"/>
      <c r="GJ189" s="623"/>
      <c r="GK189" s="623"/>
      <c r="GL189" s="623"/>
      <c r="GM189" s="623"/>
      <c r="GN189" s="623"/>
      <c r="GO189" s="623"/>
      <c r="GP189" s="623"/>
      <c r="GQ189" s="623"/>
      <c r="GR189" s="623"/>
      <c r="GS189" s="623"/>
      <c r="GT189" s="623"/>
      <c r="GU189" s="623"/>
      <c r="GV189" s="623"/>
      <c r="GW189" s="623"/>
      <c r="GX189" s="623"/>
      <c r="GY189" s="623"/>
      <c r="GZ189" s="623"/>
      <c r="HA189" s="623"/>
      <c r="HB189" s="623"/>
      <c r="HC189" s="623"/>
      <c r="HD189" s="623"/>
      <c r="HE189" s="623"/>
      <c r="HF189" s="623"/>
      <c r="HG189" s="623"/>
      <c r="HH189" s="623"/>
      <c r="HI189" s="623"/>
      <c r="HJ189" s="623"/>
      <c r="HK189" s="623"/>
      <c r="HL189" s="623"/>
      <c r="HM189" s="623"/>
      <c r="HN189" s="623"/>
      <c r="HO189" s="623"/>
      <c r="HP189" s="623"/>
      <c r="HQ189" s="623"/>
      <c r="HR189" s="623"/>
      <c r="HS189" s="623"/>
      <c r="HT189" s="623"/>
      <c r="HU189" s="623"/>
      <c r="HV189" s="623"/>
      <c r="HW189" s="623"/>
      <c r="HX189" s="623"/>
      <c r="HY189" s="623"/>
      <c r="HZ189" s="623"/>
      <c r="IA189" s="623"/>
      <c r="IB189" s="623"/>
      <c r="IC189" s="623"/>
      <c r="ID189" s="623"/>
      <c r="IE189" s="623"/>
      <c r="IF189" s="623"/>
      <c r="IG189" s="623"/>
      <c r="IH189" s="623"/>
      <c r="II189" s="623"/>
      <c r="IJ189" s="623"/>
      <c r="IK189" s="623"/>
    </row>
    <row r="190" spans="1:245" ht="15" hidden="1">
      <c r="A190" s="266" t="s">
        <v>30</v>
      </c>
      <c r="B190" s="621">
        <f t="shared" si="5"/>
        <v>0</v>
      </c>
      <c r="C190" s="267">
        <v>0</v>
      </c>
      <c r="D190" s="268">
        <v>0</v>
      </c>
      <c r="E190" s="267">
        <v>0</v>
      </c>
      <c r="F190" s="268">
        <v>0</v>
      </c>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623"/>
      <c r="CV190" s="623"/>
      <c r="CW190" s="623"/>
      <c r="CX190" s="623"/>
      <c r="CY190" s="623"/>
      <c r="CZ190" s="623"/>
      <c r="DA190" s="623"/>
      <c r="DB190" s="623"/>
      <c r="DC190" s="623"/>
      <c r="DD190" s="623"/>
      <c r="DE190" s="623"/>
      <c r="DF190" s="623"/>
      <c r="DG190" s="623"/>
      <c r="DH190" s="623"/>
      <c r="DI190" s="623"/>
      <c r="DJ190" s="623"/>
      <c r="DK190" s="623"/>
      <c r="DL190" s="623"/>
      <c r="DM190" s="623"/>
      <c r="DN190" s="623"/>
      <c r="DO190" s="623"/>
      <c r="DP190" s="623"/>
      <c r="DQ190" s="623"/>
      <c r="DR190" s="623"/>
      <c r="DS190" s="623"/>
      <c r="DT190" s="623"/>
      <c r="DU190" s="623"/>
      <c r="DV190" s="623"/>
      <c r="DW190" s="623"/>
      <c r="DX190" s="623"/>
      <c r="DY190" s="623"/>
      <c r="DZ190" s="623"/>
      <c r="EA190" s="623"/>
      <c r="EB190" s="623"/>
      <c r="EC190" s="623"/>
      <c r="ED190" s="623"/>
      <c r="EE190" s="623"/>
      <c r="EF190" s="623"/>
      <c r="EG190" s="623"/>
      <c r="EH190" s="623"/>
      <c r="EI190" s="623"/>
      <c r="EJ190" s="623"/>
      <c r="EK190" s="623"/>
      <c r="EL190" s="623"/>
      <c r="EM190" s="623"/>
      <c r="EN190" s="623"/>
      <c r="EO190" s="623"/>
      <c r="EP190" s="623"/>
      <c r="EQ190" s="623"/>
      <c r="ER190" s="623"/>
      <c r="ES190" s="623"/>
      <c r="ET190" s="623"/>
      <c r="EU190" s="623"/>
      <c r="EV190" s="623"/>
      <c r="EW190" s="623"/>
      <c r="EX190" s="623"/>
      <c r="EY190" s="623"/>
      <c r="EZ190" s="623"/>
      <c r="FA190" s="623"/>
      <c r="FB190" s="623"/>
      <c r="FC190" s="623"/>
      <c r="FD190" s="623"/>
      <c r="FE190" s="623"/>
      <c r="FF190" s="623"/>
      <c r="FG190" s="623"/>
      <c r="FH190" s="623"/>
      <c r="FI190" s="623"/>
      <c r="FJ190" s="623"/>
      <c r="FK190" s="623"/>
      <c r="FL190" s="623"/>
      <c r="FM190" s="623"/>
      <c r="FN190" s="623"/>
      <c r="FO190" s="623"/>
      <c r="FP190" s="623"/>
      <c r="FQ190" s="623"/>
      <c r="FR190" s="623"/>
      <c r="FS190" s="623"/>
      <c r="FT190" s="623"/>
      <c r="FU190" s="623"/>
      <c r="FV190" s="623"/>
      <c r="FW190" s="623"/>
      <c r="FX190" s="623"/>
      <c r="FY190" s="623"/>
      <c r="FZ190" s="623"/>
      <c r="GA190" s="623"/>
      <c r="GB190" s="623"/>
      <c r="GC190" s="623"/>
      <c r="GD190" s="623"/>
      <c r="GE190" s="623"/>
      <c r="GF190" s="623"/>
      <c r="GG190" s="623"/>
      <c r="GH190" s="623"/>
      <c r="GI190" s="623"/>
      <c r="GJ190" s="623"/>
      <c r="GK190" s="623"/>
      <c r="GL190" s="623"/>
      <c r="GM190" s="623"/>
      <c r="GN190" s="623"/>
      <c r="GO190" s="623"/>
      <c r="GP190" s="623"/>
      <c r="GQ190" s="623"/>
      <c r="GR190" s="623"/>
      <c r="GS190" s="623"/>
      <c r="GT190" s="623"/>
      <c r="GU190" s="623"/>
      <c r="GV190" s="623"/>
      <c r="GW190" s="623"/>
      <c r="GX190" s="623"/>
      <c r="GY190" s="623"/>
      <c r="GZ190" s="623"/>
      <c r="HA190" s="623"/>
      <c r="HB190" s="623"/>
      <c r="HC190" s="623"/>
      <c r="HD190" s="623"/>
      <c r="HE190" s="623"/>
      <c r="HF190" s="623"/>
      <c r="HG190" s="623"/>
      <c r="HH190" s="623"/>
      <c r="HI190" s="623"/>
      <c r="HJ190" s="623"/>
      <c r="HK190" s="623"/>
      <c r="HL190" s="623"/>
      <c r="HM190" s="623"/>
      <c r="HN190" s="623"/>
      <c r="HO190" s="623"/>
      <c r="HP190" s="623"/>
      <c r="HQ190" s="623"/>
      <c r="HR190" s="623"/>
      <c r="HS190" s="623"/>
      <c r="HT190" s="623"/>
      <c r="HU190" s="623"/>
      <c r="HV190" s="623"/>
      <c r="HW190" s="623"/>
      <c r="HX190" s="623"/>
      <c r="HY190" s="623"/>
      <c r="HZ190" s="623"/>
      <c r="IA190" s="623"/>
      <c r="IB190" s="623"/>
      <c r="IC190" s="623"/>
      <c r="ID190" s="623"/>
      <c r="IE190" s="623"/>
      <c r="IF190" s="623"/>
      <c r="IG190" s="623"/>
      <c r="IH190" s="623"/>
      <c r="II190" s="623"/>
      <c r="IJ190" s="623"/>
      <c r="IK190" s="623"/>
    </row>
    <row r="191" spans="1:245" ht="15" hidden="1">
      <c r="A191" s="266" t="s">
        <v>31</v>
      </c>
      <c r="B191" s="621">
        <f t="shared" si="5"/>
        <v>0</v>
      </c>
      <c r="C191" s="267">
        <v>0</v>
      </c>
      <c r="D191" s="268">
        <v>0</v>
      </c>
      <c r="E191" s="267">
        <v>0</v>
      </c>
      <c r="F191" s="268">
        <v>0</v>
      </c>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623"/>
      <c r="CV191" s="623"/>
      <c r="CW191" s="623"/>
      <c r="CX191" s="623"/>
      <c r="CY191" s="623"/>
      <c r="CZ191" s="623"/>
      <c r="DA191" s="623"/>
      <c r="DB191" s="623"/>
      <c r="DC191" s="623"/>
      <c r="DD191" s="623"/>
      <c r="DE191" s="623"/>
      <c r="DF191" s="623"/>
      <c r="DG191" s="623"/>
      <c r="DH191" s="623"/>
      <c r="DI191" s="623"/>
      <c r="DJ191" s="623"/>
      <c r="DK191" s="623"/>
      <c r="DL191" s="623"/>
      <c r="DM191" s="623"/>
      <c r="DN191" s="623"/>
      <c r="DO191" s="623"/>
      <c r="DP191" s="623"/>
      <c r="DQ191" s="623"/>
      <c r="DR191" s="623"/>
      <c r="DS191" s="623"/>
      <c r="DT191" s="623"/>
      <c r="DU191" s="623"/>
      <c r="DV191" s="623"/>
      <c r="DW191" s="623"/>
      <c r="DX191" s="623"/>
      <c r="DY191" s="623"/>
      <c r="DZ191" s="623"/>
      <c r="EA191" s="623"/>
      <c r="EB191" s="623"/>
      <c r="EC191" s="623"/>
      <c r="ED191" s="623"/>
      <c r="EE191" s="623"/>
      <c r="EF191" s="623"/>
      <c r="EG191" s="623"/>
      <c r="EH191" s="623"/>
      <c r="EI191" s="623"/>
      <c r="EJ191" s="623"/>
      <c r="EK191" s="623"/>
      <c r="EL191" s="623"/>
      <c r="EM191" s="623"/>
      <c r="EN191" s="623"/>
      <c r="EO191" s="623"/>
      <c r="EP191" s="623"/>
      <c r="EQ191" s="623"/>
      <c r="ER191" s="623"/>
      <c r="ES191" s="623"/>
      <c r="ET191" s="623"/>
      <c r="EU191" s="623"/>
      <c r="EV191" s="623"/>
      <c r="EW191" s="623"/>
      <c r="EX191" s="623"/>
      <c r="EY191" s="623"/>
      <c r="EZ191" s="623"/>
      <c r="FA191" s="623"/>
      <c r="FB191" s="623"/>
      <c r="FC191" s="623"/>
      <c r="FD191" s="623"/>
      <c r="FE191" s="623"/>
      <c r="FF191" s="623"/>
      <c r="FG191" s="623"/>
      <c r="FH191" s="623"/>
      <c r="FI191" s="623"/>
      <c r="FJ191" s="623"/>
      <c r="FK191" s="623"/>
      <c r="FL191" s="623"/>
      <c r="FM191" s="623"/>
      <c r="FN191" s="623"/>
      <c r="FO191" s="623"/>
      <c r="FP191" s="623"/>
      <c r="FQ191" s="623"/>
      <c r="FR191" s="623"/>
      <c r="FS191" s="623"/>
      <c r="FT191" s="623"/>
      <c r="FU191" s="623"/>
      <c r="FV191" s="623"/>
      <c r="FW191" s="623"/>
      <c r="FX191" s="623"/>
      <c r="FY191" s="623"/>
      <c r="FZ191" s="623"/>
      <c r="GA191" s="623"/>
      <c r="GB191" s="623"/>
      <c r="GC191" s="623"/>
      <c r="GD191" s="623"/>
      <c r="GE191" s="623"/>
      <c r="GF191" s="623"/>
      <c r="GG191" s="623"/>
      <c r="GH191" s="623"/>
      <c r="GI191" s="623"/>
      <c r="GJ191" s="623"/>
      <c r="GK191" s="623"/>
      <c r="GL191" s="623"/>
      <c r="GM191" s="623"/>
      <c r="GN191" s="623"/>
      <c r="GO191" s="623"/>
      <c r="GP191" s="623"/>
      <c r="GQ191" s="623"/>
      <c r="GR191" s="623"/>
      <c r="GS191" s="623"/>
      <c r="GT191" s="623"/>
      <c r="GU191" s="623"/>
      <c r="GV191" s="623"/>
      <c r="GW191" s="623"/>
      <c r="GX191" s="623"/>
      <c r="GY191" s="623"/>
      <c r="GZ191" s="623"/>
      <c r="HA191" s="623"/>
      <c r="HB191" s="623"/>
      <c r="HC191" s="623"/>
      <c r="HD191" s="623"/>
      <c r="HE191" s="623"/>
      <c r="HF191" s="623"/>
      <c r="HG191" s="623"/>
      <c r="HH191" s="623"/>
      <c r="HI191" s="623"/>
      <c r="HJ191" s="623"/>
      <c r="HK191" s="623"/>
      <c r="HL191" s="623"/>
      <c r="HM191" s="623"/>
      <c r="HN191" s="623"/>
      <c r="HO191" s="623"/>
      <c r="HP191" s="623"/>
      <c r="HQ191" s="623"/>
      <c r="HR191" s="623"/>
      <c r="HS191" s="623"/>
      <c r="HT191" s="623"/>
      <c r="HU191" s="623"/>
      <c r="HV191" s="623"/>
      <c r="HW191" s="623"/>
      <c r="HX191" s="623"/>
      <c r="HY191" s="623"/>
      <c r="HZ191" s="623"/>
      <c r="IA191" s="623"/>
      <c r="IB191" s="623"/>
      <c r="IC191" s="623"/>
      <c r="ID191" s="623"/>
      <c r="IE191" s="623"/>
      <c r="IF191" s="623"/>
      <c r="IG191" s="623"/>
      <c r="IH191" s="623"/>
      <c r="II191" s="623"/>
      <c r="IJ191" s="623"/>
      <c r="IK191" s="623"/>
    </row>
    <row r="192" spans="1:245" ht="15">
      <c r="A192" s="608" t="s">
        <v>32</v>
      </c>
      <c r="B192" s="622">
        <f t="shared" si="5"/>
        <v>237.60131697838193</v>
      </c>
      <c r="C192" s="609">
        <v>80.54422975477607</v>
      </c>
      <c r="D192" s="610">
        <v>53.69698537049309</v>
      </c>
      <c r="E192" s="609">
        <v>157.05708722360586</v>
      </c>
      <c r="F192" s="610">
        <v>90.72396074623981</v>
      </c>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623"/>
      <c r="CV192" s="623"/>
      <c r="CW192" s="623"/>
      <c r="CX192" s="623"/>
      <c r="CY192" s="623"/>
      <c r="CZ192" s="623"/>
      <c r="DA192" s="623"/>
      <c r="DB192" s="623"/>
      <c r="DC192" s="623"/>
      <c r="DD192" s="623"/>
      <c r="DE192" s="623"/>
      <c r="DF192" s="623"/>
      <c r="DG192" s="623"/>
      <c r="DH192" s="623"/>
      <c r="DI192" s="623"/>
      <c r="DJ192" s="623"/>
      <c r="DK192" s="623"/>
      <c r="DL192" s="623"/>
      <c r="DM192" s="623"/>
      <c r="DN192" s="623"/>
      <c r="DO192" s="623"/>
      <c r="DP192" s="623"/>
      <c r="DQ192" s="623"/>
      <c r="DR192" s="623"/>
      <c r="DS192" s="623"/>
      <c r="DT192" s="623"/>
      <c r="DU192" s="623"/>
      <c r="DV192" s="623"/>
      <c r="DW192" s="623"/>
      <c r="DX192" s="623"/>
      <c r="DY192" s="623"/>
      <c r="DZ192" s="623"/>
      <c r="EA192" s="623"/>
      <c r="EB192" s="623"/>
      <c r="EC192" s="623"/>
      <c r="ED192" s="623"/>
      <c r="EE192" s="623"/>
      <c r="EF192" s="623"/>
      <c r="EG192" s="623"/>
      <c r="EH192" s="623"/>
      <c r="EI192" s="623"/>
      <c r="EJ192" s="623"/>
      <c r="EK192" s="623"/>
      <c r="EL192" s="623"/>
      <c r="EM192" s="623"/>
      <c r="EN192" s="623"/>
      <c r="EO192" s="623"/>
      <c r="EP192" s="623"/>
      <c r="EQ192" s="623"/>
      <c r="ER192" s="623"/>
      <c r="ES192" s="623"/>
      <c r="ET192" s="623"/>
      <c r="EU192" s="623"/>
      <c r="EV192" s="623"/>
      <c r="EW192" s="623"/>
      <c r="EX192" s="623"/>
      <c r="EY192" s="623"/>
      <c r="EZ192" s="623"/>
      <c r="FA192" s="623"/>
      <c r="FB192" s="623"/>
      <c r="FC192" s="623"/>
      <c r="FD192" s="623"/>
      <c r="FE192" s="623"/>
      <c r="FF192" s="623"/>
      <c r="FG192" s="623"/>
      <c r="FH192" s="623"/>
      <c r="FI192" s="623"/>
      <c r="FJ192" s="623"/>
      <c r="FK192" s="623"/>
      <c r="FL192" s="623"/>
      <c r="FM192" s="623"/>
      <c r="FN192" s="623"/>
      <c r="FO192" s="623"/>
      <c r="FP192" s="623"/>
      <c r="FQ192" s="623"/>
      <c r="FR192" s="623"/>
      <c r="FS192" s="623"/>
      <c r="FT192" s="623"/>
      <c r="FU192" s="623"/>
      <c r="FV192" s="623"/>
      <c r="FW192" s="623"/>
      <c r="FX192" s="623"/>
      <c r="FY192" s="623"/>
      <c r="FZ192" s="623"/>
      <c r="GA192" s="623"/>
      <c r="GB192" s="623"/>
      <c r="GC192" s="623"/>
      <c r="GD192" s="623"/>
      <c r="GE192" s="623"/>
      <c r="GF192" s="623"/>
      <c r="GG192" s="623"/>
      <c r="GH192" s="623"/>
      <c r="GI192" s="623"/>
      <c r="GJ192" s="623"/>
      <c r="GK192" s="623"/>
      <c r="GL192" s="623"/>
      <c r="GM192" s="623"/>
      <c r="GN192" s="623"/>
      <c r="GO192" s="623"/>
      <c r="GP192" s="623"/>
      <c r="GQ192" s="623"/>
      <c r="GR192" s="623"/>
      <c r="GS192" s="623"/>
      <c r="GT192" s="623"/>
      <c r="GU192" s="623"/>
      <c r="GV192" s="623"/>
      <c r="GW192" s="623"/>
      <c r="GX192" s="623"/>
      <c r="GY192" s="623"/>
      <c r="GZ192" s="623"/>
      <c r="HA192" s="623"/>
      <c r="HB192" s="623"/>
      <c r="HC192" s="623"/>
      <c r="HD192" s="623"/>
      <c r="HE192" s="623"/>
      <c r="HF192" s="623"/>
      <c r="HG192" s="623"/>
      <c r="HH192" s="623"/>
      <c r="HI192" s="623"/>
      <c r="HJ192" s="623"/>
      <c r="HK192" s="623"/>
      <c r="HL192" s="623"/>
      <c r="HM192" s="623"/>
      <c r="HN192" s="623"/>
      <c r="HO192" s="623"/>
      <c r="HP192" s="623"/>
      <c r="HQ192" s="623"/>
      <c r="HR192" s="623"/>
      <c r="HS192" s="623"/>
      <c r="HT192" s="623"/>
      <c r="HU192" s="623"/>
      <c r="HV192" s="623"/>
      <c r="HW192" s="623"/>
      <c r="HX192" s="623"/>
      <c r="HY192" s="623"/>
      <c r="HZ192" s="623"/>
      <c r="IA192" s="623"/>
      <c r="IB192" s="623"/>
      <c r="IC192" s="623"/>
      <c r="ID192" s="623"/>
      <c r="IE192" s="623"/>
      <c r="IF192" s="623"/>
      <c r="IG192" s="623"/>
      <c r="IH192" s="623"/>
      <c r="II192" s="623"/>
      <c r="IJ192" s="623"/>
      <c r="IK192" s="623"/>
    </row>
    <row r="193" spans="1:245" ht="15" hidden="1">
      <c r="A193" s="266" t="s">
        <v>33</v>
      </c>
      <c r="B193" s="621">
        <f t="shared" si="5"/>
        <v>0</v>
      </c>
      <c r="C193" s="267">
        <v>0</v>
      </c>
      <c r="D193" s="268">
        <v>0</v>
      </c>
      <c r="E193" s="267">
        <v>0</v>
      </c>
      <c r="F193" s="268">
        <v>0</v>
      </c>
      <c r="G193" s="258"/>
      <c r="H193" s="258"/>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623"/>
      <c r="CV193" s="623"/>
      <c r="CW193" s="623"/>
      <c r="CX193" s="623"/>
      <c r="CY193" s="623"/>
      <c r="CZ193" s="623"/>
      <c r="DA193" s="623"/>
      <c r="DB193" s="623"/>
      <c r="DC193" s="623"/>
      <c r="DD193" s="623"/>
      <c r="DE193" s="623"/>
      <c r="DF193" s="623"/>
      <c r="DG193" s="623"/>
      <c r="DH193" s="623"/>
      <c r="DI193" s="623"/>
      <c r="DJ193" s="623"/>
      <c r="DK193" s="623"/>
      <c r="DL193" s="623"/>
      <c r="DM193" s="623"/>
      <c r="DN193" s="623"/>
      <c r="DO193" s="623"/>
      <c r="DP193" s="623"/>
      <c r="DQ193" s="623"/>
      <c r="DR193" s="623"/>
      <c r="DS193" s="623"/>
      <c r="DT193" s="623"/>
      <c r="DU193" s="623"/>
      <c r="DV193" s="623"/>
      <c r="DW193" s="623"/>
      <c r="DX193" s="623"/>
      <c r="DY193" s="623"/>
      <c r="DZ193" s="623"/>
      <c r="EA193" s="623"/>
      <c r="EB193" s="623"/>
      <c r="EC193" s="623"/>
      <c r="ED193" s="623"/>
      <c r="EE193" s="623"/>
      <c r="EF193" s="623"/>
      <c r="EG193" s="623"/>
      <c r="EH193" s="623"/>
      <c r="EI193" s="623"/>
      <c r="EJ193" s="623"/>
      <c r="EK193" s="623"/>
      <c r="EL193" s="623"/>
      <c r="EM193" s="623"/>
      <c r="EN193" s="623"/>
      <c r="EO193" s="623"/>
      <c r="EP193" s="623"/>
      <c r="EQ193" s="623"/>
      <c r="ER193" s="623"/>
      <c r="ES193" s="623"/>
      <c r="ET193" s="623"/>
      <c r="EU193" s="623"/>
      <c r="EV193" s="623"/>
      <c r="EW193" s="623"/>
      <c r="EX193" s="623"/>
      <c r="EY193" s="623"/>
      <c r="EZ193" s="623"/>
      <c r="FA193" s="623"/>
      <c r="FB193" s="623"/>
      <c r="FC193" s="623"/>
      <c r="FD193" s="623"/>
      <c r="FE193" s="623"/>
      <c r="FF193" s="623"/>
      <c r="FG193" s="623"/>
      <c r="FH193" s="623"/>
      <c r="FI193" s="623"/>
      <c r="FJ193" s="623"/>
      <c r="FK193" s="623"/>
      <c r="FL193" s="623"/>
      <c r="FM193" s="623"/>
      <c r="FN193" s="623"/>
      <c r="FO193" s="623"/>
      <c r="FP193" s="623"/>
      <c r="FQ193" s="623"/>
      <c r="FR193" s="623"/>
      <c r="FS193" s="623"/>
      <c r="FT193" s="623"/>
      <c r="FU193" s="623"/>
      <c r="FV193" s="623"/>
      <c r="FW193" s="623"/>
      <c r="FX193" s="623"/>
      <c r="FY193" s="623"/>
      <c r="FZ193" s="623"/>
      <c r="GA193" s="623"/>
      <c r="GB193" s="623"/>
      <c r="GC193" s="623"/>
      <c r="GD193" s="623"/>
      <c r="GE193" s="623"/>
      <c r="GF193" s="623"/>
      <c r="GG193" s="623"/>
      <c r="GH193" s="623"/>
      <c r="GI193" s="623"/>
      <c r="GJ193" s="623"/>
      <c r="GK193" s="623"/>
      <c r="GL193" s="623"/>
      <c r="GM193" s="623"/>
      <c r="GN193" s="623"/>
      <c r="GO193" s="623"/>
      <c r="GP193" s="623"/>
      <c r="GQ193" s="623"/>
      <c r="GR193" s="623"/>
      <c r="GS193" s="623"/>
      <c r="GT193" s="623"/>
      <c r="GU193" s="623"/>
      <c r="GV193" s="623"/>
      <c r="GW193" s="623"/>
      <c r="GX193" s="623"/>
      <c r="GY193" s="623"/>
      <c r="GZ193" s="623"/>
      <c r="HA193" s="623"/>
      <c r="HB193" s="623"/>
      <c r="HC193" s="623"/>
      <c r="HD193" s="623"/>
      <c r="HE193" s="623"/>
      <c r="HF193" s="623"/>
      <c r="HG193" s="623"/>
      <c r="HH193" s="623"/>
      <c r="HI193" s="623"/>
      <c r="HJ193" s="623"/>
      <c r="HK193" s="623"/>
      <c r="HL193" s="623"/>
      <c r="HM193" s="623"/>
      <c r="HN193" s="623"/>
      <c r="HO193" s="623"/>
      <c r="HP193" s="623"/>
      <c r="HQ193" s="623"/>
      <c r="HR193" s="623"/>
      <c r="HS193" s="623"/>
      <c r="HT193" s="623"/>
      <c r="HU193" s="623"/>
      <c r="HV193" s="623"/>
      <c r="HW193" s="623"/>
      <c r="HX193" s="623"/>
      <c r="HY193" s="623"/>
      <c r="HZ193" s="623"/>
      <c r="IA193" s="623"/>
      <c r="IB193" s="623"/>
      <c r="IC193" s="623"/>
      <c r="ID193" s="623"/>
      <c r="IE193" s="623"/>
      <c r="IF193" s="623"/>
      <c r="IG193" s="623"/>
      <c r="IH193" s="623"/>
      <c r="II193" s="623"/>
      <c r="IJ193" s="623"/>
      <c r="IK193" s="623"/>
    </row>
    <row r="194" spans="1:245" ht="15" hidden="1">
      <c r="A194" s="266" t="s">
        <v>34</v>
      </c>
      <c r="B194" s="621">
        <f t="shared" si="5"/>
        <v>0</v>
      </c>
      <c r="C194" s="267">
        <v>0</v>
      </c>
      <c r="D194" s="268">
        <v>0</v>
      </c>
      <c r="E194" s="267">
        <v>0</v>
      </c>
      <c r="F194" s="268">
        <v>0</v>
      </c>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623"/>
      <c r="CV194" s="623"/>
      <c r="CW194" s="623"/>
      <c r="CX194" s="623"/>
      <c r="CY194" s="623"/>
      <c r="CZ194" s="623"/>
      <c r="DA194" s="623"/>
      <c r="DB194" s="623"/>
      <c r="DC194" s="623"/>
      <c r="DD194" s="623"/>
      <c r="DE194" s="623"/>
      <c r="DF194" s="623"/>
      <c r="DG194" s="623"/>
      <c r="DH194" s="623"/>
      <c r="DI194" s="623"/>
      <c r="DJ194" s="623"/>
      <c r="DK194" s="623"/>
      <c r="DL194" s="623"/>
      <c r="DM194" s="623"/>
      <c r="DN194" s="623"/>
      <c r="DO194" s="623"/>
      <c r="DP194" s="623"/>
      <c r="DQ194" s="623"/>
      <c r="DR194" s="623"/>
      <c r="DS194" s="623"/>
      <c r="DT194" s="623"/>
      <c r="DU194" s="623"/>
      <c r="DV194" s="623"/>
      <c r="DW194" s="623"/>
      <c r="DX194" s="623"/>
      <c r="DY194" s="623"/>
      <c r="DZ194" s="623"/>
      <c r="EA194" s="623"/>
      <c r="EB194" s="623"/>
      <c r="EC194" s="623"/>
      <c r="ED194" s="623"/>
      <c r="EE194" s="623"/>
      <c r="EF194" s="623"/>
      <c r="EG194" s="623"/>
      <c r="EH194" s="623"/>
      <c r="EI194" s="623"/>
      <c r="EJ194" s="623"/>
      <c r="EK194" s="623"/>
      <c r="EL194" s="623"/>
      <c r="EM194" s="623"/>
      <c r="EN194" s="623"/>
      <c r="EO194" s="623"/>
      <c r="EP194" s="623"/>
      <c r="EQ194" s="623"/>
      <c r="ER194" s="623"/>
      <c r="ES194" s="623"/>
      <c r="ET194" s="623"/>
      <c r="EU194" s="623"/>
      <c r="EV194" s="623"/>
      <c r="EW194" s="623"/>
      <c r="EX194" s="623"/>
      <c r="EY194" s="623"/>
      <c r="EZ194" s="623"/>
      <c r="FA194" s="623"/>
      <c r="FB194" s="623"/>
      <c r="FC194" s="623"/>
      <c r="FD194" s="623"/>
      <c r="FE194" s="623"/>
      <c r="FF194" s="623"/>
      <c r="FG194" s="623"/>
      <c r="FH194" s="623"/>
      <c r="FI194" s="623"/>
      <c r="FJ194" s="623"/>
      <c r="FK194" s="623"/>
      <c r="FL194" s="623"/>
      <c r="FM194" s="623"/>
      <c r="FN194" s="623"/>
      <c r="FO194" s="623"/>
      <c r="FP194" s="623"/>
      <c r="FQ194" s="623"/>
      <c r="FR194" s="623"/>
      <c r="FS194" s="623"/>
      <c r="FT194" s="623"/>
      <c r="FU194" s="623"/>
      <c r="FV194" s="623"/>
      <c r="FW194" s="623"/>
      <c r="FX194" s="623"/>
      <c r="FY194" s="623"/>
      <c r="FZ194" s="623"/>
      <c r="GA194" s="623"/>
      <c r="GB194" s="623"/>
      <c r="GC194" s="623"/>
      <c r="GD194" s="623"/>
      <c r="GE194" s="623"/>
      <c r="GF194" s="623"/>
      <c r="GG194" s="623"/>
      <c r="GH194" s="623"/>
      <c r="GI194" s="623"/>
      <c r="GJ194" s="623"/>
      <c r="GK194" s="623"/>
      <c r="GL194" s="623"/>
      <c r="GM194" s="623"/>
      <c r="GN194" s="623"/>
      <c r="GO194" s="623"/>
      <c r="GP194" s="623"/>
      <c r="GQ194" s="623"/>
      <c r="GR194" s="623"/>
      <c r="GS194" s="623"/>
      <c r="GT194" s="623"/>
      <c r="GU194" s="623"/>
      <c r="GV194" s="623"/>
      <c r="GW194" s="623"/>
      <c r="GX194" s="623"/>
      <c r="GY194" s="623"/>
      <c r="GZ194" s="623"/>
      <c r="HA194" s="623"/>
      <c r="HB194" s="623"/>
      <c r="HC194" s="623"/>
      <c r="HD194" s="623"/>
      <c r="HE194" s="623"/>
      <c r="HF194" s="623"/>
      <c r="HG194" s="623"/>
      <c r="HH194" s="623"/>
      <c r="HI194" s="623"/>
      <c r="HJ194" s="623"/>
      <c r="HK194" s="623"/>
      <c r="HL194" s="623"/>
      <c r="HM194" s="623"/>
      <c r="HN194" s="623"/>
      <c r="HO194" s="623"/>
      <c r="HP194" s="623"/>
      <c r="HQ194" s="623"/>
      <c r="HR194" s="623"/>
      <c r="HS194" s="623"/>
      <c r="HT194" s="623"/>
      <c r="HU194" s="623"/>
      <c r="HV194" s="623"/>
      <c r="HW194" s="623"/>
      <c r="HX194" s="623"/>
      <c r="HY194" s="623"/>
      <c r="HZ194" s="623"/>
      <c r="IA194" s="623"/>
      <c r="IB194" s="623"/>
      <c r="IC194" s="623"/>
      <c r="ID194" s="623"/>
      <c r="IE194" s="623"/>
      <c r="IF194" s="623"/>
      <c r="IG194" s="623"/>
      <c r="IH194" s="623"/>
      <c r="II194" s="623"/>
      <c r="IJ194" s="623"/>
      <c r="IK194" s="623"/>
    </row>
    <row r="195" spans="1:245" ht="15" hidden="1">
      <c r="A195" s="266" t="s">
        <v>35</v>
      </c>
      <c r="B195" s="621">
        <f t="shared" si="5"/>
        <v>0</v>
      </c>
      <c r="C195" s="267">
        <v>0</v>
      </c>
      <c r="D195" s="268">
        <v>0</v>
      </c>
      <c r="E195" s="267">
        <v>0</v>
      </c>
      <c r="F195" s="268">
        <v>0</v>
      </c>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623"/>
      <c r="CV195" s="623"/>
      <c r="CW195" s="623"/>
      <c r="CX195" s="623"/>
      <c r="CY195" s="623"/>
      <c r="CZ195" s="623"/>
      <c r="DA195" s="623"/>
      <c r="DB195" s="623"/>
      <c r="DC195" s="623"/>
      <c r="DD195" s="623"/>
      <c r="DE195" s="623"/>
      <c r="DF195" s="623"/>
      <c r="DG195" s="623"/>
      <c r="DH195" s="623"/>
      <c r="DI195" s="623"/>
      <c r="DJ195" s="623"/>
      <c r="DK195" s="623"/>
      <c r="DL195" s="623"/>
      <c r="DM195" s="623"/>
      <c r="DN195" s="623"/>
      <c r="DO195" s="623"/>
      <c r="DP195" s="623"/>
      <c r="DQ195" s="623"/>
      <c r="DR195" s="623"/>
      <c r="DS195" s="623"/>
      <c r="DT195" s="623"/>
      <c r="DU195" s="623"/>
      <c r="DV195" s="623"/>
      <c r="DW195" s="623"/>
      <c r="DX195" s="623"/>
      <c r="DY195" s="623"/>
      <c r="DZ195" s="623"/>
      <c r="EA195" s="623"/>
      <c r="EB195" s="623"/>
      <c r="EC195" s="623"/>
      <c r="ED195" s="623"/>
      <c r="EE195" s="623"/>
      <c r="EF195" s="623"/>
      <c r="EG195" s="623"/>
      <c r="EH195" s="623"/>
      <c r="EI195" s="623"/>
      <c r="EJ195" s="623"/>
      <c r="EK195" s="623"/>
      <c r="EL195" s="623"/>
      <c r="EM195" s="623"/>
      <c r="EN195" s="623"/>
      <c r="EO195" s="623"/>
      <c r="EP195" s="623"/>
      <c r="EQ195" s="623"/>
      <c r="ER195" s="623"/>
      <c r="ES195" s="623"/>
      <c r="ET195" s="623"/>
      <c r="EU195" s="623"/>
      <c r="EV195" s="623"/>
      <c r="EW195" s="623"/>
      <c r="EX195" s="623"/>
      <c r="EY195" s="623"/>
      <c r="EZ195" s="623"/>
      <c r="FA195" s="623"/>
      <c r="FB195" s="623"/>
      <c r="FC195" s="623"/>
      <c r="FD195" s="623"/>
      <c r="FE195" s="623"/>
      <c r="FF195" s="623"/>
      <c r="FG195" s="623"/>
      <c r="FH195" s="623"/>
      <c r="FI195" s="623"/>
      <c r="FJ195" s="623"/>
      <c r="FK195" s="623"/>
      <c r="FL195" s="623"/>
      <c r="FM195" s="623"/>
      <c r="FN195" s="623"/>
      <c r="FO195" s="623"/>
      <c r="FP195" s="623"/>
      <c r="FQ195" s="623"/>
      <c r="FR195" s="623"/>
      <c r="FS195" s="623"/>
      <c r="FT195" s="623"/>
      <c r="FU195" s="623"/>
      <c r="FV195" s="623"/>
      <c r="FW195" s="623"/>
      <c r="FX195" s="623"/>
      <c r="FY195" s="623"/>
      <c r="FZ195" s="623"/>
      <c r="GA195" s="623"/>
      <c r="GB195" s="623"/>
      <c r="GC195" s="623"/>
      <c r="GD195" s="623"/>
      <c r="GE195" s="623"/>
      <c r="GF195" s="623"/>
      <c r="GG195" s="623"/>
      <c r="GH195" s="623"/>
      <c r="GI195" s="623"/>
      <c r="GJ195" s="623"/>
      <c r="GK195" s="623"/>
      <c r="GL195" s="623"/>
      <c r="GM195" s="623"/>
      <c r="GN195" s="623"/>
      <c r="GO195" s="623"/>
      <c r="GP195" s="623"/>
      <c r="GQ195" s="623"/>
      <c r="GR195" s="623"/>
      <c r="GS195" s="623"/>
      <c r="GT195" s="623"/>
      <c r="GU195" s="623"/>
      <c r="GV195" s="623"/>
      <c r="GW195" s="623"/>
      <c r="GX195" s="623"/>
      <c r="GY195" s="623"/>
      <c r="GZ195" s="623"/>
      <c r="HA195" s="623"/>
      <c r="HB195" s="623"/>
      <c r="HC195" s="623"/>
      <c r="HD195" s="623"/>
      <c r="HE195" s="623"/>
      <c r="HF195" s="623"/>
      <c r="HG195" s="623"/>
      <c r="HH195" s="623"/>
      <c r="HI195" s="623"/>
      <c r="HJ195" s="623"/>
      <c r="HK195" s="623"/>
      <c r="HL195" s="623"/>
      <c r="HM195" s="623"/>
      <c r="HN195" s="623"/>
      <c r="HO195" s="623"/>
      <c r="HP195" s="623"/>
      <c r="HQ195" s="623"/>
      <c r="HR195" s="623"/>
      <c r="HS195" s="623"/>
      <c r="HT195" s="623"/>
      <c r="HU195" s="623"/>
      <c r="HV195" s="623"/>
      <c r="HW195" s="623"/>
      <c r="HX195" s="623"/>
      <c r="HY195" s="623"/>
      <c r="HZ195" s="623"/>
      <c r="IA195" s="623"/>
      <c r="IB195" s="623"/>
      <c r="IC195" s="623"/>
      <c r="ID195" s="623"/>
      <c r="IE195" s="623"/>
      <c r="IF195" s="623"/>
      <c r="IG195" s="623"/>
      <c r="IH195" s="623"/>
      <c r="II195" s="623"/>
      <c r="IJ195" s="623"/>
      <c r="IK195" s="623"/>
    </row>
    <row r="196" spans="1:245" ht="15" hidden="1">
      <c r="A196" s="266" t="s">
        <v>36</v>
      </c>
      <c r="B196" s="621">
        <f t="shared" si="5"/>
        <v>0</v>
      </c>
      <c r="C196" s="267">
        <v>0</v>
      </c>
      <c r="D196" s="268">
        <v>0</v>
      </c>
      <c r="E196" s="267">
        <v>0</v>
      </c>
      <c r="F196" s="268">
        <v>0</v>
      </c>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623"/>
      <c r="CV196" s="623"/>
      <c r="CW196" s="623"/>
      <c r="CX196" s="623"/>
      <c r="CY196" s="623"/>
      <c r="CZ196" s="623"/>
      <c r="DA196" s="623"/>
      <c r="DB196" s="623"/>
      <c r="DC196" s="623"/>
      <c r="DD196" s="623"/>
      <c r="DE196" s="623"/>
      <c r="DF196" s="623"/>
      <c r="DG196" s="623"/>
      <c r="DH196" s="623"/>
      <c r="DI196" s="623"/>
      <c r="DJ196" s="623"/>
      <c r="DK196" s="623"/>
      <c r="DL196" s="623"/>
      <c r="DM196" s="623"/>
      <c r="DN196" s="623"/>
      <c r="DO196" s="623"/>
      <c r="DP196" s="623"/>
      <c r="DQ196" s="623"/>
      <c r="DR196" s="623"/>
      <c r="DS196" s="623"/>
      <c r="DT196" s="623"/>
      <c r="DU196" s="623"/>
      <c r="DV196" s="623"/>
      <c r="DW196" s="623"/>
      <c r="DX196" s="623"/>
      <c r="DY196" s="623"/>
      <c r="DZ196" s="623"/>
      <c r="EA196" s="623"/>
      <c r="EB196" s="623"/>
      <c r="EC196" s="623"/>
      <c r="ED196" s="623"/>
      <c r="EE196" s="623"/>
      <c r="EF196" s="623"/>
      <c r="EG196" s="623"/>
      <c r="EH196" s="623"/>
      <c r="EI196" s="623"/>
      <c r="EJ196" s="623"/>
      <c r="EK196" s="623"/>
      <c r="EL196" s="623"/>
      <c r="EM196" s="623"/>
      <c r="EN196" s="623"/>
      <c r="EO196" s="623"/>
      <c r="EP196" s="623"/>
      <c r="EQ196" s="623"/>
      <c r="ER196" s="623"/>
      <c r="ES196" s="623"/>
      <c r="ET196" s="623"/>
      <c r="EU196" s="623"/>
      <c r="EV196" s="623"/>
      <c r="EW196" s="623"/>
      <c r="EX196" s="623"/>
      <c r="EY196" s="623"/>
      <c r="EZ196" s="623"/>
      <c r="FA196" s="623"/>
      <c r="FB196" s="623"/>
      <c r="FC196" s="623"/>
      <c r="FD196" s="623"/>
      <c r="FE196" s="623"/>
      <c r="FF196" s="623"/>
      <c r="FG196" s="623"/>
      <c r="FH196" s="623"/>
      <c r="FI196" s="623"/>
      <c r="FJ196" s="623"/>
      <c r="FK196" s="623"/>
      <c r="FL196" s="623"/>
      <c r="FM196" s="623"/>
      <c r="FN196" s="623"/>
      <c r="FO196" s="623"/>
      <c r="FP196" s="623"/>
      <c r="FQ196" s="623"/>
      <c r="FR196" s="623"/>
      <c r="FS196" s="623"/>
      <c r="FT196" s="623"/>
      <c r="FU196" s="623"/>
      <c r="FV196" s="623"/>
      <c r="FW196" s="623"/>
      <c r="FX196" s="623"/>
      <c r="FY196" s="623"/>
      <c r="FZ196" s="623"/>
      <c r="GA196" s="623"/>
      <c r="GB196" s="623"/>
      <c r="GC196" s="623"/>
      <c r="GD196" s="623"/>
      <c r="GE196" s="623"/>
      <c r="GF196" s="623"/>
      <c r="GG196" s="623"/>
      <c r="GH196" s="623"/>
      <c r="GI196" s="623"/>
      <c r="GJ196" s="623"/>
      <c r="GK196" s="623"/>
      <c r="GL196" s="623"/>
      <c r="GM196" s="623"/>
      <c r="GN196" s="623"/>
      <c r="GO196" s="623"/>
      <c r="GP196" s="623"/>
      <c r="GQ196" s="623"/>
      <c r="GR196" s="623"/>
      <c r="GS196" s="623"/>
      <c r="GT196" s="623"/>
      <c r="GU196" s="623"/>
      <c r="GV196" s="623"/>
      <c r="GW196" s="623"/>
      <c r="GX196" s="623"/>
      <c r="GY196" s="623"/>
      <c r="GZ196" s="623"/>
      <c r="HA196" s="623"/>
      <c r="HB196" s="623"/>
      <c r="HC196" s="623"/>
      <c r="HD196" s="623"/>
      <c r="HE196" s="623"/>
      <c r="HF196" s="623"/>
      <c r="HG196" s="623"/>
      <c r="HH196" s="623"/>
      <c r="HI196" s="623"/>
      <c r="HJ196" s="623"/>
      <c r="HK196" s="623"/>
      <c r="HL196" s="623"/>
      <c r="HM196" s="623"/>
      <c r="HN196" s="623"/>
      <c r="HO196" s="623"/>
      <c r="HP196" s="623"/>
      <c r="HQ196" s="623"/>
      <c r="HR196" s="623"/>
      <c r="HS196" s="623"/>
      <c r="HT196" s="623"/>
      <c r="HU196" s="623"/>
      <c r="HV196" s="623"/>
      <c r="HW196" s="623"/>
      <c r="HX196" s="623"/>
      <c r="HY196" s="623"/>
      <c r="HZ196" s="623"/>
      <c r="IA196" s="623"/>
      <c r="IB196" s="623"/>
      <c r="IC196" s="623"/>
      <c r="ID196" s="623"/>
      <c r="IE196" s="623"/>
      <c r="IF196" s="623"/>
      <c r="IG196" s="623"/>
      <c r="IH196" s="623"/>
      <c r="II196" s="623"/>
      <c r="IJ196" s="623"/>
      <c r="IK196" s="623"/>
    </row>
    <row r="197" spans="1:245" ht="15">
      <c r="A197" s="266" t="s">
        <v>37</v>
      </c>
      <c r="B197" s="621">
        <f t="shared" si="5"/>
        <v>181.56626978669811</v>
      </c>
      <c r="C197" s="267">
        <v>70.1363539713604</v>
      </c>
      <c r="D197" s="268">
        <v>63.21006525875952</v>
      </c>
      <c r="E197" s="267">
        <v>111.42991581533772</v>
      </c>
      <c r="F197" s="268">
        <v>58.46202236546327</v>
      </c>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65"/>
      <c r="AH197" s="265"/>
      <c r="AI197" s="265"/>
      <c r="AJ197" s="265"/>
      <c r="AK197" s="265"/>
      <c r="AL197" s="265"/>
      <c r="AM197" s="265"/>
      <c r="AN197" s="265"/>
      <c r="AO197" s="265"/>
      <c r="AP197" s="265"/>
      <c r="AQ197" s="265"/>
      <c r="AR197" s="265"/>
      <c r="AS197" s="265"/>
      <c r="AT197" s="265"/>
      <c r="AU197" s="265"/>
      <c r="AV197" s="265"/>
      <c r="AW197" s="265"/>
      <c r="AX197" s="265"/>
      <c r="AY197" s="265"/>
      <c r="AZ197" s="265"/>
      <c r="BA197" s="265"/>
      <c r="BB197" s="265"/>
      <c r="BC197" s="265"/>
      <c r="BD197" s="265"/>
      <c r="BE197" s="265"/>
      <c r="BF197" s="265"/>
      <c r="BG197" s="265"/>
      <c r="BH197" s="265"/>
      <c r="BI197" s="265"/>
      <c r="BJ197" s="265"/>
      <c r="BK197" s="265"/>
      <c r="BL197" s="265"/>
      <c r="BM197" s="265"/>
      <c r="BN197" s="265"/>
      <c r="BO197" s="265"/>
      <c r="BP197" s="265"/>
      <c r="BQ197" s="265"/>
      <c r="BR197" s="265"/>
      <c r="BS197" s="265"/>
      <c r="BT197" s="265"/>
      <c r="BU197" s="265"/>
      <c r="BV197" s="265"/>
      <c r="BW197" s="265"/>
      <c r="BX197" s="265"/>
      <c r="BY197" s="265"/>
      <c r="BZ197" s="265"/>
      <c r="CA197" s="265"/>
      <c r="CB197" s="265"/>
      <c r="CC197" s="265"/>
      <c r="CD197" s="265"/>
      <c r="CE197" s="265"/>
      <c r="CF197" s="265"/>
      <c r="CG197" s="265"/>
      <c r="CH197" s="265"/>
      <c r="CI197" s="265"/>
      <c r="CJ197" s="265"/>
      <c r="CK197" s="265"/>
      <c r="CL197" s="265"/>
      <c r="CM197" s="265"/>
      <c r="CN197" s="265"/>
      <c r="CO197" s="265"/>
      <c r="CP197" s="265"/>
      <c r="CQ197" s="265"/>
      <c r="CR197" s="265"/>
      <c r="CS197" s="265"/>
      <c r="CT197" s="265"/>
      <c r="CU197" s="623"/>
      <c r="CV197" s="623"/>
      <c r="CW197" s="623"/>
      <c r="CX197" s="623"/>
      <c r="CY197" s="623"/>
      <c r="CZ197" s="623"/>
      <c r="DA197" s="623"/>
      <c r="DB197" s="623"/>
      <c r="DC197" s="623"/>
      <c r="DD197" s="623"/>
      <c r="DE197" s="623"/>
      <c r="DF197" s="623"/>
      <c r="DG197" s="623"/>
      <c r="DH197" s="623"/>
      <c r="DI197" s="623"/>
      <c r="DJ197" s="623"/>
      <c r="DK197" s="623"/>
      <c r="DL197" s="623"/>
      <c r="DM197" s="623"/>
      <c r="DN197" s="623"/>
      <c r="DO197" s="623"/>
      <c r="DP197" s="623"/>
      <c r="DQ197" s="623"/>
      <c r="DR197" s="623"/>
      <c r="DS197" s="623"/>
      <c r="DT197" s="623"/>
      <c r="DU197" s="623"/>
      <c r="DV197" s="623"/>
      <c r="DW197" s="623"/>
      <c r="DX197" s="623"/>
      <c r="DY197" s="623"/>
      <c r="DZ197" s="623"/>
      <c r="EA197" s="623"/>
      <c r="EB197" s="623"/>
      <c r="EC197" s="623"/>
      <c r="ED197" s="623"/>
      <c r="EE197" s="623"/>
      <c r="EF197" s="623"/>
      <c r="EG197" s="623"/>
      <c r="EH197" s="623"/>
      <c r="EI197" s="623"/>
      <c r="EJ197" s="623"/>
      <c r="EK197" s="623"/>
      <c r="EL197" s="623"/>
      <c r="EM197" s="623"/>
      <c r="EN197" s="623"/>
      <c r="EO197" s="623"/>
      <c r="EP197" s="623"/>
      <c r="EQ197" s="623"/>
      <c r="ER197" s="623"/>
      <c r="ES197" s="623"/>
      <c r="ET197" s="623"/>
      <c r="EU197" s="623"/>
      <c r="EV197" s="623"/>
      <c r="EW197" s="623"/>
      <c r="EX197" s="623"/>
      <c r="EY197" s="623"/>
      <c r="EZ197" s="623"/>
      <c r="FA197" s="623"/>
      <c r="FB197" s="623"/>
      <c r="FC197" s="623"/>
      <c r="FD197" s="623"/>
      <c r="FE197" s="623"/>
      <c r="FF197" s="623"/>
      <c r="FG197" s="623"/>
      <c r="FH197" s="623"/>
      <c r="FI197" s="623"/>
      <c r="FJ197" s="623"/>
      <c r="FK197" s="623"/>
      <c r="FL197" s="623"/>
      <c r="FM197" s="623"/>
      <c r="FN197" s="623"/>
      <c r="FO197" s="623"/>
      <c r="FP197" s="623"/>
      <c r="FQ197" s="623"/>
      <c r="FR197" s="623"/>
      <c r="FS197" s="623"/>
      <c r="FT197" s="623"/>
      <c r="FU197" s="623"/>
      <c r="FV197" s="623"/>
      <c r="FW197" s="623"/>
      <c r="FX197" s="623"/>
      <c r="FY197" s="623"/>
      <c r="FZ197" s="623"/>
      <c r="GA197" s="623"/>
      <c r="GB197" s="623"/>
      <c r="GC197" s="623"/>
      <c r="GD197" s="623"/>
      <c r="GE197" s="623"/>
      <c r="GF197" s="623"/>
      <c r="GG197" s="623"/>
      <c r="GH197" s="623"/>
      <c r="GI197" s="623"/>
      <c r="GJ197" s="623"/>
      <c r="GK197" s="623"/>
      <c r="GL197" s="623"/>
      <c r="GM197" s="623"/>
      <c r="GN197" s="623"/>
      <c r="GO197" s="623"/>
      <c r="GP197" s="623"/>
      <c r="GQ197" s="623"/>
      <c r="GR197" s="623"/>
      <c r="GS197" s="623"/>
      <c r="GT197" s="623"/>
      <c r="GU197" s="623"/>
      <c r="GV197" s="623"/>
      <c r="GW197" s="623"/>
      <c r="GX197" s="623"/>
      <c r="GY197" s="623"/>
      <c r="GZ197" s="623"/>
      <c r="HA197" s="623"/>
      <c r="HB197" s="623"/>
      <c r="HC197" s="623"/>
      <c r="HD197" s="623"/>
      <c r="HE197" s="623"/>
      <c r="HF197" s="623"/>
      <c r="HG197" s="623"/>
      <c r="HH197" s="623"/>
      <c r="HI197" s="623"/>
      <c r="HJ197" s="623"/>
      <c r="HK197" s="623"/>
      <c r="HL197" s="623"/>
      <c r="HM197" s="623"/>
      <c r="HN197" s="623"/>
      <c r="HO197" s="623"/>
      <c r="HP197" s="623"/>
      <c r="HQ197" s="623"/>
      <c r="HR197" s="623"/>
      <c r="HS197" s="623"/>
      <c r="HT197" s="623"/>
      <c r="HU197" s="623"/>
      <c r="HV197" s="623"/>
      <c r="HW197" s="623"/>
      <c r="HX197" s="623"/>
      <c r="HY197" s="623"/>
      <c r="HZ197" s="623"/>
      <c r="IA197" s="623"/>
      <c r="IB197" s="623"/>
      <c r="IC197" s="623"/>
      <c r="ID197" s="623"/>
      <c r="IE197" s="623"/>
      <c r="IF197" s="623"/>
      <c r="IG197" s="623"/>
      <c r="IH197" s="623"/>
      <c r="II197" s="623"/>
      <c r="IJ197" s="623"/>
      <c r="IK197" s="623"/>
    </row>
    <row r="198" spans="1:245" ht="15">
      <c r="A198" s="608" t="s">
        <v>38</v>
      </c>
      <c r="B198" s="622">
        <f t="shared" si="5"/>
        <v>31.78666666666667</v>
      </c>
      <c r="C198" s="609">
        <v>4.1866666666666665</v>
      </c>
      <c r="D198" s="610">
        <v>97.09145993524191</v>
      </c>
      <c r="E198" s="609">
        <v>27.6</v>
      </c>
      <c r="F198" s="610">
        <v>62.8826956293302</v>
      </c>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c r="BB198" s="265"/>
      <c r="BC198" s="265"/>
      <c r="BD198" s="265"/>
      <c r="BE198" s="265"/>
      <c r="BF198" s="265"/>
      <c r="BG198" s="265"/>
      <c r="BH198" s="265"/>
      <c r="BI198" s="265"/>
      <c r="BJ198" s="265"/>
      <c r="BK198" s="265"/>
      <c r="BL198" s="265"/>
      <c r="BM198" s="265"/>
      <c r="BN198" s="265"/>
      <c r="BO198" s="265"/>
      <c r="BP198" s="265"/>
      <c r="BQ198" s="265"/>
      <c r="BR198" s="265"/>
      <c r="BS198" s="265"/>
      <c r="BT198" s="265"/>
      <c r="BU198" s="265"/>
      <c r="BV198" s="265"/>
      <c r="BW198" s="265"/>
      <c r="BX198" s="265"/>
      <c r="BY198" s="265"/>
      <c r="BZ198" s="265"/>
      <c r="CA198" s="265"/>
      <c r="CB198" s="265"/>
      <c r="CC198" s="265"/>
      <c r="CD198" s="265"/>
      <c r="CE198" s="265"/>
      <c r="CF198" s="265"/>
      <c r="CG198" s="265"/>
      <c r="CH198" s="265"/>
      <c r="CI198" s="265"/>
      <c r="CJ198" s="265"/>
      <c r="CK198" s="265"/>
      <c r="CL198" s="265"/>
      <c r="CM198" s="265"/>
      <c r="CN198" s="265"/>
      <c r="CO198" s="265"/>
      <c r="CP198" s="265"/>
      <c r="CQ198" s="265"/>
      <c r="CR198" s="265"/>
      <c r="CS198" s="265"/>
      <c r="CT198" s="265"/>
      <c r="CU198" s="623"/>
      <c r="CV198" s="623"/>
      <c r="CW198" s="623"/>
      <c r="CX198" s="623"/>
      <c r="CY198" s="623"/>
      <c r="CZ198" s="623"/>
      <c r="DA198" s="623"/>
      <c r="DB198" s="623"/>
      <c r="DC198" s="623"/>
      <c r="DD198" s="623"/>
      <c r="DE198" s="623"/>
      <c r="DF198" s="623"/>
      <c r="DG198" s="623"/>
      <c r="DH198" s="623"/>
      <c r="DI198" s="623"/>
      <c r="DJ198" s="623"/>
      <c r="DK198" s="623"/>
      <c r="DL198" s="623"/>
      <c r="DM198" s="623"/>
      <c r="DN198" s="623"/>
      <c r="DO198" s="623"/>
      <c r="DP198" s="623"/>
      <c r="DQ198" s="623"/>
      <c r="DR198" s="623"/>
      <c r="DS198" s="623"/>
      <c r="DT198" s="623"/>
      <c r="DU198" s="623"/>
      <c r="DV198" s="623"/>
      <c r="DW198" s="623"/>
      <c r="DX198" s="623"/>
      <c r="DY198" s="623"/>
      <c r="DZ198" s="623"/>
      <c r="EA198" s="623"/>
      <c r="EB198" s="623"/>
      <c r="EC198" s="623"/>
      <c r="ED198" s="623"/>
      <c r="EE198" s="623"/>
      <c r="EF198" s="623"/>
      <c r="EG198" s="623"/>
      <c r="EH198" s="623"/>
      <c r="EI198" s="623"/>
      <c r="EJ198" s="623"/>
      <c r="EK198" s="623"/>
      <c r="EL198" s="623"/>
      <c r="EM198" s="623"/>
      <c r="EN198" s="623"/>
      <c r="EO198" s="623"/>
      <c r="EP198" s="623"/>
      <c r="EQ198" s="623"/>
      <c r="ER198" s="623"/>
      <c r="ES198" s="623"/>
      <c r="ET198" s="623"/>
      <c r="EU198" s="623"/>
      <c r="EV198" s="623"/>
      <c r="EW198" s="623"/>
      <c r="EX198" s="623"/>
      <c r="EY198" s="623"/>
      <c r="EZ198" s="623"/>
      <c r="FA198" s="623"/>
      <c r="FB198" s="623"/>
      <c r="FC198" s="623"/>
      <c r="FD198" s="623"/>
      <c r="FE198" s="623"/>
      <c r="FF198" s="623"/>
      <c r="FG198" s="623"/>
      <c r="FH198" s="623"/>
      <c r="FI198" s="623"/>
      <c r="FJ198" s="623"/>
      <c r="FK198" s="623"/>
      <c r="FL198" s="623"/>
      <c r="FM198" s="623"/>
      <c r="FN198" s="623"/>
      <c r="FO198" s="623"/>
      <c r="FP198" s="623"/>
      <c r="FQ198" s="623"/>
      <c r="FR198" s="623"/>
      <c r="FS198" s="623"/>
      <c r="FT198" s="623"/>
      <c r="FU198" s="623"/>
      <c r="FV198" s="623"/>
      <c r="FW198" s="623"/>
      <c r="FX198" s="623"/>
      <c r="FY198" s="623"/>
      <c r="FZ198" s="623"/>
      <c r="GA198" s="623"/>
      <c r="GB198" s="623"/>
      <c r="GC198" s="623"/>
      <c r="GD198" s="623"/>
      <c r="GE198" s="623"/>
      <c r="GF198" s="623"/>
      <c r="GG198" s="623"/>
      <c r="GH198" s="623"/>
      <c r="GI198" s="623"/>
      <c r="GJ198" s="623"/>
      <c r="GK198" s="623"/>
      <c r="GL198" s="623"/>
      <c r="GM198" s="623"/>
      <c r="GN198" s="623"/>
      <c r="GO198" s="623"/>
      <c r="GP198" s="623"/>
      <c r="GQ198" s="623"/>
      <c r="GR198" s="623"/>
      <c r="GS198" s="623"/>
      <c r="GT198" s="623"/>
      <c r="GU198" s="623"/>
      <c r="GV198" s="623"/>
      <c r="GW198" s="623"/>
      <c r="GX198" s="623"/>
      <c r="GY198" s="623"/>
      <c r="GZ198" s="623"/>
      <c r="HA198" s="623"/>
      <c r="HB198" s="623"/>
      <c r="HC198" s="623"/>
      <c r="HD198" s="623"/>
      <c r="HE198" s="623"/>
      <c r="HF198" s="623"/>
      <c r="HG198" s="623"/>
      <c r="HH198" s="623"/>
      <c r="HI198" s="623"/>
      <c r="HJ198" s="623"/>
      <c r="HK198" s="623"/>
      <c r="HL198" s="623"/>
      <c r="HM198" s="623"/>
      <c r="HN198" s="623"/>
      <c r="HO198" s="623"/>
      <c r="HP198" s="623"/>
      <c r="HQ198" s="623"/>
      <c r="HR198" s="623"/>
      <c r="HS198" s="623"/>
      <c r="HT198" s="623"/>
      <c r="HU198" s="623"/>
      <c r="HV198" s="623"/>
      <c r="HW198" s="623"/>
      <c r="HX198" s="623"/>
      <c r="HY198" s="623"/>
      <c r="HZ198" s="623"/>
      <c r="IA198" s="623"/>
      <c r="IB198" s="623"/>
      <c r="IC198" s="623"/>
      <c r="ID198" s="623"/>
      <c r="IE198" s="623"/>
      <c r="IF198" s="623"/>
      <c r="IG198" s="623"/>
      <c r="IH198" s="623"/>
      <c r="II198" s="623"/>
      <c r="IJ198" s="623"/>
      <c r="IK198" s="623"/>
    </row>
    <row r="199" spans="1:245" ht="15" hidden="1">
      <c r="A199" s="266" t="s">
        <v>79</v>
      </c>
      <c r="B199" s="621">
        <f t="shared" si="5"/>
        <v>0</v>
      </c>
      <c r="C199" s="267">
        <v>0</v>
      </c>
      <c r="D199" s="268">
        <v>0</v>
      </c>
      <c r="E199" s="267">
        <v>0</v>
      </c>
      <c r="F199" s="268">
        <v>0</v>
      </c>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c r="BB199" s="265"/>
      <c r="BC199" s="265"/>
      <c r="BD199" s="265"/>
      <c r="BE199" s="265"/>
      <c r="BF199" s="265"/>
      <c r="BG199" s="265"/>
      <c r="BH199" s="265"/>
      <c r="BI199" s="265"/>
      <c r="BJ199" s="265"/>
      <c r="BK199" s="265"/>
      <c r="BL199" s="265"/>
      <c r="BM199" s="265"/>
      <c r="BN199" s="265"/>
      <c r="BO199" s="265"/>
      <c r="BP199" s="265"/>
      <c r="BQ199" s="265"/>
      <c r="BR199" s="265"/>
      <c r="BS199" s="265"/>
      <c r="BT199" s="265"/>
      <c r="BU199" s="265"/>
      <c r="BV199" s="265"/>
      <c r="BW199" s="265"/>
      <c r="BX199" s="265"/>
      <c r="BY199" s="265"/>
      <c r="BZ199" s="265"/>
      <c r="CA199" s="265"/>
      <c r="CB199" s="265"/>
      <c r="CC199" s="265"/>
      <c r="CD199" s="265"/>
      <c r="CE199" s="265"/>
      <c r="CF199" s="265"/>
      <c r="CG199" s="265"/>
      <c r="CH199" s="265"/>
      <c r="CI199" s="265"/>
      <c r="CJ199" s="265"/>
      <c r="CK199" s="265"/>
      <c r="CL199" s="265"/>
      <c r="CM199" s="265"/>
      <c r="CN199" s="265"/>
      <c r="CO199" s="265"/>
      <c r="CP199" s="265"/>
      <c r="CQ199" s="265"/>
      <c r="CR199" s="265"/>
      <c r="CS199" s="265"/>
      <c r="CT199" s="265"/>
      <c r="CU199" s="623"/>
      <c r="CV199" s="623"/>
      <c r="CW199" s="623"/>
      <c r="CX199" s="623"/>
      <c r="CY199" s="623"/>
      <c r="CZ199" s="623"/>
      <c r="DA199" s="623"/>
      <c r="DB199" s="623"/>
      <c r="DC199" s="623"/>
      <c r="DD199" s="623"/>
      <c r="DE199" s="623"/>
      <c r="DF199" s="623"/>
      <c r="DG199" s="623"/>
      <c r="DH199" s="623"/>
      <c r="DI199" s="623"/>
      <c r="DJ199" s="623"/>
      <c r="DK199" s="623"/>
      <c r="DL199" s="623"/>
      <c r="DM199" s="623"/>
      <c r="DN199" s="623"/>
      <c r="DO199" s="623"/>
      <c r="DP199" s="623"/>
      <c r="DQ199" s="623"/>
      <c r="DR199" s="623"/>
      <c r="DS199" s="623"/>
      <c r="DT199" s="623"/>
      <c r="DU199" s="623"/>
      <c r="DV199" s="623"/>
      <c r="DW199" s="623"/>
      <c r="DX199" s="623"/>
      <c r="DY199" s="623"/>
      <c r="DZ199" s="623"/>
      <c r="EA199" s="623"/>
      <c r="EB199" s="623"/>
      <c r="EC199" s="623"/>
      <c r="ED199" s="623"/>
      <c r="EE199" s="623"/>
      <c r="EF199" s="623"/>
      <c r="EG199" s="623"/>
      <c r="EH199" s="623"/>
      <c r="EI199" s="623"/>
      <c r="EJ199" s="623"/>
      <c r="EK199" s="623"/>
      <c r="EL199" s="623"/>
      <c r="EM199" s="623"/>
      <c r="EN199" s="623"/>
      <c r="EO199" s="623"/>
      <c r="EP199" s="623"/>
      <c r="EQ199" s="623"/>
      <c r="ER199" s="623"/>
      <c r="ES199" s="623"/>
      <c r="ET199" s="623"/>
      <c r="EU199" s="623"/>
      <c r="EV199" s="623"/>
      <c r="EW199" s="623"/>
      <c r="EX199" s="623"/>
      <c r="EY199" s="623"/>
      <c r="EZ199" s="623"/>
      <c r="FA199" s="623"/>
      <c r="FB199" s="623"/>
      <c r="FC199" s="623"/>
      <c r="FD199" s="623"/>
      <c r="FE199" s="623"/>
      <c r="FF199" s="623"/>
      <c r="FG199" s="623"/>
      <c r="FH199" s="623"/>
      <c r="FI199" s="623"/>
      <c r="FJ199" s="623"/>
      <c r="FK199" s="623"/>
      <c r="FL199" s="623"/>
      <c r="FM199" s="623"/>
      <c r="FN199" s="623"/>
      <c r="FO199" s="623"/>
      <c r="FP199" s="623"/>
      <c r="FQ199" s="623"/>
      <c r="FR199" s="623"/>
      <c r="FS199" s="623"/>
      <c r="FT199" s="623"/>
      <c r="FU199" s="623"/>
      <c r="FV199" s="623"/>
      <c r="FW199" s="623"/>
      <c r="FX199" s="623"/>
      <c r="FY199" s="623"/>
      <c r="FZ199" s="623"/>
      <c r="GA199" s="623"/>
      <c r="GB199" s="623"/>
      <c r="GC199" s="623"/>
      <c r="GD199" s="623"/>
      <c r="GE199" s="623"/>
      <c r="GF199" s="623"/>
      <c r="GG199" s="623"/>
      <c r="GH199" s="623"/>
      <c r="GI199" s="623"/>
      <c r="GJ199" s="623"/>
      <c r="GK199" s="623"/>
      <c r="GL199" s="623"/>
      <c r="GM199" s="623"/>
      <c r="GN199" s="623"/>
      <c r="GO199" s="623"/>
      <c r="GP199" s="623"/>
      <c r="GQ199" s="623"/>
      <c r="GR199" s="623"/>
      <c r="GS199" s="623"/>
      <c r="GT199" s="623"/>
      <c r="GU199" s="623"/>
      <c r="GV199" s="623"/>
      <c r="GW199" s="623"/>
      <c r="GX199" s="623"/>
      <c r="GY199" s="623"/>
      <c r="GZ199" s="623"/>
      <c r="HA199" s="623"/>
      <c r="HB199" s="623"/>
      <c r="HC199" s="623"/>
      <c r="HD199" s="623"/>
      <c r="HE199" s="623"/>
      <c r="HF199" s="623"/>
      <c r="HG199" s="623"/>
      <c r="HH199" s="623"/>
      <c r="HI199" s="623"/>
      <c r="HJ199" s="623"/>
      <c r="HK199" s="623"/>
      <c r="HL199" s="623"/>
      <c r="HM199" s="623"/>
      <c r="HN199" s="623"/>
      <c r="HO199" s="623"/>
      <c r="HP199" s="623"/>
      <c r="HQ199" s="623"/>
      <c r="HR199" s="623"/>
      <c r="HS199" s="623"/>
      <c r="HT199" s="623"/>
      <c r="HU199" s="623"/>
      <c r="HV199" s="623"/>
      <c r="HW199" s="623"/>
      <c r="HX199" s="623"/>
      <c r="HY199" s="623"/>
      <c r="HZ199" s="623"/>
      <c r="IA199" s="623"/>
      <c r="IB199" s="623"/>
      <c r="IC199" s="623"/>
      <c r="ID199" s="623"/>
      <c r="IE199" s="623"/>
      <c r="IF199" s="623"/>
      <c r="IG199" s="623"/>
      <c r="IH199" s="623"/>
      <c r="II199" s="623"/>
      <c r="IJ199" s="623"/>
      <c r="IK199" s="623"/>
    </row>
    <row r="200" spans="1:245" ht="15" hidden="1">
      <c r="A200" s="266" t="s">
        <v>40</v>
      </c>
      <c r="B200" s="621">
        <f t="shared" si="5"/>
        <v>0</v>
      </c>
      <c r="C200" s="267">
        <v>0</v>
      </c>
      <c r="D200" s="268">
        <v>0</v>
      </c>
      <c r="E200" s="267">
        <v>0</v>
      </c>
      <c r="F200" s="268">
        <v>0</v>
      </c>
      <c r="G200" s="256"/>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c r="AR200" s="265"/>
      <c r="AS200" s="265"/>
      <c r="AT200" s="265"/>
      <c r="AU200" s="265"/>
      <c r="AV200" s="265"/>
      <c r="AW200" s="265"/>
      <c r="AX200" s="265"/>
      <c r="AY200" s="265"/>
      <c r="AZ200" s="265"/>
      <c r="BA200" s="265"/>
      <c r="BB200" s="265"/>
      <c r="BC200" s="265"/>
      <c r="BD200" s="265"/>
      <c r="BE200" s="265"/>
      <c r="BF200" s="265"/>
      <c r="BG200" s="265"/>
      <c r="BH200" s="265"/>
      <c r="BI200" s="265"/>
      <c r="BJ200" s="265"/>
      <c r="BK200" s="265"/>
      <c r="BL200" s="265"/>
      <c r="BM200" s="265"/>
      <c r="BN200" s="265"/>
      <c r="BO200" s="265"/>
      <c r="BP200" s="265"/>
      <c r="BQ200" s="265"/>
      <c r="BR200" s="265"/>
      <c r="BS200" s="265"/>
      <c r="BT200" s="265"/>
      <c r="BU200" s="265"/>
      <c r="BV200" s="265"/>
      <c r="BW200" s="265"/>
      <c r="BX200" s="265"/>
      <c r="BY200" s="265"/>
      <c r="BZ200" s="265"/>
      <c r="CA200" s="265"/>
      <c r="CB200" s="265"/>
      <c r="CC200" s="265"/>
      <c r="CD200" s="265"/>
      <c r="CE200" s="265"/>
      <c r="CF200" s="265"/>
      <c r="CG200" s="265"/>
      <c r="CH200" s="265"/>
      <c r="CI200" s="265"/>
      <c r="CJ200" s="265"/>
      <c r="CK200" s="265"/>
      <c r="CL200" s="265"/>
      <c r="CM200" s="265"/>
      <c r="CN200" s="265"/>
      <c r="CO200" s="265"/>
      <c r="CP200" s="265"/>
      <c r="CQ200" s="265"/>
      <c r="CR200" s="265"/>
      <c r="CS200" s="265"/>
      <c r="CT200" s="265"/>
      <c r="CU200" s="623"/>
      <c r="CV200" s="623"/>
      <c r="CW200" s="623"/>
      <c r="CX200" s="623"/>
      <c r="CY200" s="623"/>
      <c r="CZ200" s="623"/>
      <c r="DA200" s="623"/>
      <c r="DB200" s="623"/>
      <c r="DC200" s="623"/>
      <c r="DD200" s="623"/>
      <c r="DE200" s="623"/>
      <c r="DF200" s="623"/>
      <c r="DG200" s="623"/>
      <c r="DH200" s="623"/>
      <c r="DI200" s="623"/>
      <c r="DJ200" s="623"/>
      <c r="DK200" s="623"/>
      <c r="DL200" s="623"/>
      <c r="DM200" s="623"/>
      <c r="DN200" s="623"/>
      <c r="DO200" s="623"/>
      <c r="DP200" s="623"/>
      <c r="DQ200" s="623"/>
      <c r="DR200" s="623"/>
      <c r="DS200" s="623"/>
      <c r="DT200" s="623"/>
      <c r="DU200" s="623"/>
      <c r="DV200" s="623"/>
      <c r="DW200" s="623"/>
      <c r="DX200" s="623"/>
      <c r="DY200" s="623"/>
      <c r="DZ200" s="623"/>
      <c r="EA200" s="623"/>
      <c r="EB200" s="623"/>
      <c r="EC200" s="623"/>
      <c r="ED200" s="623"/>
      <c r="EE200" s="623"/>
      <c r="EF200" s="623"/>
      <c r="EG200" s="623"/>
      <c r="EH200" s="623"/>
      <c r="EI200" s="623"/>
      <c r="EJ200" s="623"/>
      <c r="EK200" s="623"/>
      <c r="EL200" s="623"/>
      <c r="EM200" s="623"/>
      <c r="EN200" s="623"/>
      <c r="EO200" s="623"/>
      <c r="EP200" s="623"/>
      <c r="EQ200" s="623"/>
      <c r="ER200" s="623"/>
      <c r="ES200" s="623"/>
      <c r="ET200" s="623"/>
      <c r="EU200" s="623"/>
      <c r="EV200" s="623"/>
      <c r="EW200" s="623"/>
      <c r="EX200" s="623"/>
      <c r="EY200" s="623"/>
      <c r="EZ200" s="623"/>
      <c r="FA200" s="623"/>
      <c r="FB200" s="623"/>
      <c r="FC200" s="623"/>
      <c r="FD200" s="623"/>
      <c r="FE200" s="623"/>
      <c r="FF200" s="623"/>
      <c r="FG200" s="623"/>
      <c r="FH200" s="623"/>
      <c r="FI200" s="623"/>
      <c r="FJ200" s="623"/>
      <c r="FK200" s="623"/>
      <c r="FL200" s="623"/>
      <c r="FM200" s="623"/>
      <c r="FN200" s="623"/>
      <c r="FO200" s="623"/>
      <c r="FP200" s="623"/>
      <c r="FQ200" s="623"/>
      <c r="FR200" s="623"/>
      <c r="FS200" s="623"/>
      <c r="FT200" s="623"/>
      <c r="FU200" s="623"/>
      <c r="FV200" s="623"/>
      <c r="FW200" s="623"/>
      <c r="FX200" s="623"/>
      <c r="FY200" s="623"/>
      <c r="FZ200" s="623"/>
      <c r="GA200" s="623"/>
      <c r="GB200" s="623"/>
      <c r="GC200" s="623"/>
      <c r="GD200" s="623"/>
      <c r="GE200" s="623"/>
      <c r="GF200" s="623"/>
      <c r="GG200" s="623"/>
      <c r="GH200" s="623"/>
      <c r="GI200" s="623"/>
      <c r="GJ200" s="623"/>
      <c r="GK200" s="623"/>
      <c r="GL200" s="623"/>
      <c r="GM200" s="623"/>
      <c r="GN200" s="623"/>
      <c r="GO200" s="623"/>
      <c r="GP200" s="623"/>
      <c r="GQ200" s="623"/>
      <c r="GR200" s="623"/>
      <c r="GS200" s="623"/>
      <c r="GT200" s="623"/>
      <c r="GU200" s="623"/>
      <c r="GV200" s="623"/>
      <c r="GW200" s="623"/>
      <c r="GX200" s="623"/>
      <c r="GY200" s="623"/>
      <c r="GZ200" s="623"/>
      <c r="HA200" s="623"/>
      <c r="HB200" s="623"/>
      <c r="HC200" s="623"/>
      <c r="HD200" s="623"/>
      <c r="HE200" s="623"/>
      <c r="HF200" s="623"/>
      <c r="HG200" s="623"/>
      <c r="HH200" s="623"/>
      <c r="HI200" s="623"/>
      <c r="HJ200" s="623"/>
      <c r="HK200" s="623"/>
      <c r="HL200" s="623"/>
      <c r="HM200" s="623"/>
      <c r="HN200" s="623"/>
      <c r="HO200" s="623"/>
      <c r="HP200" s="623"/>
      <c r="HQ200" s="623"/>
      <c r="HR200" s="623"/>
      <c r="HS200" s="623"/>
      <c r="HT200" s="623"/>
      <c r="HU200" s="623"/>
      <c r="HV200" s="623"/>
      <c r="HW200" s="623"/>
      <c r="HX200" s="623"/>
      <c r="HY200" s="623"/>
      <c r="HZ200" s="623"/>
      <c r="IA200" s="623"/>
      <c r="IB200" s="623"/>
      <c r="IC200" s="623"/>
      <c r="ID200" s="623"/>
      <c r="IE200" s="623"/>
      <c r="IF200" s="623"/>
      <c r="IG200" s="623"/>
      <c r="IH200" s="623"/>
      <c r="II200" s="623"/>
      <c r="IJ200" s="623"/>
      <c r="IK200" s="623"/>
    </row>
    <row r="201" spans="1:245" ht="15">
      <c r="A201" s="266" t="s">
        <v>41</v>
      </c>
      <c r="B201" s="621">
        <f t="shared" si="5"/>
        <v>17.43096812903345</v>
      </c>
      <c r="C201" s="449">
        <v>17.43096812903345</v>
      </c>
      <c r="D201" s="450">
        <v>73.17939309530371</v>
      </c>
      <c r="E201" s="449">
        <v>0</v>
      </c>
      <c r="F201" s="450">
        <v>0</v>
      </c>
      <c r="G201" s="256"/>
      <c r="H201" s="256"/>
      <c r="I201" s="256"/>
      <c r="J201" s="256"/>
      <c r="K201" s="256"/>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c r="BB201" s="265"/>
      <c r="BC201" s="265"/>
      <c r="BD201" s="265"/>
      <c r="BE201" s="265"/>
      <c r="BF201" s="265"/>
      <c r="BG201" s="265"/>
      <c r="BH201" s="265"/>
      <c r="BI201" s="265"/>
      <c r="BJ201" s="265"/>
      <c r="BK201" s="265"/>
      <c r="BL201" s="265"/>
      <c r="BM201" s="265"/>
      <c r="BN201" s="265"/>
      <c r="BO201" s="265"/>
      <c r="BP201" s="265"/>
      <c r="BQ201" s="265"/>
      <c r="BR201" s="265"/>
      <c r="BS201" s="265"/>
      <c r="BT201" s="265"/>
      <c r="BU201" s="265"/>
      <c r="BV201" s="265"/>
      <c r="BW201" s="265"/>
      <c r="BX201" s="265"/>
      <c r="BY201" s="265"/>
      <c r="BZ201" s="265"/>
      <c r="CA201" s="265"/>
      <c r="CB201" s="265"/>
      <c r="CC201" s="265"/>
      <c r="CD201" s="265"/>
      <c r="CE201" s="265"/>
      <c r="CF201" s="265"/>
      <c r="CG201" s="265"/>
      <c r="CH201" s="265"/>
      <c r="CI201" s="265"/>
      <c r="CJ201" s="265"/>
      <c r="CK201" s="265"/>
      <c r="CL201" s="265"/>
      <c r="CM201" s="265"/>
      <c r="CN201" s="265"/>
      <c r="CO201" s="265"/>
      <c r="CP201" s="265"/>
      <c r="CQ201" s="265"/>
      <c r="CR201" s="265"/>
      <c r="CS201" s="265"/>
      <c r="CT201" s="265"/>
      <c r="CU201" s="623"/>
      <c r="CV201" s="623"/>
      <c r="CW201" s="623"/>
      <c r="CX201" s="623"/>
      <c r="CY201" s="623"/>
      <c r="CZ201" s="623"/>
      <c r="DA201" s="623"/>
      <c r="DB201" s="623"/>
      <c r="DC201" s="623"/>
      <c r="DD201" s="623"/>
      <c r="DE201" s="623"/>
      <c r="DF201" s="623"/>
      <c r="DG201" s="623"/>
      <c r="DH201" s="623"/>
      <c r="DI201" s="623"/>
      <c r="DJ201" s="623"/>
      <c r="DK201" s="623"/>
      <c r="DL201" s="623"/>
      <c r="DM201" s="623"/>
      <c r="DN201" s="623"/>
      <c r="DO201" s="623"/>
      <c r="DP201" s="623"/>
      <c r="DQ201" s="623"/>
      <c r="DR201" s="623"/>
      <c r="DS201" s="623"/>
      <c r="DT201" s="623"/>
      <c r="DU201" s="623"/>
      <c r="DV201" s="623"/>
      <c r="DW201" s="623"/>
      <c r="DX201" s="623"/>
      <c r="DY201" s="623"/>
      <c r="DZ201" s="623"/>
      <c r="EA201" s="623"/>
      <c r="EB201" s="623"/>
      <c r="EC201" s="623"/>
      <c r="ED201" s="623"/>
      <c r="EE201" s="623"/>
      <c r="EF201" s="623"/>
      <c r="EG201" s="623"/>
      <c r="EH201" s="623"/>
      <c r="EI201" s="623"/>
      <c r="EJ201" s="623"/>
      <c r="EK201" s="623"/>
      <c r="EL201" s="623"/>
      <c r="EM201" s="623"/>
      <c r="EN201" s="623"/>
      <c r="EO201" s="623"/>
      <c r="EP201" s="623"/>
      <c r="EQ201" s="623"/>
      <c r="ER201" s="623"/>
      <c r="ES201" s="623"/>
      <c r="ET201" s="623"/>
      <c r="EU201" s="623"/>
      <c r="EV201" s="623"/>
      <c r="EW201" s="623"/>
      <c r="EX201" s="623"/>
      <c r="EY201" s="623"/>
      <c r="EZ201" s="623"/>
      <c r="FA201" s="623"/>
      <c r="FB201" s="623"/>
      <c r="FC201" s="623"/>
      <c r="FD201" s="623"/>
      <c r="FE201" s="623"/>
      <c r="FF201" s="623"/>
      <c r="FG201" s="623"/>
      <c r="FH201" s="623"/>
      <c r="FI201" s="623"/>
      <c r="FJ201" s="623"/>
      <c r="FK201" s="623"/>
      <c r="FL201" s="623"/>
      <c r="FM201" s="623"/>
      <c r="FN201" s="623"/>
      <c r="FO201" s="623"/>
      <c r="FP201" s="623"/>
      <c r="FQ201" s="623"/>
      <c r="FR201" s="623"/>
      <c r="FS201" s="623"/>
      <c r="FT201" s="623"/>
      <c r="FU201" s="623"/>
      <c r="FV201" s="623"/>
      <c r="FW201" s="623"/>
      <c r="FX201" s="623"/>
      <c r="FY201" s="623"/>
      <c r="FZ201" s="623"/>
      <c r="GA201" s="623"/>
      <c r="GB201" s="623"/>
      <c r="GC201" s="623"/>
      <c r="GD201" s="623"/>
      <c r="GE201" s="623"/>
      <c r="GF201" s="623"/>
      <c r="GG201" s="623"/>
      <c r="GH201" s="623"/>
      <c r="GI201" s="623"/>
      <c r="GJ201" s="623"/>
      <c r="GK201" s="623"/>
      <c r="GL201" s="623"/>
      <c r="GM201" s="623"/>
      <c r="GN201" s="623"/>
      <c r="GO201" s="623"/>
      <c r="GP201" s="623"/>
      <c r="GQ201" s="623"/>
      <c r="GR201" s="623"/>
      <c r="GS201" s="623"/>
      <c r="GT201" s="623"/>
      <c r="GU201" s="623"/>
      <c r="GV201" s="623"/>
      <c r="GW201" s="623"/>
      <c r="GX201" s="623"/>
      <c r="GY201" s="623"/>
      <c r="GZ201" s="623"/>
      <c r="HA201" s="623"/>
      <c r="HB201" s="623"/>
      <c r="HC201" s="623"/>
      <c r="HD201" s="623"/>
      <c r="HE201" s="623"/>
      <c r="HF201" s="623"/>
      <c r="HG201" s="623"/>
      <c r="HH201" s="623"/>
      <c r="HI201" s="623"/>
      <c r="HJ201" s="623"/>
      <c r="HK201" s="623"/>
      <c r="HL201" s="623"/>
      <c r="HM201" s="623"/>
      <c r="HN201" s="623"/>
      <c r="HO201" s="623"/>
      <c r="HP201" s="623"/>
      <c r="HQ201" s="623"/>
      <c r="HR201" s="623"/>
      <c r="HS201" s="623"/>
      <c r="HT201" s="623"/>
      <c r="HU201" s="623"/>
      <c r="HV201" s="623"/>
      <c r="HW201" s="623"/>
      <c r="HX201" s="623"/>
      <c r="HY201" s="623"/>
      <c r="HZ201" s="623"/>
      <c r="IA201" s="623"/>
      <c r="IB201" s="623"/>
      <c r="IC201" s="623"/>
      <c r="ID201" s="623"/>
      <c r="IE201" s="623"/>
      <c r="IF201" s="623"/>
      <c r="IG201" s="623"/>
      <c r="IH201" s="623"/>
      <c r="II201" s="623"/>
      <c r="IJ201" s="623"/>
      <c r="IK201" s="623"/>
    </row>
    <row r="202" spans="1:245" ht="15" hidden="1">
      <c r="A202" s="266" t="s">
        <v>42</v>
      </c>
      <c r="B202" s="621">
        <f t="shared" si="5"/>
        <v>0</v>
      </c>
      <c r="C202" s="267">
        <v>0</v>
      </c>
      <c r="D202" s="268">
        <v>0</v>
      </c>
      <c r="E202" s="267">
        <v>0</v>
      </c>
      <c r="F202" s="268">
        <v>0</v>
      </c>
      <c r="G202" s="256"/>
      <c r="H202" s="256"/>
      <c r="I202" s="256"/>
      <c r="J202" s="256"/>
      <c r="K202" s="256"/>
      <c r="L202" s="256"/>
      <c r="M202" s="256"/>
      <c r="N202" s="256"/>
      <c r="O202" s="256"/>
      <c r="P202" s="256"/>
      <c r="Q202" s="256"/>
      <c r="R202" s="256"/>
      <c r="S202" s="256"/>
      <c r="T202" s="256"/>
      <c r="U202" s="256"/>
      <c r="V202" s="256"/>
      <c r="W202" s="256"/>
      <c r="X202" s="256"/>
      <c r="Y202" s="256"/>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c r="BB202" s="265"/>
      <c r="BC202" s="265"/>
      <c r="BD202" s="265"/>
      <c r="BE202" s="265"/>
      <c r="BF202" s="265"/>
      <c r="BG202" s="265"/>
      <c r="BH202" s="265"/>
      <c r="BI202" s="265"/>
      <c r="BJ202" s="265"/>
      <c r="BK202" s="265"/>
      <c r="BL202" s="265"/>
      <c r="BM202" s="265"/>
      <c r="BN202" s="265"/>
      <c r="BO202" s="265"/>
      <c r="BP202" s="265"/>
      <c r="BQ202" s="265"/>
      <c r="BR202" s="265"/>
      <c r="BS202" s="265"/>
      <c r="BT202" s="265"/>
      <c r="BU202" s="265"/>
      <c r="BV202" s="265"/>
      <c r="BW202" s="265"/>
      <c r="BX202" s="265"/>
      <c r="BY202" s="265"/>
      <c r="BZ202" s="265"/>
      <c r="CA202" s="265"/>
      <c r="CB202" s="265"/>
      <c r="CC202" s="265"/>
      <c r="CD202" s="265"/>
      <c r="CE202" s="265"/>
      <c r="CF202" s="265"/>
      <c r="CG202" s="265"/>
      <c r="CH202" s="265"/>
      <c r="CI202" s="265"/>
      <c r="CJ202" s="265"/>
      <c r="CK202" s="265"/>
      <c r="CL202" s="265"/>
      <c r="CM202" s="265"/>
      <c r="CN202" s="265"/>
      <c r="CO202" s="265"/>
      <c r="CP202" s="265"/>
      <c r="CQ202" s="265"/>
      <c r="CR202" s="265"/>
      <c r="CS202" s="265"/>
      <c r="CT202" s="265"/>
      <c r="CU202" s="623"/>
      <c r="CV202" s="623"/>
      <c r="CW202" s="623"/>
      <c r="CX202" s="623"/>
      <c r="CY202" s="623"/>
      <c r="CZ202" s="623"/>
      <c r="DA202" s="623"/>
      <c r="DB202" s="623"/>
      <c r="DC202" s="623"/>
      <c r="DD202" s="623"/>
      <c r="DE202" s="623"/>
      <c r="DF202" s="623"/>
      <c r="DG202" s="623"/>
      <c r="DH202" s="623"/>
      <c r="DI202" s="623"/>
      <c r="DJ202" s="623"/>
      <c r="DK202" s="623"/>
      <c r="DL202" s="623"/>
      <c r="DM202" s="623"/>
      <c r="DN202" s="623"/>
      <c r="DO202" s="623"/>
      <c r="DP202" s="623"/>
      <c r="DQ202" s="623"/>
      <c r="DR202" s="623"/>
      <c r="DS202" s="623"/>
      <c r="DT202" s="623"/>
      <c r="DU202" s="623"/>
      <c r="DV202" s="623"/>
      <c r="DW202" s="623"/>
      <c r="DX202" s="623"/>
      <c r="DY202" s="623"/>
      <c r="DZ202" s="623"/>
      <c r="EA202" s="623"/>
      <c r="EB202" s="623"/>
      <c r="EC202" s="623"/>
      <c r="ED202" s="623"/>
      <c r="EE202" s="623"/>
      <c r="EF202" s="623"/>
      <c r="EG202" s="623"/>
      <c r="EH202" s="623"/>
      <c r="EI202" s="623"/>
      <c r="EJ202" s="623"/>
      <c r="EK202" s="623"/>
      <c r="EL202" s="623"/>
      <c r="EM202" s="623"/>
      <c r="EN202" s="623"/>
      <c r="EO202" s="623"/>
      <c r="EP202" s="623"/>
      <c r="EQ202" s="623"/>
      <c r="ER202" s="623"/>
      <c r="ES202" s="623"/>
      <c r="ET202" s="623"/>
      <c r="EU202" s="623"/>
      <c r="EV202" s="623"/>
      <c r="EW202" s="623"/>
      <c r="EX202" s="623"/>
      <c r="EY202" s="623"/>
      <c r="EZ202" s="623"/>
      <c r="FA202" s="623"/>
      <c r="FB202" s="623"/>
      <c r="FC202" s="623"/>
      <c r="FD202" s="623"/>
      <c r="FE202" s="623"/>
      <c r="FF202" s="623"/>
      <c r="FG202" s="623"/>
      <c r="FH202" s="623"/>
      <c r="FI202" s="623"/>
      <c r="FJ202" s="623"/>
      <c r="FK202" s="623"/>
      <c r="FL202" s="623"/>
      <c r="FM202" s="623"/>
      <c r="FN202" s="623"/>
      <c r="FO202" s="623"/>
      <c r="FP202" s="623"/>
      <c r="FQ202" s="623"/>
      <c r="FR202" s="623"/>
      <c r="FS202" s="623"/>
      <c r="FT202" s="623"/>
      <c r="FU202" s="623"/>
      <c r="FV202" s="623"/>
      <c r="FW202" s="623"/>
      <c r="FX202" s="623"/>
      <c r="FY202" s="623"/>
      <c r="FZ202" s="623"/>
      <c r="GA202" s="623"/>
      <c r="GB202" s="623"/>
      <c r="GC202" s="623"/>
      <c r="GD202" s="623"/>
      <c r="GE202" s="623"/>
      <c r="GF202" s="623"/>
      <c r="GG202" s="623"/>
      <c r="GH202" s="623"/>
      <c r="GI202" s="623"/>
      <c r="GJ202" s="623"/>
      <c r="GK202" s="623"/>
      <c r="GL202" s="623"/>
      <c r="GM202" s="623"/>
      <c r="GN202" s="623"/>
      <c r="GO202" s="623"/>
      <c r="GP202" s="623"/>
      <c r="GQ202" s="623"/>
      <c r="GR202" s="623"/>
      <c r="GS202" s="623"/>
      <c r="GT202" s="623"/>
      <c r="GU202" s="623"/>
      <c r="GV202" s="623"/>
      <c r="GW202" s="623"/>
      <c r="GX202" s="623"/>
      <c r="GY202" s="623"/>
      <c r="GZ202" s="623"/>
      <c r="HA202" s="623"/>
      <c r="HB202" s="623"/>
      <c r="HC202" s="623"/>
      <c r="HD202" s="623"/>
      <c r="HE202" s="623"/>
      <c r="HF202" s="623"/>
      <c r="HG202" s="623"/>
      <c r="HH202" s="623"/>
      <c r="HI202" s="623"/>
      <c r="HJ202" s="623"/>
      <c r="HK202" s="623"/>
      <c r="HL202" s="623"/>
      <c r="HM202" s="623"/>
      <c r="HN202" s="623"/>
      <c r="HO202" s="623"/>
      <c r="HP202" s="623"/>
      <c r="HQ202" s="623"/>
      <c r="HR202" s="623"/>
      <c r="HS202" s="623"/>
      <c r="HT202" s="623"/>
      <c r="HU202" s="623"/>
      <c r="HV202" s="623"/>
      <c r="HW202" s="623"/>
      <c r="HX202" s="623"/>
      <c r="HY202" s="623"/>
      <c r="HZ202" s="623"/>
      <c r="IA202" s="623"/>
      <c r="IB202" s="623"/>
      <c r="IC202" s="623"/>
      <c r="ID202" s="623"/>
      <c r="IE202" s="623"/>
      <c r="IF202" s="623"/>
      <c r="IG202" s="623"/>
      <c r="IH202" s="623"/>
      <c r="II202" s="623"/>
      <c r="IJ202" s="623"/>
      <c r="IK202" s="623"/>
    </row>
    <row r="203" spans="1:245" ht="15" hidden="1">
      <c r="A203" s="266" t="s">
        <v>43</v>
      </c>
      <c r="B203" s="621">
        <f t="shared" si="5"/>
        <v>0</v>
      </c>
      <c r="C203" s="267">
        <v>0</v>
      </c>
      <c r="D203" s="268">
        <v>0</v>
      </c>
      <c r="E203" s="267">
        <v>0</v>
      </c>
      <c r="F203" s="268">
        <v>0</v>
      </c>
      <c r="G203" s="256"/>
      <c r="H203" s="256"/>
      <c r="I203" s="256"/>
      <c r="J203" s="256"/>
      <c r="K203" s="256"/>
      <c r="L203" s="256"/>
      <c r="M203" s="256"/>
      <c r="N203" s="256"/>
      <c r="O203" s="256"/>
      <c r="P203" s="256"/>
      <c r="Q203" s="256"/>
      <c r="R203" s="256"/>
      <c r="S203" s="256"/>
      <c r="T203" s="256"/>
      <c r="U203" s="256"/>
      <c r="V203" s="256"/>
      <c r="W203" s="256"/>
      <c r="X203" s="256"/>
      <c r="Y203" s="256"/>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c r="BB203" s="265"/>
      <c r="BC203" s="265"/>
      <c r="BD203" s="265"/>
      <c r="BE203" s="265"/>
      <c r="BF203" s="265"/>
      <c r="BG203" s="265"/>
      <c r="BH203" s="265"/>
      <c r="BI203" s="265"/>
      <c r="BJ203" s="265"/>
      <c r="BK203" s="265"/>
      <c r="BL203" s="265"/>
      <c r="BM203" s="265"/>
      <c r="BN203" s="265"/>
      <c r="BO203" s="265"/>
      <c r="BP203" s="265"/>
      <c r="BQ203" s="265"/>
      <c r="BR203" s="265"/>
      <c r="BS203" s="265"/>
      <c r="BT203" s="265"/>
      <c r="BU203" s="265"/>
      <c r="BV203" s="265"/>
      <c r="BW203" s="265"/>
      <c r="BX203" s="265"/>
      <c r="BY203" s="265"/>
      <c r="BZ203" s="265"/>
      <c r="CA203" s="265"/>
      <c r="CB203" s="265"/>
      <c r="CC203" s="265"/>
      <c r="CD203" s="265"/>
      <c r="CE203" s="265"/>
      <c r="CF203" s="265"/>
      <c r="CG203" s="265"/>
      <c r="CH203" s="265"/>
      <c r="CI203" s="265"/>
      <c r="CJ203" s="265"/>
      <c r="CK203" s="265"/>
      <c r="CL203" s="265"/>
      <c r="CM203" s="265"/>
      <c r="CN203" s="265"/>
      <c r="CO203" s="265"/>
      <c r="CP203" s="265"/>
      <c r="CQ203" s="265"/>
      <c r="CR203" s="265"/>
      <c r="CS203" s="265"/>
      <c r="CT203" s="265"/>
      <c r="CU203" s="623"/>
      <c r="CV203" s="623"/>
      <c r="CW203" s="623"/>
      <c r="CX203" s="623"/>
      <c r="CY203" s="623"/>
      <c r="CZ203" s="623"/>
      <c r="DA203" s="623"/>
      <c r="DB203" s="623"/>
      <c r="DC203" s="623"/>
      <c r="DD203" s="623"/>
      <c r="DE203" s="623"/>
      <c r="DF203" s="623"/>
      <c r="DG203" s="623"/>
      <c r="DH203" s="623"/>
      <c r="DI203" s="623"/>
      <c r="DJ203" s="623"/>
      <c r="DK203" s="623"/>
      <c r="DL203" s="623"/>
      <c r="DM203" s="623"/>
      <c r="DN203" s="623"/>
      <c r="DO203" s="623"/>
      <c r="DP203" s="623"/>
      <c r="DQ203" s="623"/>
      <c r="DR203" s="623"/>
      <c r="DS203" s="623"/>
      <c r="DT203" s="623"/>
      <c r="DU203" s="623"/>
      <c r="DV203" s="623"/>
      <c r="DW203" s="623"/>
      <c r="DX203" s="623"/>
      <c r="DY203" s="623"/>
      <c r="DZ203" s="623"/>
      <c r="EA203" s="623"/>
      <c r="EB203" s="623"/>
      <c r="EC203" s="623"/>
      <c r="ED203" s="623"/>
      <c r="EE203" s="623"/>
      <c r="EF203" s="623"/>
      <c r="EG203" s="623"/>
      <c r="EH203" s="623"/>
      <c r="EI203" s="623"/>
      <c r="EJ203" s="623"/>
      <c r="EK203" s="623"/>
      <c r="EL203" s="623"/>
      <c r="EM203" s="623"/>
      <c r="EN203" s="623"/>
      <c r="EO203" s="623"/>
      <c r="EP203" s="623"/>
      <c r="EQ203" s="623"/>
      <c r="ER203" s="623"/>
      <c r="ES203" s="623"/>
      <c r="ET203" s="623"/>
      <c r="EU203" s="623"/>
      <c r="EV203" s="623"/>
      <c r="EW203" s="623"/>
      <c r="EX203" s="623"/>
      <c r="EY203" s="623"/>
      <c r="EZ203" s="623"/>
      <c r="FA203" s="623"/>
      <c r="FB203" s="623"/>
      <c r="FC203" s="623"/>
      <c r="FD203" s="623"/>
      <c r="FE203" s="623"/>
      <c r="FF203" s="623"/>
      <c r="FG203" s="623"/>
      <c r="FH203" s="623"/>
      <c r="FI203" s="623"/>
      <c r="FJ203" s="623"/>
      <c r="FK203" s="623"/>
      <c r="FL203" s="623"/>
      <c r="FM203" s="623"/>
      <c r="FN203" s="623"/>
      <c r="FO203" s="623"/>
      <c r="FP203" s="623"/>
      <c r="FQ203" s="623"/>
      <c r="FR203" s="623"/>
      <c r="FS203" s="623"/>
      <c r="FT203" s="623"/>
      <c r="FU203" s="623"/>
      <c r="FV203" s="623"/>
      <c r="FW203" s="623"/>
      <c r="FX203" s="623"/>
      <c r="FY203" s="623"/>
      <c r="FZ203" s="623"/>
      <c r="GA203" s="623"/>
      <c r="GB203" s="623"/>
      <c r="GC203" s="623"/>
      <c r="GD203" s="623"/>
      <c r="GE203" s="623"/>
      <c r="GF203" s="623"/>
      <c r="GG203" s="623"/>
      <c r="GH203" s="623"/>
      <c r="GI203" s="623"/>
      <c r="GJ203" s="623"/>
      <c r="GK203" s="623"/>
      <c r="GL203" s="623"/>
      <c r="GM203" s="623"/>
      <c r="GN203" s="623"/>
      <c r="GO203" s="623"/>
      <c r="GP203" s="623"/>
      <c r="GQ203" s="623"/>
      <c r="GR203" s="623"/>
      <c r="GS203" s="623"/>
      <c r="GT203" s="623"/>
      <c r="GU203" s="623"/>
      <c r="GV203" s="623"/>
      <c r="GW203" s="623"/>
      <c r="GX203" s="623"/>
      <c r="GY203" s="623"/>
      <c r="GZ203" s="623"/>
      <c r="HA203" s="623"/>
      <c r="HB203" s="623"/>
      <c r="HC203" s="623"/>
      <c r="HD203" s="623"/>
      <c r="HE203" s="623"/>
      <c r="HF203" s="623"/>
      <c r="HG203" s="623"/>
      <c r="HH203" s="623"/>
      <c r="HI203" s="623"/>
      <c r="HJ203" s="623"/>
      <c r="HK203" s="623"/>
      <c r="HL203" s="623"/>
      <c r="HM203" s="623"/>
      <c r="HN203" s="623"/>
      <c r="HO203" s="623"/>
      <c r="HP203" s="623"/>
      <c r="HQ203" s="623"/>
      <c r="HR203" s="623"/>
      <c r="HS203" s="623"/>
      <c r="HT203" s="623"/>
      <c r="HU203" s="623"/>
      <c r="HV203" s="623"/>
      <c r="HW203" s="623"/>
      <c r="HX203" s="623"/>
      <c r="HY203" s="623"/>
      <c r="HZ203" s="623"/>
      <c r="IA203" s="623"/>
      <c r="IB203" s="623"/>
      <c r="IC203" s="623"/>
      <c r="ID203" s="623"/>
      <c r="IE203" s="623"/>
      <c r="IF203" s="623"/>
      <c r="IG203" s="623"/>
      <c r="IH203" s="623"/>
      <c r="II203" s="623"/>
      <c r="IJ203" s="623"/>
      <c r="IK203" s="623"/>
    </row>
    <row r="204" spans="1:245" ht="12.75" hidden="1">
      <c r="A204" s="266" t="s">
        <v>80</v>
      </c>
      <c r="B204" s="621">
        <f t="shared" si="5"/>
        <v>0</v>
      </c>
      <c r="C204" s="267">
        <v>0</v>
      </c>
      <c r="D204" s="268">
        <v>0</v>
      </c>
      <c r="E204" s="267">
        <v>0</v>
      </c>
      <c r="F204" s="268">
        <v>0</v>
      </c>
      <c r="G204" s="256"/>
      <c r="H204" s="256"/>
      <c r="I204" s="256"/>
      <c r="J204" s="256"/>
      <c r="K204" s="256"/>
      <c r="L204" s="256"/>
      <c r="M204" s="256"/>
      <c r="N204" s="256"/>
      <c r="O204" s="256"/>
      <c r="P204" s="256"/>
      <c r="Q204" s="256"/>
      <c r="R204" s="256"/>
      <c r="S204" s="256"/>
      <c r="T204" s="256"/>
      <c r="U204" s="256"/>
      <c r="V204" s="256"/>
      <c r="W204" s="256"/>
      <c r="X204" s="256"/>
      <c r="Y204" s="256"/>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5"/>
      <c r="AY204" s="265"/>
      <c r="AZ204" s="265"/>
      <c r="BA204" s="265"/>
      <c r="BB204" s="265"/>
      <c r="BC204" s="265"/>
      <c r="BD204" s="265"/>
      <c r="BE204" s="265"/>
      <c r="BF204" s="265"/>
      <c r="BG204" s="265"/>
      <c r="BH204" s="265"/>
      <c r="BI204" s="265"/>
      <c r="BJ204" s="265"/>
      <c r="BK204" s="265"/>
      <c r="BL204" s="265"/>
      <c r="BM204" s="265"/>
      <c r="BN204" s="265"/>
      <c r="BO204" s="265"/>
      <c r="BP204" s="265"/>
      <c r="BQ204" s="265"/>
      <c r="BR204" s="265"/>
      <c r="BS204" s="265"/>
      <c r="BT204" s="265"/>
      <c r="BU204" s="265"/>
      <c r="BV204" s="265"/>
      <c r="BW204" s="265"/>
      <c r="BX204" s="265"/>
      <c r="BY204" s="265"/>
      <c r="BZ204" s="265"/>
      <c r="CA204" s="265"/>
      <c r="CB204" s="265"/>
      <c r="CC204" s="265"/>
      <c r="CD204" s="265"/>
      <c r="CE204" s="265"/>
      <c r="CF204" s="265"/>
      <c r="CG204" s="265"/>
      <c r="CH204" s="265"/>
      <c r="CI204" s="265"/>
      <c r="CJ204" s="265"/>
      <c r="CK204" s="265"/>
      <c r="CL204" s="265"/>
      <c r="CM204" s="265"/>
      <c r="CN204" s="265"/>
      <c r="CO204" s="265"/>
      <c r="CP204" s="265"/>
      <c r="CQ204" s="265"/>
      <c r="CR204" s="265"/>
      <c r="CS204" s="265"/>
      <c r="CT204" s="265"/>
      <c r="CU204" s="265"/>
      <c r="CV204" s="265"/>
      <c r="CW204" s="265"/>
      <c r="CX204" s="265"/>
      <c r="CY204" s="265"/>
      <c r="CZ204" s="265"/>
      <c r="DA204" s="265"/>
      <c r="DB204" s="265"/>
      <c r="DC204" s="265"/>
      <c r="DD204" s="265"/>
      <c r="DE204" s="265"/>
      <c r="DF204" s="265"/>
      <c r="DG204" s="265"/>
      <c r="DH204" s="265"/>
      <c r="DI204" s="265"/>
      <c r="DJ204" s="265"/>
      <c r="DK204" s="265"/>
      <c r="DL204" s="265"/>
      <c r="DM204" s="265"/>
      <c r="DN204" s="265"/>
      <c r="DO204" s="265"/>
      <c r="DP204" s="265"/>
      <c r="DQ204" s="265"/>
      <c r="DR204" s="265"/>
      <c r="DS204" s="265"/>
      <c r="DT204" s="265"/>
      <c r="DU204" s="265"/>
      <c r="DV204" s="265"/>
      <c r="DW204" s="265"/>
      <c r="DX204" s="265"/>
      <c r="DY204" s="265"/>
      <c r="DZ204" s="265"/>
      <c r="EA204" s="265"/>
      <c r="EB204" s="265"/>
      <c r="EC204" s="265"/>
      <c r="ED204" s="265"/>
      <c r="EE204" s="265"/>
      <c r="EF204" s="265"/>
      <c r="EG204" s="265"/>
      <c r="EH204" s="265"/>
      <c r="EI204" s="265"/>
      <c r="EJ204" s="265"/>
      <c r="EK204" s="265"/>
      <c r="EL204" s="265"/>
      <c r="EM204" s="265"/>
      <c r="EN204" s="265"/>
      <c r="EO204" s="265"/>
      <c r="EP204" s="265"/>
      <c r="EQ204" s="265"/>
      <c r="ER204" s="265"/>
      <c r="ES204" s="265"/>
      <c r="ET204" s="265"/>
      <c r="EU204" s="265"/>
      <c r="EV204" s="265"/>
      <c r="EW204" s="265"/>
      <c r="EX204" s="265"/>
      <c r="EY204" s="265"/>
      <c r="EZ204" s="265"/>
      <c r="FA204" s="265"/>
      <c r="FB204" s="265"/>
      <c r="FC204" s="265"/>
      <c r="FD204" s="265"/>
      <c r="FE204" s="265"/>
      <c r="FF204" s="265"/>
      <c r="FG204" s="265"/>
      <c r="FH204" s="265"/>
      <c r="FI204" s="265"/>
      <c r="FJ204" s="265"/>
      <c r="FK204" s="265"/>
      <c r="FL204" s="265"/>
      <c r="FM204" s="265"/>
      <c r="FN204" s="265"/>
      <c r="FO204" s="265"/>
      <c r="FP204" s="265"/>
      <c r="FQ204" s="265"/>
      <c r="FR204" s="265"/>
      <c r="FS204" s="265"/>
      <c r="FT204" s="265"/>
      <c r="FU204" s="265"/>
      <c r="FV204" s="265"/>
      <c r="FW204" s="265"/>
      <c r="FX204" s="265"/>
      <c r="FY204" s="265"/>
      <c r="FZ204" s="265"/>
      <c r="GA204" s="265"/>
      <c r="GB204" s="265"/>
      <c r="GC204" s="265"/>
      <c r="GD204" s="265"/>
      <c r="GE204" s="265"/>
      <c r="GF204" s="265"/>
      <c r="GG204" s="265"/>
      <c r="GH204" s="265"/>
      <c r="GI204" s="265"/>
      <c r="GJ204" s="265"/>
      <c r="GK204" s="265"/>
      <c r="GL204" s="265"/>
      <c r="GM204" s="265"/>
      <c r="GN204" s="265"/>
      <c r="GO204" s="265"/>
      <c r="GP204" s="265"/>
      <c r="GQ204" s="265"/>
      <c r="GR204" s="265"/>
      <c r="GS204" s="265"/>
      <c r="GT204" s="265"/>
      <c r="GU204" s="265"/>
      <c r="GV204" s="265"/>
      <c r="GW204" s="265"/>
      <c r="GX204" s="265"/>
      <c r="GY204" s="265"/>
      <c r="GZ204" s="265"/>
      <c r="HA204" s="265"/>
      <c r="HB204" s="265"/>
      <c r="HC204" s="265"/>
      <c r="HD204" s="265"/>
      <c r="HE204" s="265"/>
      <c r="HF204" s="265"/>
      <c r="HG204" s="265"/>
      <c r="HH204" s="265"/>
      <c r="HI204" s="265"/>
      <c r="HJ204" s="265"/>
      <c r="HK204" s="265"/>
      <c r="HL204" s="265"/>
      <c r="HM204" s="265"/>
      <c r="HN204" s="265"/>
      <c r="HO204" s="265"/>
      <c r="HP204" s="265"/>
      <c r="HQ204" s="265"/>
      <c r="HR204" s="265"/>
      <c r="HS204" s="265"/>
      <c r="HT204" s="265"/>
      <c r="HU204" s="265"/>
      <c r="HV204" s="265"/>
      <c r="HW204" s="265"/>
      <c r="HX204" s="265"/>
      <c r="HY204" s="265"/>
      <c r="HZ204" s="265"/>
      <c r="IA204" s="265"/>
      <c r="IB204" s="265"/>
      <c r="IC204" s="265"/>
      <c r="ID204" s="265"/>
      <c r="IE204" s="265"/>
      <c r="IF204" s="265"/>
      <c r="IG204" s="265"/>
      <c r="IH204" s="265"/>
      <c r="II204" s="265"/>
      <c r="IJ204" s="265"/>
      <c r="IK204" s="265"/>
    </row>
    <row r="205" spans="1:255" ht="12.75" hidden="1">
      <c r="A205" s="266" t="s">
        <v>45</v>
      </c>
      <c r="B205" s="621">
        <f t="shared" si="5"/>
        <v>0</v>
      </c>
      <c r="C205" s="267">
        <v>0</v>
      </c>
      <c r="D205" s="268">
        <v>0</v>
      </c>
      <c r="E205" s="267">
        <v>0</v>
      </c>
      <c r="F205" s="268">
        <v>0</v>
      </c>
      <c r="G205" s="267"/>
      <c r="H205" s="268"/>
      <c r="I205" s="267"/>
      <c r="J205" s="620"/>
      <c r="K205" s="267"/>
      <c r="L205" s="268"/>
      <c r="M205" s="267"/>
      <c r="N205" s="268"/>
      <c r="O205" s="267"/>
      <c r="P205" s="268"/>
      <c r="Q205" s="256"/>
      <c r="R205" s="256"/>
      <c r="S205" s="256"/>
      <c r="T205" s="256"/>
      <c r="U205" s="256"/>
      <c r="V205" s="256"/>
      <c r="W205" s="256"/>
      <c r="X205" s="256"/>
      <c r="Y205" s="256"/>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c r="BB205" s="265"/>
      <c r="BC205" s="265"/>
      <c r="BD205" s="265"/>
      <c r="BE205" s="265"/>
      <c r="BF205" s="265"/>
      <c r="BG205" s="265"/>
      <c r="BH205" s="265"/>
      <c r="BI205" s="265"/>
      <c r="BJ205" s="265"/>
      <c r="BK205" s="265"/>
      <c r="BL205" s="265"/>
      <c r="BM205" s="265"/>
      <c r="BN205" s="265"/>
      <c r="BO205" s="265"/>
      <c r="BP205" s="265"/>
      <c r="BQ205" s="265"/>
      <c r="BR205" s="265"/>
      <c r="BS205" s="265"/>
      <c r="BT205" s="265"/>
      <c r="BU205" s="265"/>
      <c r="BV205" s="265"/>
      <c r="BW205" s="265"/>
      <c r="BX205" s="265"/>
      <c r="BY205" s="265"/>
      <c r="BZ205" s="265"/>
      <c r="CA205" s="265"/>
      <c r="CB205" s="265"/>
      <c r="CC205" s="265"/>
      <c r="CD205" s="265"/>
      <c r="CE205" s="265"/>
      <c r="CF205" s="265"/>
      <c r="CG205" s="265"/>
      <c r="CH205" s="265"/>
      <c r="CI205" s="265"/>
      <c r="CJ205" s="265"/>
      <c r="CK205" s="265"/>
      <c r="CL205" s="265"/>
      <c r="CM205" s="265"/>
      <c r="CN205" s="265"/>
      <c r="CO205" s="265"/>
      <c r="CP205" s="265"/>
      <c r="CQ205" s="265"/>
      <c r="CR205" s="265"/>
      <c r="CS205" s="265"/>
      <c r="CT205" s="265"/>
      <c r="CU205" s="265"/>
      <c r="CV205" s="265"/>
      <c r="CW205" s="265"/>
      <c r="CX205" s="265"/>
      <c r="CY205" s="265"/>
      <c r="CZ205" s="265"/>
      <c r="DA205" s="265"/>
      <c r="DB205" s="265"/>
      <c r="DC205" s="265"/>
      <c r="DD205" s="265"/>
      <c r="DE205" s="265"/>
      <c r="DF205" s="265"/>
      <c r="DG205" s="265"/>
      <c r="DH205" s="265"/>
      <c r="DI205" s="265"/>
      <c r="DJ205" s="265"/>
      <c r="DK205" s="265"/>
      <c r="DL205" s="265"/>
      <c r="DM205" s="265"/>
      <c r="DN205" s="265"/>
      <c r="DO205" s="265"/>
      <c r="DP205" s="265"/>
      <c r="DQ205" s="265"/>
      <c r="DR205" s="265"/>
      <c r="DS205" s="265"/>
      <c r="DT205" s="265"/>
      <c r="DU205" s="265"/>
      <c r="DV205" s="265"/>
      <c r="DW205" s="265"/>
      <c r="DX205" s="265"/>
      <c r="DY205" s="265"/>
      <c r="DZ205" s="265"/>
      <c r="EA205" s="265"/>
      <c r="EB205" s="265"/>
      <c r="EC205" s="265"/>
      <c r="ED205" s="265"/>
      <c r="EE205" s="265"/>
      <c r="EF205" s="265"/>
      <c r="EG205" s="265"/>
      <c r="EH205" s="265"/>
      <c r="EI205" s="265"/>
      <c r="EJ205" s="265"/>
      <c r="EK205" s="265"/>
      <c r="EL205" s="265"/>
      <c r="EM205" s="265"/>
      <c r="EN205" s="265"/>
      <c r="EO205" s="265"/>
      <c r="EP205" s="265"/>
      <c r="EQ205" s="265"/>
      <c r="ER205" s="265"/>
      <c r="ES205" s="265"/>
      <c r="ET205" s="265"/>
      <c r="EU205" s="265"/>
      <c r="EV205" s="265"/>
      <c r="EW205" s="265"/>
      <c r="EX205" s="265"/>
      <c r="EY205" s="265"/>
      <c r="EZ205" s="265"/>
      <c r="FA205" s="265"/>
      <c r="FB205" s="265"/>
      <c r="FC205" s="265"/>
      <c r="FD205" s="265"/>
      <c r="FE205" s="265"/>
      <c r="FF205" s="265"/>
      <c r="FG205" s="265"/>
      <c r="FH205" s="265"/>
      <c r="FI205" s="265"/>
      <c r="FJ205" s="265"/>
      <c r="FK205" s="265"/>
      <c r="FL205" s="265"/>
      <c r="FM205" s="265"/>
      <c r="FN205" s="265"/>
      <c r="FO205" s="265"/>
      <c r="FP205" s="265"/>
      <c r="FQ205" s="265"/>
      <c r="FR205" s="265"/>
      <c r="FS205" s="265"/>
      <c r="FT205" s="265"/>
      <c r="FU205" s="265"/>
      <c r="FV205" s="265"/>
      <c r="FW205" s="265"/>
      <c r="FX205" s="265"/>
      <c r="FY205" s="265"/>
      <c r="FZ205" s="265"/>
      <c r="GA205" s="265"/>
      <c r="GB205" s="265"/>
      <c r="GC205" s="265"/>
      <c r="GD205" s="265"/>
      <c r="GE205" s="265"/>
      <c r="GF205" s="265"/>
      <c r="GG205" s="265"/>
      <c r="GH205" s="265"/>
      <c r="GI205" s="265"/>
      <c r="GJ205" s="265"/>
      <c r="GK205" s="265"/>
      <c r="GL205" s="265"/>
      <c r="GM205" s="265"/>
      <c r="GN205" s="265"/>
      <c r="GO205" s="265"/>
      <c r="GP205" s="265"/>
      <c r="GQ205" s="265"/>
      <c r="GR205" s="265"/>
      <c r="GS205" s="265"/>
      <c r="GT205" s="265"/>
      <c r="GU205" s="265"/>
      <c r="GV205" s="265"/>
      <c r="GW205" s="265"/>
      <c r="GX205" s="265"/>
      <c r="GY205" s="265"/>
      <c r="GZ205" s="265"/>
      <c r="HA205" s="265"/>
      <c r="HB205" s="265"/>
      <c r="HC205" s="265"/>
      <c r="HD205" s="265"/>
      <c r="HE205" s="265"/>
      <c r="HF205" s="265"/>
      <c r="HG205" s="265"/>
      <c r="HH205" s="265"/>
      <c r="HI205" s="265"/>
      <c r="HJ205" s="265"/>
      <c r="HK205" s="265"/>
      <c r="HL205" s="265"/>
      <c r="HM205" s="265"/>
      <c r="HN205" s="265"/>
      <c r="HO205" s="265"/>
      <c r="HP205" s="265"/>
      <c r="HQ205" s="265"/>
      <c r="HR205" s="265"/>
      <c r="HS205" s="265"/>
      <c r="HT205" s="265"/>
      <c r="HU205" s="265"/>
      <c r="HV205" s="265"/>
      <c r="HW205" s="265"/>
      <c r="HX205" s="265"/>
      <c r="HY205" s="265"/>
      <c r="HZ205" s="265"/>
      <c r="IA205" s="265"/>
      <c r="IB205" s="265"/>
      <c r="IC205" s="265"/>
      <c r="ID205" s="265"/>
      <c r="IE205" s="265"/>
      <c r="IF205" s="265"/>
      <c r="IG205" s="265"/>
      <c r="IH205" s="265"/>
      <c r="II205" s="265"/>
      <c r="IJ205" s="265"/>
      <c r="IK205" s="265"/>
      <c r="IL205" s="265"/>
      <c r="IM205" s="265"/>
      <c r="IN205" s="265"/>
      <c r="IO205" s="265"/>
      <c r="IP205" s="265"/>
      <c r="IQ205" s="265"/>
      <c r="IR205" s="265"/>
      <c r="IS205" s="265"/>
      <c r="IT205" s="265"/>
      <c r="IU205" s="265"/>
    </row>
    <row r="206" spans="1:256" ht="12.75" hidden="1">
      <c r="A206" s="448" t="s">
        <v>86</v>
      </c>
      <c r="B206" s="631">
        <f t="shared" si="5"/>
        <v>0</v>
      </c>
      <c r="C206" s="449">
        <v>0</v>
      </c>
      <c r="D206" s="450">
        <v>0</v>
      </c>
      <c r="E206" s="449">
        <v>0</v>
      </c>
      <c r="F206" s="450">
        <v>0</v>
      </c>
      <c r="G206" s="267"/>
      <c r="H206" s="268"/>
      <c r="I206" s="267"/>
      <c r="J206" s="620"/>
      <c r="K206" s="267"/>
      <c r="L206" s="268"/>
      <c r="M206" s="267"/>
      <c r="N206" s="268"/>
      <c r="O206" s="267"/>
      <c r="P206" s="268"/>
      <c r="Q206" s="256"/>
      <c r="R206" s="256"/>
      <c r="S206" s="256"/>
      <c r="T206" s="256"/>
      <c r="U206" s="256"/>
      <c r="V206" s="256"/>
      <c r="W206" s="256"/>
      <c r="X206" s="256"/>
      <c r="Y206" s="256"/>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c r="BB206" s="265"/>
      <c r="BC206" s="265"/>
      <c r="BD206" s="265"/>
      <c r="BE206" s="265"/>
      <c r="BF206" s="265"/>
      <c r="BG206" s="265"/>
      <c r="BH206" s="265"/>
      <c r="BI206" s="265"/>
      <c r="BJ206" s="265"/>
      <c r="BK206" s="265"/>
      <c r="BL206" s="265"/>
      <c r="BM206" s="265"/>
      <c r="BN206" s="265"/>
      <c r="BO206" s="265"/>
      <c r="BP206" s="265"/>
      <c r="BQ206" s="265"/>
      <c r="BR206" s="265"/>
      <c r="BS206" s="265"/>
      <c r="BT206" s="265"/>
      <c r="BU206" s="265"/>
      <c r="BV206" s="265"/>
      <c r="BW206" s="265"/>
      <c r="BX206" s="265"/>
      <c r="BY206" s="265"/>
      <c r="BZ206" s="265"/>
      <c r="CA206" s="265"/>
      <c r="CB206" s="265"/>
      <c r="CC206" s="265"/>
      <c r="CD206" s="265"/>
      <c r="CE206" s="265"/>
      <c r="CF206" s="265"/>
      <c r="CG206" s="265"/>
      <c r="CH206" s="265"/>
      <c r="CI206" s="265"/>
      <c r="CJ206" s="265"/>
      <c r="CK206" s="265"/>
      <c r="CL206" s="265"/>
      <c r="CM206" s="265"/>
      <c r="CN206" s="265"/>
      <c r="CO206" s="265"/>
      <c r="CP206" s="265"/>
      <c r="CQ206" s="265"/>
      <c r="CR206" s="265"/>
      <c r="CS206" s="265"/>
      <c r="CT206" s="265"/>
      <c r="CU206" s="265"/>
      <c r="CV206" s="265"/>
      <c r="CW206" s="265"/>
      <c r="CX206" s="265"/>
      <c r="CY206" s="265"/>
      <c r="CZ206" s="265"/>
      <c r="DA206" s="265"/>
      <c r="DB206" s="265"/>
      <c r="DC206" s="265"/>
      <c r="DD206" s="265"/>
      <c r="DE206" s="265"/>
      <c r="DF206" s="265"/>
      <c r="DG206" s="265"/>
      <c r="DH206" s="265"/>
      <c r="DI206" s="265"/>
      <c r="DJ206" s="265"/>
      <c r="DK206" s="265"/>
      <c r="DL206" s="265"/>
      <c r="DM206" s="265"/>
      <c r="DN206" s="265"/>
      <c r="DO206" s="265"/>
      <c r="DP206" s="265"/>
      <c r="DQ206" s="265"/>
      <c r="DR206" s="265"/>
      <c r="DS206" s="265"/>
      <c r="DT206" s="265"/>
      <c r="DU206" s="265"/>
      <c r="DV206" s="265"/>
      <c r="DW206" s="265"/>
      <c r="DX206" s="265"/>
      <c r="DY206" s="265"/>
      <c r="DZ206" s="265"/>
      <c r="EA206" s="265"/>
      <c r="EB206" s="265"/>
      <c r="EC206" s="265"/>
      <c r="ED206" s="265"/>
      <c r="EE206" s="265"/>
      <c r="EF206" s="265"/>
      <c r="EG206" s="265"/>
      <c r="EH206" s="265"/>
      <c r="EI206" s="265"/>
      <c r="EJ206" s="265"/>
      <c r="EK206" s="265"/>
      <c r="EL206" s="265"/>
      <c r="EM206" s="265"/>
      <c r="EN206" s="265"/>
      <c r="EO206" s="265"/>
      <c r="EP206" s="265"/>
      <c r="EQ206" s="265"/>
      <c r="ER206" s="265"/>
      <c r="ES206" s="265"/>
      <c r="ET206" s="265"/>
      <c r="EU206" s="265"/>
      <c r="EV206" s="265"/>
      <c r="EW206" s="265"/>
      <c r="EX206" s="265"/>
      <c r="EY206" s="265"/>
      <c r="EZ206" s="265"/>
      <c r="FA206" s="265"/>
      <c r="FB206" s="265"/>
      <c r="FC206" s="265"/>
      <c r="FD206" s="265"/>
      <c r="FE206" s="265"/>
      <c r="FF206" s="265"/>
      <c r="FG206" s="265"/>
      <c r="FH206" s="265"/>
      <c r="FI206" s="265"/>
      <c r="FJ206" s="265"/>
      <c r="FK206" s="265"/>
      <c r="FL206" s="265"/>
      <c r="FM206" s="265"/>
      <c r="FN206" s="265"/>
      <c r="FO206" s="265"/>
      <c r="FP206" s="265"/>
      <c r="FQ206" s="265"/>
      <c r="FR206" s="265"/>
      <c r="FS206" s="265"/>
      <c r="FT206" s="265"/>
      <c r="FU206" s="265"/>
      <c r="FV206" s="265"/>
      <c r="FW206" s="265"/>
      <c r="FX206" s="265"/>
      <c r="FY206" s="265"/>
      <c r="FZ206" s="265"/>
      <c r="GA206" s="265"/>
      <c r="GB206" s="265"/>
      <c r="GC206" s="265"/>
      <c r="GD206" s="265"/>
      <c r="GE206" s="265"/>
      <c r="GF206" s="265"/>
      <c r="GG206" s="265"/>
      <c r="GH206" s="265"/>
      <c r="GI206" s="265"/>
      <c r="GJ206" s="265"/>
      <c r="GK206" s="265"/>
      <c r="GL206" s="265"/>
      <c r="GM206" s="265"/>
      <c r="GN206" s="265"/>
      <c r="GO206" s="265"/>
      <c r="GP206" s="265"/>
      <c r="GQ206" s="265"/>
      <c r="GR206" s="265"/>
      <c r="GS206" s="265"/>
      <c r="GT206" s="265"/>
      <c r="GU206" s="265"/>
      <c r="GV206" s="265"/>
      <c r="GW206" s="265"/>
      <c r="GX206" s="265"/>
      <c r="GY206" s="265"/>
      <c r="GZ206" s="265"/>
      <c r="HA206" s="265"/>
      <c r="HB206" s="265"/>
      <c r="HC206" s="265"/>
      <c r="HD206" s="265"/>
      <c r="HE206" s="265"/>
      <c r="HF206" s="265"/>
      <c r="HG206" s="265"/>
      <c r="HH206" s="265"/>
      <c r="HI206" s="265"/>
      <c r="HJ206" s="265"/>
      <c r="HK206" s="265"/>
      <c r="HL206" s="265"/>
      <c r="HM206" s="265"/>
      <c r="HN206" s="265"/>
      <c r="HO206" s="265"/>
      <c r="HP206" s="265"/>
      <c r="HQ206" s="265"/>
      <c r="HR206" s="265"/>
      <c r="HS206" s="265"/>
      <c r="HT206" s="265"/>
      <c r="HU206" s="265"/>
      <c r="HV206" s="265"/>
      <c r="HW206" s="265"/>
      <c r="HX206" s="265"/>
      <c r="HY206" s="265"/>
      <c r="HZ206" s="265"/>
      <c r="IA206" s="265"/>
      <c r="IB206" s="265"/>
      <c r="IC206" s="265"/>
      <c r="ID206" s="265"/>
      <c r="IE206" s="265"/>
      <c r="IF206" s="265"/>
      <c r="IG206" s="265"/>
      <c r="IH206" s="265"/>
      <c r="II206" s="265"/>
      <c r="IJ206" s="265"/>
      <c r="IK206" s="265"/>
      <c r="IL206" s="265"/>
      <c r="IM206" s="265"/>
      <c r="IN206" s="265"/>
      <c r="IO206" s="265"/>
      <c r="IP206" s="265"/>
      <c r="IQ206" s="265"/>
      <c r="IR206" s="265"/>
      <c r="IS206" s="265"/>
      <c r="IT206" s="265"/>
      <c r="IU206" s="265"/>
      <c r="IV206" s="265"/>
    </row>
    <row r="207" spans="1:256" ht="15" customHeight="1">
      <c r="A207" s="676" t="s">
        <v>64</v>
      </c>
      <c r="B207" s="676"/>
      <c r="C207" s="684"/>
      <c r="D207" s="684"/>
      <c r="E207" s="632"/>
      <c r="F207" s="632"/>
      <c r="G207" s="267"/>
      <c r="H207" s="268"/>
      <c r="I207" s="256"/>
      <c r="J207" s="624"/>
      <c r="K207" s="256"/>
      <c r="L207" s="625"/>
      <c r="M207" s="256"/>
      <c r="N207" s="625"/>
      <c r="O207" s="256"/>
      <c r="P207" s="625"/>
      <c r="Q207" s="256"/>
      <c r="R207" s="256"/>
      <c r="S207" s="256"/>
      <c r="T207" s="256"/>
      <c r="U207" s="256"/>
      <c r="V207" s="256"/>
      <c r="W207" s="256"/>
      <c r="X207" s="256"/>
      <c r="Y207" s="256"/>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c r="BB207" s="265"/>
      <c r="BC207" s="265"/>
      <c r="BD207" s="265"/>
      <c r="BE207" s="265"/>
      <c r="BF207" s="265"/>
      <c r="BG207" s="265"/>
      <c r="BH207" s="265"/>
      <c r="BI207" s="265"/>
      <c r="BJ207" s="265"/>
      <c r="BK207" s="265"/>
      <c r="BL207" s="265"/>
      <c r="BM207" s="265"/>
      <c r="BN207" s="265"/>
      <c r="BO207" s="265"/>
      <c r="BP207" s="265"/>
      <c r="BQ207" s="265"/>
      <c r="BR207" s="265"/>
      <c r="BS207" s="265"/>
      <c r="BT207" s="265"/>
      <c r="BU207" s="265"/>
      <c r="BV207" s="265"/>
      <c r="BW207" s="265"/>
      <c r="BX207" s="265"/>
      <c r="BY207" s="265"/>
      <c r="BZ207" s="265"/>
      <c r="CA207" s="265"/>
      <c r="CB207" s="265"/>
      <c r="CC207" s="265"/>
      <c r="CD207" s="265"/>
      <c r="CE207" s="265"/>
      <c r="CF207" s="265"/>
      <c r="CG207" s="265"/>
      <c r="CH207" s="265"/>
      <c r="CI207" s="265"/>
      <c r="CJ207" s="265"/>
      <c r="CK207" s="265"/>
      <c r="CL207" s="265"/>
      <c r="CM207" s="265"/>
      <c r="CN207" s="265"/>
      <c r="CO207" s="265"/>
      <c r="CP207" s="265"/>
      <c r="CQ207" s="265"/>
      <c r="CR207" s="265"/>
      <c r="CS207" s="265"/>
      <c r="CT207" s="265"/>
      <c r="CU207" s="265"/>
      <c r="CV207" s="265"/>
      <c r="CW207" s="265"/>
      <c r="CX207" s="265"/>
      <c r="CY207" s="265"/>
      <c r="CZ207" s="265"/>
      <c r="DA207" s="265"/>
      <c r="DB207" s="265"/>
      <c r="DC207" s="265"/>
      <c r="DD207" s="265"/>
      <c r="DE207" s="265"/>
      <c r="DF207" s="265"/>
      <c r="DG207" s="265"/>
      <c r="DH207" s="265"/>
      <c r="DI207" s="265"/>
      <c r="DJ207" s="265"/>
      <c r="DK207" s="265"/>
      <c r="DL207" s="265"/>
      <c r="DM207" s="265"/>
      <c r="DN207" s="265"/>
      <c r="DO207" s="265"/>
      <c r="DP207" s="265"/>
      <c r="DQ207" s="265"/>
      <c r="DR207" s="265"/>
      <c r="DS207" s="265"/>
      <c r="DT207" s="265"/>
      <c r="DU207" s="265"/>
      <c r="DV207" s="265"/>
      <c r="DW207" s="265"/>
      <c r="DX207" s="265"/>
      <c r="DY207" s="265"/>
      <c r="DZ207" s="265"/>
      <c r="EA207" s="265"/>
      <c r="EB207" s="265"/>
      <c r="EC207" s="265"/>
      <c r="ED207" s="265"/>
      <c r="EE207" s="265"/>
      <c r="EF207" s="265"/>
      <c r="EG207" s="265"/>
      <c r="EH207" s="265"/>
      <c r="EI207" s="265"/>
      <c r="EJ207" s="265"/>
      <c r="EK207" s="265"/>
      <c r="EL207" s="265"/>
      <c r="EM207" s="265"/>
      <c r="EN207" s="265"/>
      <c r="EO207" s="265"/>
      <c r="EP207" s="265"/>
      <c r="EQ207" s="265"/>
      <c r="ER207" s="265"/>
      <c r="ES207" s="265"/>
      <c r="ET207" s="265"/>
      <c r="EU207" s="265"/>
      <c r="EV207" s="265"/>
      <c r="EW207" s="265"/>
      <c r="EX207" s="265"/>
      <c r="EY207" s="265"/>
      <c r="EZ207" s="265"/>
      <c r="FA207" s="265"/>
      <c r="FB207" s="265"/>
      <c r="FC207" s="265"/>
      <c r="FD207" s="265"/>
      <c r="FE207" s="265"/>
      <c r="FF207" s="265"/>
      <c r="FG207" s="265"/>
      <c r="FH207" s="265"/>
      <c r="FI207" s="265"/>
      <c r="FJ207" s="265"/>
      <c r="FK207" s="265"/>
      <c r="FL207" s="265"/>
      <c r="FM207" s="265"/>
      <c r="FN207" s="265"/>
      <c r="FO207" s="265"/>
      <c r="FP207" s="265"/>
      <c r="FQ207" s="265"/>
      <c r="FR207" s="265"/>
      <c r="FS207" s="265"/>
      <c r="FT207" s="265"/>
      <c r="FU207" s="265"/>
      <c r="FV207" s="265"/>
      <c r="FW207" s="265"/>
      <c r="FX207" s="265"/>
      <c r="FY207" s="265"/>
      <c r="FZ207" s="265"/>
      <c r="GA207" s="265"/>
      <c r="GB207" s="265"/>
      <c r="GC207" s="265"/>
      <c r="GD207" s="265"/>
      <c r="GE207" s="265"/>
      <c r="GF207" s="265"/>
      <c r="GG207" s="265"/>
      <c r="GH207" s="265"/>
      <c r="GI207" s="265"/>
      <c r="GJ207" s="265"/>
      <c r="GK207" s="265"/>
      <c r="GL207" s="265"/>
      <c r="GM207" s="265"/>
      <c r="GN207" s="265"/>
      <c r="GO207" s="265"/>
      <c r="GP207" s="265"/>
      <c r="GQ207" s="265"/>
      <c r="GR207" s="265"/>
      <c r="GS207" s="265"/>
      <c r="GT207" s="265"/>
      <c r="GU207" s="265"/>
      <c r="GV207" s="265"/>
      <c r="GW207" s="265"/>
      <c r="GX207" s="265"/>
      <c r="GY207" s="265"/>
      <c r="GZ207" s="265"/>
      <c r="HA207" s="265"/>
      <c r="HB207" s="265"/>
      <c r="HC207" s="265"/>
      <c r="HD207" s="265"/>
      <c r="HE207" s="265"/>
      <c r="HF207" s="265"/>
      <c r="HG207" s="265"/>
      <c r="HH207" s="265"/>
      <c r="HI207" s="265"/>
      <c r="HJ207" s="265"/>
      <c r="HK207" s="265"/>
      <c r="HL207" s="265"/>
      <c r="HM207" s="265"/>
      <c r="HN207" s="265"/>
      <c r="HO207" s="265"/>
      <c r="HP207" s="265"/>
      <c r="HQ207" s="265"/>
      <c r="HR207" s="265"/>
      <c r="HS207" s="265"/>
      <c r="HT207" s="265"/>
      <c r="HU207" s="265"/>
      <c r="HV207" s="265"/>
      <c r="HW207" s="265"/>
      <c r="HX207" s="265"/>
      <c r="HY207" s="265"/>
      <c r="HZ207" s="265"/>
      <c r="IA207" s="265"/>
      <c r="IB207" s="265"/>
      <c r="IC207" s="265"/>
      <c r="ID207" s="265"/>
      <c r="IE207" s="265"/>
      <c r="IF207" s="265"/>
      <c r="IG207" s="265"/>
      <c r="IH207" s="265"/>
      <c r="II207" s="265"/>
      <c r="IJ207" s="265"/>
      <c r="IK207" s="265"/>
      <c r="IL207" s="265"/>
      <c r="IM207" s="265"/>
      <c r="IN207" s="265"/>
      <c r="IO207" s="265"/>
      <c r="IP207" s="265"/>
      <c r="IQ207" s="265"/>
      <c r="IR207" s="265"/>
      <c r="IS207" s="265"/>
      <c r="IT207" s="265"/>
      <c r="IU207" s="265"/>
      <c r="IV207" s="265"/>
    </row>
    <row r="208" spans="1:256" ht="10.5" customHeight="1">
      <c r="A208" s="685" t="s">
        <v>78</v>
      </c>
      <c r="B208" s="685"/>
      <c r="C208" s="525"/>
      <c r="D208" s="525"/>
      <c r="E208" s="627"/>
      <c r="F208" s="627"/>
      <c r="G208" s="267"/>
      <c r="H208" s="268"/>
      <c r="I208" s="256"/>
      <c r="J208" s="624"/>
      <c r="K208" s="256"/>
      <c r="L208" s="625"/>
      <c r="M208" s="256"/>
      <c r="N208" s="625"/>
      <c r="O208" s="256"/>
      <c r="P208" s="625"/>
      <c r="Q208" s="256"/>
      <c r="R208" s="256"/>
      <c r="S208" s="256"/>
      <c r="T208" s="256"/>
      <c r="U208" s="256"/>
      <c r="V208" s="256"/>
      <c r="W208" s="256"/>
      <c r="X208" s="256"/>
      <c r="Y208" s="256"/>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c r="BB208" s="265"/>
      <c r="BC208" s="265"/>
      <c r="BD208" s="265"/>
      <c r="BE208" s="265"/>
      <c r="BF208" s="265"/>
      <c r="BG208" s="265"/>
      <c r="BH208" s="265"/>
      <c r="BI208" s="265"/>
      <c r="BJ208" s="265"/>
      <c r="BK208" s="265"/>
      <c r="BL208" s="265"/>
      <c r="BM208" s="265"/>
      <c r="BN208" s="265"/>
      <c r="BO208" s="265"/>
      <c r="BP208" s="265"/>
      <c r="BQ208" s="265"/>
      <c r="BR208" s="265"/>
      <c r="BS208" s="265"/>
      <c r="BT208" s="265"/>
      <c r="BU208" s="265"/>
      <c r="BV208" s="265"/>
      <c r="BW208" s="265"/>
      <c r="BX208" s="265"/>
      <c r="BY208" s="265"/>
      <c r="BZ208" s="265"/>
      <c r="CA208" s="265"/>
      <c r="CB208" s="265"/>
      <c r="CC208" s="265"/>
      <c r="CD208" s="265"/>
      <c r="CE208" s="265"/>
      <c r="CF208" s="265"/>
      <c r="CG208" s="265"/>
      <c r="CH208" s="265"/>
      <c r="CI208" s="265"/>
      <c r="CJ208" s="265"/>
      <c r="CK208" s="265"/>
      <c r="CL208" s="265"/>
      <c r="CM208" s="265"/>
      <c r="CN208" s="265"/>
      <c r="CO208" s="265"/>
      <c r="CP208" s="265"/>
      <c r="CQ208" s="265"/>
      <c r="CR208" s="265"/>
      <c r="CS208" s="265"/>
      <c r="CT208" s="265"/>
      <c r="CU208" s="265"/>
      <c r="CV208" s="265"/>
      <c r="CW208" s="265"/>
      <c r="CX208" s="265"/>
      <c r="CY208" s="265"/>
      <c r="CZ208" s="265"/>
      <c r="DA208" s="265"/>
      <c r="DB208" s="265"/>
      <c r="DC208" s="265"/>
      <c r="DD208" s="265"/>
      <c r="DE208" s="265"/>
      <c r="DF208" s="265"/>
      <c r="DG208" s="265"/>
      <c r="DH208" s="265"/>
      <c r="DI208" s="265"/>
      <c r="DJ208" s="265"/>
      <c r="DK208" s="265"/>
      <c r="DL208" s="265"/>
      <c r="DM208" s="265"/>
      <c r="DN208" s="265"/>
      <c r="DO208" s="265"/>
      <c r="DP208" s="265"/>
      <c r="DQ208" s="265"/>
      <c r="DR208" s="265"/>
      <c r="DS208" s="265"/>
      <c r="DT208" s="265"/>
      <c r="DU208" s="265"/>
      <c r="DV208" s="265"/>
      <c r="DW208" s="265"/>
      <c r="DX208" s="265"/>
      <c r="DY208" s="265"/>
      <c r="DZ208" s="265"/>
      <c r="EA208" s="265"/>
      <c r="EB208" s="265"/>
      <c r="EC208" s="265"/>
      <c r="ED208" s="265"/>
      <c r="EE208" s="265"/>
      <c r="EF208" s="265"/>
      <c r="EG208" s="265"/>
      <c r="EH208" s="265"/>
      <c r="EI208" s="265"/>
      <c r="EJ208" s="265"/>
      <c r="EK208" s="265"/>
      <c r="EL208" s="265"/>
      <c r="EM208" s="265"/>
      <c r="EN208" s="265"/>
      <c r="EO208" s="265"/>
      <c r="EP208" s="265"/>
      <c r="EQ208" s="265"/>
      <c r="ER208" s="265"/>
      <c r="ES208" s="265"/>
      <c r="ET208" s="265"/>
      <c r="EU208" s="265"/>
      <c r="EV208" s="265"/>
      <c r="EW208" s="265"/>
      <c r="EX208" s="265"/>
      <c r="EY208" s="265"/>
      <c r="EZ208" s="265"/>
      <c r="FA208" s="265"/>
      <c r="FB208" s="265"/>
      <c r="FC208" s="265"/>
      <c r="FD208" s="265"/>
      <c r="FE208" s="265"/>
      <c r="FF208" s="265"/>
      <c r="FG208" s="265"/>
      <c r="FH208" s="265"/>
      <c r="FI208" s="265"/>
      <c r="FJ208" s="265"/>
      <c r="FK208" s="265"/>
      <c r="FL208" s="265"/>
      <c r="FM208" s="265"/>
      <c r="FN208" s="265"/>
      <c r="FO208" s="265"/>
      <c r="FP208" s="265"/>
      <c r="FQ208" s="265"/>
      <c r="FR208" s="265"/>
      <c r="FS208" s="265"/>
      <c r="FT208" s="265"/>
      <c r="FU208" s="265"/>
      <c r="FV208" s="265"/>
      <c r="FW208" s="265"/>
      <c r="FX208" s="265"/>
      <c r="FY208" s="265"/>
      <c r="FZ208" s="265"/>
      <c r="GA208" s="265"/>
      <c r="GB208" s="265"/>
      <c r="GC208" s="265"/>
      <c r="GD208" s="265"/>
      <c r="GE208" s="265"/>
      <c r="GF208" s="265"/>
      <c r="GG208" s="265"/>
      <c r="GH208" s="265"/>
      <c r="GI208" s="265"/>
      <c r="GJ208" s="265"/>
      <c r="GK208" s="265"/>
      <c r="GL208" s="265"/>
      <c r="GM208" s="265"/>
      <c r="GN208" s="265"/>
      <c r="GO208" s="265"/>
      <c r="GP208" s="265"/>
      <c r="GQ208" s="265"/>
      <c r="GR208" s="265"/>
      <c r="GS208" s="265"/>
      <c r="GT208" s="265"/>
      <c r="GU208" s="265"/>
      <c r="GV208" s="265"/>
      <c r="GW208" s="265"/>
      <c r="GX208" s="265"/>
      <c r="GY208" s="265"/>
      <c r="GZ208" s="265"/>
      <c r="HA208" s="265"/>
      <c r="HB208" s="265"/>
      <c r="HC208" s="265"/>
      <c r="HD208" s="265"/>
      <c r="HE208" s="265"/>
      <c r="HF208" s="265"/>
      <c r="HG208" s="265"/>
      <c r="HH208" s="265"/>
      <c r="HI208" s="265"/>
      <c r="HJ208" s="265"/>
      <c r="HK208" s="265"/>
      <c r="HL208" s="265"/>
      <c r="HM208" s="265"/>
      <c r="HN208" s="265"/>
      <c r="HO208" s="265"/>
      <c r="HP208" s="265"/>
      <c r="HQ208" s="265"/>
      <c r="HR208" s="265"/>
      <c r="HS208" s="265"/>
      <c r="HT208" s="265"/>
      <c r="HU208" s="265"/>
      <c r="HV208" s="265"/>
      <c r="HW208" s="265"/>
      <c r="HX208" s="265"/>
      <c r="HY208" s="265"/>
      <c r="HZ208" s="265"/>
      <c r="IA208" s="265"/>
      <c r="IB208" s="265"/>
      <c r="IC208" s="265"/>
      <c r="ID208" s="265"/>
      <c r="IE208" s="265"/>
      <c r="IF208" s="265"/>
      <c r="IG208" s="265"/>
      <c r="IH208" s="265"/>
      <c r="II208" s="265"/>
      <c r="IJ208" s="265"/>
      <c r="IK208" s="265"/>
      <c r="IL208" s="265"/>
      <c r="IM208" s="265"/>
      <c r="IN208" s="265"/>
      <c r="IO208" s="265"/>
      <c r="IP208" s="265"/>
      <c r="IQ208" s="265"/>
      <c r="IR208" s="265"/>
      <c r="IS208" s="265"/>
      <c r="IT208" s="265"/>
      <c r="IU208" s="265"/>
      <c r="IV208" s="265"/>
    </row>
    <row r="209" spans="1:256" ht="12.75">
      <c r="A209" s="627"/>
      <c r="B209" s="627"/>
      <c r="C209" s="627"/>
      <c r="D209" s="627"/>
      <c r="E209" s="627"/>
      <c r="F209" s="627"/>
      <c r="G209" s="267"/>
      <c r="H209" s="268"/>
      <c r="I209" s="256"/>
      <c r="J209" s="271"/>
      <c r="K209" s="265"/>
      <c r="L209" s="272"/>
      <c r="M209" s="265"/>
      <c r="N209" s="272"/>
      <c r="O209" s="265"/>
      <c r="P209" s="272"/>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c r="BB209" s="265"/>
      <c r="BC209" s="265"/>
      <c r="BD209" s="265"/>
      <c r="BE209" s="265"/>
      <c r="BF209" s="265"/>
      <c r="BG209" s="265"/>
      <c r="BH209" s="265"/>
      <c r="BI209" s="265"/>
      <c r="BJ209" s="265"/>
      <c r="BK209" s="265"/>
      <c r="BL209" s="265"/>
      <c r="BM209" s="265"/>
      <c r="BN209" s="265"/>
      <c r="BO209" s="265"/>
      <c r="BP209" s="265"/>
      <c r="BQ209" s="265"/>
      <c r="BR209" s="265"/>
      <c r="BS209" s="265"/>
      <c r="BT209" s="265"/>
      <c r="BU209" s="265"/>
      <c r="BV209" s="265"/>
      <c r="BW209" s="265"/>
      <c r="BX209" s="265"/>
      <c r="BY209" s="265"/>
      <c r="BZ209" s="265"/>
      <c r="CA209" s="265"/>
      <c r="CB209" s="265"/>
      <c r="CC209" s="265"/>
      <c r="CD209" s="265"/>
      <c r="CE209" s="265"/>
      <c r="CF209" s="265"/>
      <c r="CG209" s="265"/>
      <c r="CH209" s="265"/>
      <c r="CI209" s="265"/>
      <c r="CJ209" s="265"/>
      <c r="CK209" s="265"/>
      <c r="CL209" s="265"/>
      <c r="CM209" s="265"/>
      <c r="CN209" s="265"/>
      <c r="CO209" s="265"/>
      <c r="CP209" s="265"/>
      <c r="CQ209" s="265"/>
      <c r="CR209" s="265"/>
      <c r="CS209" s="265"/>
      <c r="CT209" s="265"/>
      <c r="CU209" s="265"/>
      <c r="CV209" s="265"/>
      <c r="CW209" s="265"/>
      <c r="CX209" s="265"/>
      <c r="CY209" s="265"/>
      <c r="CZ209" s="265"/>
      <c r="DA209" s="265"/>
      <c r="DB209" s="265"/>
      <c r="DC209" s="265"/>
      <c r="DD209" s="265"/>
      <c r="DE209" s="265"/>
      <c r="DF209" s="265"/>
      <c r="DG209" s="265"/>
      <c r="DH209" s="265"/>
      <c r="DI209" s="265"/>
      <c r="DJ209" s="265"/>
      <c r="DK209" s="265"/>
      <c r="DL209" s="265"/>
      <c r="DM209" s="265"/>
      <c r="DN209" s="265"/>
      <c r="DO209" s="265"/>
      <c r="DP209" s="265"/>
      <c r="DQ209" s="265"/>
      <c r="DR209" s="265"/>
      <c r="DS209" s="265"/>
      <c r="DT209" s="265"/>
      <c r="DU209" s="265"/>
      <c r="DV209" s="265"/>
      <c r="DW209" s="265"/>
      <c r="DX209" s="265"/>
      <c r="DY209" s="265"/>
      <c r="DZ209" s="265"/>
      <c r="EA209" s="265"/>
      <c r="EB209" s="265"/>
      <c r="EC209" s="265"/>
      <c r="ED209" s="265"/>
      <c r="EE209" s="265"/>
      <c r="EF209" s="265"/>
      <c r="EG209" s="265"/>
      <c r="EH209" s="265"/>
      <c r="EI209" s="265"/>
      <c r="EJ209" s="265"/>
      <c r="EK209" s="265"/>
      <c r="EL209" s="265"/>
      <c r="EM209" s="265"/>
      <c r="EN209" s="265"/>
      <c r="EO209" s="265"/>
      <c r="EP209" s="265"/>
      <c r="EQ209" s="265"/>
      <c r="ER209" s="265"/>
      <c r="ES209" s="265"/>
      <c r="ET209" s="265"/>
      <c r="EU209" s="265"/>
      <c r="EV209" s="265"/>
      <c r="EW209" s="265"/>
      <c r="EX209" s="265"/>
      <c r="EY209" s="265"/>
      <c r="EZ209" s="265"/>
      <c r="FA209" s="265"/>
      <c r="FB209" s="265"/>
      <c r="FC209" s="265"/>
      <c r="FD209" s="265"/>
      <c r="FE209" s="265"/>
      <c r="FF209" s="265"/>
      <c r="FG209" s="265"/>
      <c r="FH209" s="265"/>
      <c r="FI209" s="265"/>
      <c r="FJ209" s="265"/>
      <c r="FK209" s="265"/>
      <c r="FL209" s="265"/>
      <c r="FM209" s="265"/>
      <c r="FN209" s="265"/>
      <c r="FO209" s="265"/>
      <c r="FP209" s="265"/>
      <c r="FQ209" s="265"/>
      <c r="FR209" s="265"/>
      <c r="FS209" s="265"/>
      <c r="FT209" s="265"/>
      <c r="FU209" s="265"/>
      <c r="FV209" s="265"/>
      <c r="FW209" s="265"/>
      <c r="FX209" s="265"/>
      <c r="FY209" s="265"/>
      <c r="FZ209" s="265"/>
      <c r="GA209" s="265"/>
      <c r="GB209" s="265"/>
      <c r="GC209" s="265"/>
      <c r="GD209" s="265"/>
      <c r="GE209" s="265"/>
      <c r="GF209" s="265"/>
      <c r="GG209" s="265"/>
      <c r="GH209" s="265"/>
      <c r="GI209" s="265"/>
      <c r="GJ209" s="265"/>
      <c r="GK209" s="265"/>
      <c r="GL209" s="265"/>
      <c r="GM209" s="265"/>
      <c r="GN209" s="265"/>
      <c r="GO209" s="265"/>
      <c r="GP209" s="265"/>
      <c r="GQ209" s="265"/>
      <c r="GR209" s="265"/>
      <c r="GS209" s="265"/>
      <c r="GT209" s="265"/>
      <c r="GU209" s="265"/>
      <c r="GV209" s="265"/>
      <c r="GW209" s="265"/>
      <c r="GX209" s="265"/>
      <c r="GY209" s="265"/>
      <c r="GZ209" s="265"/>
      <c r="HA209" s="265"/>
      <c r="HB209" s="265"/>
      <c r="HC209" s="265"/>
      <c r="HD209" s="265"/>
      <c r="HE209" s="265"/>
      <c r="HF209" s="265"/>
      <c r="HG209" s="265"/>
      <c r="HH209" s="265"/>
      <c r="HI209" s="265"/>
      <c r="HJ209" s="265"/>
      <c r="HK209" s="265"/>
      <c r="HL209" s="265"/>
      <c r="HM209" s="265"/>
      <c r="HN209" s="265"/>
      <c r="HO209" s="265"/>
      <c r="HP209" s="265"/>
      <c r="HQ209" s="265"/>
      <c r="HR209" s="265"/>
      <c r="HS209" s="265"/>
      <c r="HT209" s="265"/>
      <c r="HU209" s="265"/>
      <c r="HV209" s="265"/>
      <c r="HW209" s="265"/>
      <c r="HX209" s="265"/>
      <c r="HY209" s="265"/>
      <c r="HZ209" s="265"/>
      <c r="IA209" s="265"/>
      <c r="IB209" s="265"/>
      <c r="IC209" s="265"/>
      <c r="ID209" s="265"/>
      <c r="IE209" s="265"/>
      <c r="IF209" s="265"/>
      <c r="IG209" s="265"/>
      <c r="IH209" s="265"/>
      <c r="II209" s="265"/>
      <c r="IJ209" s="265"/>
      <c r="IK209" s="265"/>
      <c r="IL209" s="265"/>
      <c r="IM209" s="265"/>
      <c r="IN209" s="265"/>
      <c r="IO209" s="265"/>
      <c r="IP209" s="265"/>
      <c r="IQ209" s="265"/>
      <c r="IR209" s="265"/>
      <c r="IS209" s="265"/>
      <c r="IT209" s="265"/>
      <c r="IU209" s="265"/>
      <c r="IV209" s="265"/>
    </row>
    <row r="210" spans="3:18" s="114" customFormat="1" ht="60.75" customHeight="1">
      <c r="C210" s="115"/>
      <c r="E210" s="115"/>
      <c r="G210" s="115"/>
      <c r="J210" s="273"/>
      <c r="L210" s="116"/>
      <c r="N210" s="116"/>
      <c r="P210" s="116"/>
      <c r="R210" s="115"/>
    </row>
    <row r="211" spans="3:18" s="114" customFormat="1" ht="12">
      <c r="C211" s="115"/>
      <c r="E211" s="115"/>
      <c r="G211" s="115"/>
      <c r="J211" s="273"/>
      <c r="L211" s="116"/>
      <c r="N211" s="116"/>
      <c r="P211" s="116"/>
      <c r="R211" s="115"/>
    </row>
    <row r="212" spans="1:18" s="114" customFormat="1" ht="12">
      <c r="A212" s="14" t="s">
        <v>294</v>
      </c>
      <c r="B212" s="14"/>
      <c r="C212" s="115"/>
      <c r="E212" s="115"/>
      <c r="G212" s="115"/>
      <c r="I212" s="14"/>
      <c r="J212" s="273"/>
      <c r="L212" s="116"/>
      <c r="N212" s="116"/>
      <c r="P212" s="116"/>
      <c r="R212" s="115"/>
    </row>
    <row r="213" spans="1:251" s="123" customFormat="1" ht="13.5" customHeight="1">
      <c r="A213" s="222" t="s">
        <v>17</v>
      </c>
      <c r="B213" s="222"/>
      <c r="C213" s="169"/>
      <c r="D213" s="260"/>
      <c r="E213" s="169"/>
      <c r="F213" s="260"/>
      <c r="G213" s="260"/>
      <c r="H213" s="260"/>
      <c r="I213" s="260"/>
      <c r="J213" s="260"/>
      <c r="K213" s="260"/>
      <c r="L213" s="174"/>
      <c r="M213" s="260"/>
      <c r="N213" s="174"/>
      <c r="O213" s="260"/>
      <c r="P213" s="174"/>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60"/>
      <c r="BR213" s="260"/>
      <c r="BS213" s="260"/>
      <c r="BT213" s="260"/>
      <c r="BU213" s="260"/>
      <c r="BV213" s="260"/>
      <c r="BW213" s="260"/>
      <c r="BX213" s="260"/>
      <c r="BY213" s="260"/>
      <c r="BZ213" s="260"/>
      <c r="CA213" s="260"/>
      <c r="CB213" s="260"/>
      <c r="CC213" s="260"/>
      <c r="CD213" s="260"/>
      <c r="CE213" s="260"/>
      <c r="CF213" s="260"/>
      <c r="CG213" s="260"/>
      <c r="CH213" s="260"/>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0"/>
      <c r="DF213" s="260"/>
      <c r="DG213" s="260"/>
      <c r="DH213" s="260"/>
      <c r="DI213" s="260"/>
      <c r="DJ213" s="260"/>
      <c r="DK213" s="260"/>
      <c r="DL213" s="260"/>
      <c r="DM213" s="260"/>
      <c r="DN213" s="260"/>
      <c r="DO213" s="260"/>
      <c r="DP213" s="260"/>
      <c r="DQ213" s="260"/>
      <c r="DR213" s="260"/>
      <c r="DS213" s="260"/>
      <c r="DT213" s="260"/>
      <c r="DU213" s="260"/>
      <c r="DV213" s="260"/>
      <c r="DW213" s="260"/>
      <c r="DX213" s="260"/>
      <c r="DY213" s="260"/>
      <c r="DZ213" s="260"/>
      <c r="EA213" s="260"/>
      <c r="EB213" s="260"/>
      <c r="EC213" s="260"/>
      <c r="ED213" s="260"/>
      <c r="EE213" s="260"/>
      <c r="EF213" s="260"/>
      <c r="EG213" s="260"/>
      <c r="EH213" s="260"/>
      <c r="EI213" s="260"/>
      <c r="EJ213" s="260"/>
      <c r="EK213" s="260"/>
      <c r="EL213" s="260"/>
      <c r="EM213" s="260"/>
      <c r="EN213" s="260"/>
      <c r="EO213" s="260"/>
      <c r="EP213" s="260"/>
      <c r="EQ213" s="260"/>
      <c r="ER213" s="260"/>
      <c r="ES213" s="260"/>
      <c r="ET213" s="260"/>
      <c r="EU213" s="260"/>
      <c r="EV213" s="260"/>
      <c r="EW213" s="260"/>
      <c r="EX213" s="260"/>
      <c r="EY213" s="260"/>
      <c r="EZ213" s="260"/>
      <c r="FA213" s="260"/>
      <c r="FB213" s="260"/>
      <c r="FC213" s="260"/>
      <c r="FD213" s="260"/>
      <c r="FE213" s="260"/>
      <c r="FF213" s="260"/>
      <c r="FG213" s="260"/>
      <c r="FH213" s="260"/>
      <c r="FI213" s="260"/>
      <c r="FJ213" s="260"/>
      <c r="FK213" s="260"/>
      <c r="FL213" s="260"/>
      <c r="FM213" s="260"/>
      <c r="FN213" s="260"/>
      <c r="FO213" s="260"/>
      <c r="FP213" s="260"/>
      <c r="FQ213" s="260"/>
      <c r="FR213" s="260"/>
      <c r="FS213" s="260"/>
      <c r="FT213" s="260"/>
      <c r="FU213" s="260"/>
      <c r="FV213" s="260"/>
      <c r="FW213" s="260"/>
      <c r="FX213" s="260"/>
      <c r="FY213" s="260"/>
      <c r="FZ213" s="260"/>
      <c r="GA213" s="260"/>
      <c r="GB213" s="260"/>
      <c r="GC213" s="260"/>
      <c r="GD213" s="260"/>
      <c r="GE213" s="260"/>
      <c r="GF213" s="260"/>
      <c r="GG213" s="260"/>
      <c r="GH213" s="260"/>
      <c r="GI213" s="260"/>
      <c r="GJ213" s="260"/>
      <c r="GK213" s="260"/>
      <c r="GL213" s="260"/>
      <c r="GM213" s="260"/>
      <c r="GN213" s="260"/>
      <c r="GO213" s="260"/>
      <c r="GP213" s="260"/>
      <c r="GQ213" s="260"/>
      <c r="GR213" s="260"/>
      <c r="GS213" s="260"/>
      <c r="GT213" s="260"/>
      <c r="GU213" s="260"/>
      <c r="GV213" s="260"/>
      <c r="GW213" s="260"/>
      <c r="GX213" s="260"/>
      <c r="GY213" s="260"/>
      <c r="GZ213" s="260"/>
      <c r="HA213" s="260"/>
      <c r="HB213" s="260"/>
      <c r="HC213" s="260"/>
      <c r="HD213" s="260"/>
      <c r="HE213" s="260"/>
      <c r="HF213" s="260"/>
      <c r="HG213" s="260"/>
      <c r="HH213" s="260"/>
      <c r="HI213" s="260"/>
      <c r="HJ213" s="260"/>
      <c r="HK213" s="260"/>
      <c r="HL213" s="260"/>
      <c r="HM213" s="260"/>
      <c r="HN213" s="260"/>
      <c r="HO213" s="260"/>
      <c r="HP213" s="260"/>
      <c r="HQ213" s="260"/>
      <c r="HR213" s="260"/>
      <c r="HS213" s="260"/>
      <c r="HT213" s="260"/>
      <c r="HU213" s="260"/>
      <c r="HV213" s="260"/>
      <c r="HW213" s="260"/>
      <c r="HX213" s="260"/>
      <c r="HY213" s="260"/>
      <c r="HZ213" s="260"/>
      <c r="IA213" s="260"/>
      <c r="IB213" s="260"/>
      <c r="IC213" s="260"/>
      <c r="ID213" s="260"/>
      <c r="IE213" s="260"/>
      <c r="IF213" s="260"/>
      <c r="IG213" s="260"/>
      <c r="IH213" s="260"/>
      <c r="II213" s="260"/>
      <c r="IJ213" s="260"/>
      <c r="IK213" s="260"/>
      <c r="IL213" s="260"/>
      <c r="IM213" s="260"/>
      <c r="IN213" s="260"/>
      <c r="IO213" s="260"/>
      <c r="IP213" s="260"/>
      <c r="IQ213" s="260"/>
    </row>
    <row r="214" spans="1:256" ht="12.75">
      <c r="A214" s="581">
        <v>2013</v>
      </c>
      <c r="B214" s="223"/>
      <c r="C214" s="169"/>
      <c r="D214" s="260"/>
      <c r="E214" s="169"/>
      <c r="F214" s="260"/>
      <c r="G214" s="169"/>
      <c r="H214" s="260"/>
      <c r="I214" s="260"/>
      <c r="J214" s="260"/>
      <c r="K214" s="261"/>
      <c r="L214" s="27"/>
      <c r="M214" s="261"/>
      <c r="N214" s="27"/>
      <c r="O214" s="261"/>
      <c r="P214" s="27"/>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c r="BS214" s="261"/>
      <c r="BT214" s="261"/>
      <c r="BU214" s="261"/>
      <c r="BV214" s="261"/>
      <c r="BW214" s="261"/>
      <c r="BX214" s="261"/>
      <c r="BY214" s="261"/>
      <c r="BZ214" s="261"/>
      <c r="CA214" s="261"/>
      <c r="CB214" s="261"/>
      <c r="CC214" s="261"/>
      <c r="CD214" s="261"/>
      <c r="CE214" s="261"/>
      <c r="CF214" s="261"/>
      <c r="CG214" s="261"/>
      <c r="CH214" s="261"/>
      <c r="CI214" s="261"/>
      <c r="CJ214" s="261"/>
      <c r="CK214" s="261"/>
      <c r="CL214" s="261"/>
      <c r="CM214" s="261"/>
      <c r="CN214" s="261"/>
      <c r="CO214" s="261"/>
      <c r="CP214" s="261"/>
      <c r="CQ214" s="261"/>
      <c r="CR214" s="261"/>
      <c r="CS214" s="261"/>
      <c r="CT214" s="261"/>
      <c r="CU214" s="261"/>
      <c r="CV214" s="261"/>
      <c r="CW214" s="261"/>
      <c r="CX214" s="261"/>
      <c r="CY214" s="261"/>
      <c r="CZ214" s="261"/>
      <c r="DA214" s="261"/>
      <c r="DB214" s="261"/>
      <c r="DC214" s="261"/>
      <c r="DD214" s="261"/>
      <c r="DE214" s="261"/>
      <c r="DF214" s="261"/>
      <c r="DG214" s="261"/>
      <c r="DH214" s="261"/>
      <c r="DI214" s="261"/>
      <c r="DJ214" s="261"/>
      <c r="DK214" s="261"/>
      <c r="DL214" s="261"/>
      <c r="DM214" s="261"/>
      <c r="DN214" s="261"/>
      <c r="DO214" s="261"/>
      <c r="DP214" s="261"/>
      <c r="DQ214" s="260"/>
      <c r="DR214" s="260"/>
      <c r="DS214" s="260"/>
      <c r="DT214" s="260"/>
      <c r="DU214" s="260"/>
      <c r="DV214" s="260"/>
      <c r="DW214" s="260"/>
      <c r="DX214" s="260"/>
      <c r="DY214" s="260"/>
      <c r="DZ214" s="260"/>
      <c r="EA214" s="260"/>
      <c r="EB214" s="260"/>
      <c r="EC214" s="260"/>
      <c r="ED214" s="260"/>
      <c r="EE214" s="260"/>
      <c r="EF214" s="260"/>
      <c r="EG214" s="260"/>
      <c r="EH214" s="260"/>
      <c r="EI214" s="260"/>
      <c r="EJ214" s="260"/>
      <c r="EK214" s="260"/>
      <c r="EL214" s="260"/>
      <c r="EM214" s="260"/>
      <c r="EN214" s="260"/>
      <c r="EO214" s="260"/>
      <c r="EP214" s="260"/>
      <c r="EQ214" s="260"/>
      <c r="ER214" s="260"/>
      <c r="ES214" s="260"/>
      <c r="ET214" s="260"/>
      <c r="EU214" s="260"/>
      <c r="EV214" s="260"/>
      <c r="EW214" s="260"/>
      <c r="EX214" s="260"/>
      <c r="EY214" s="260"/>
      <c r="EZ214" s="260"/>
      <c r="FA214" s="260"/>
      <c r="FB214" s="260"/>
      <c r="FC214" s="260"/>
      <c r="FD214" s="260"/>
      <c r="FE214" s="260"/>
      <c r="FF214" s="260"/>
      <c r="FG214" s="260"/>
      <c r="FH214" s="260"/>
      <c r="FI214" s="260"/>
      <c r="FJ214" s="260"/>
      <c r="FK214" s="260"/>
      <c r="FL214" s="260"/>
      <c r="FM214" s="260"/>
      <c r="FN214" s="260"/>
      <c r="FO214" s="260"/>
      <c r="FP214" s="260"/>
      <c r="FQ214" s="260"/>
      <c r="FR214" s="260"/>
      <c r="FS214" s="260"/>
      <c r="FT214" s="260"/>
      <c r="FU214" s="260"/>
      <c r="FV214" s="260"/>
      <c r="FW214" s="260"/>
      <c r="FX214" s="260"/>
      <c r="FY214" s="260"/>
      <c r="FZ214" s="260"/>
      <c r="GA214" s="260"/>
      <c r="GB214" s="260"/>
      <c r="GC214" s="260"/>
      <c r="GD214" s="260"/>
      <c r="GE214" s="260"/>
      <c r="GF214" s="260"/>
      <c r="GG214" s="260"/>
      <c r="GH214" s="260"/>
      <c r="GI214" s="260"/>
      <c r="GJ214" s="260"/>
      <c r="GK214" s="260"/>
      <c r="GL214" s="260"/>
      <c r="GM214" s="260"/>
      <c r="GN214" s="260"/>
      <c r="GO214" s="260"/>
      <c r="GP214" s="260"/>
      <c r="GQ214" s="260"/>
      <c r="GR214" s="260"/>
      <c r="GS214" s="260"/>
      <c r="GT214" s="260"/>
      <c r="GU214" s="260"/>
      <c r="GV214" s="260"/>
      <c r="GW214" s="260"/>
      <c r="GX214" s="260"/>
      <c r="GY214" s="260"/>
      <c r="GZ214" s="260"/>
      <c r="HA214" s="260"/>
      <c r="HB214" s="260"/>
      <c r="HC214" s="260"/>
      <c r="HD214" s="260"/>
      <c r="HE214" s="260"/>
      <c r="HF214" s="260"/>
      <c r="HG214" s="260"/>
      <c r="HH214" s="260"/>
      <c r="HI214" s="260"/>
      <c r="HJ214" s="260"/>
      <c r="HK214" s="260"/>
      <c r="HL214" s="260"/>
      <c r="HM214" s="260"/>
      <c r="HN214" s="260"/>
      <c r="HO214" s="260"/>
      <c r="HP214" s="260"/>
      <c r="HQ214" s="260"/>
      <c r="HR214" s="260"/>
      <c r="HS214" s="260"/>
      <c r="HT214" s="260"/>
      <c r="HU214" s="260"/>
      <c r="HV214" s="260"/>
      <c r="HW214" s="260"/>
      <c r="HX214" s="260"/>
      <c r="HY214" s="260"/>
      <c r="HZ214" s="260"/>
      <c r="IA214" s="260"/>
      <c r="IB214" s="260"/>
      <c r="IC214" s="260"/>
      <c r="ID214" s="260"/>
      <c r="IE214" s="260"/>
      <c r="IF214" s="260"/>
      <c r="IG214" s="260"/>
      <c r="IH214" s="260"/>
      <c r="II214" s="260"/>
      <c r="IJ214" s="260"/>
      <c r="IK214" s="260"/>
      <c r="IL214" s="260"/>
      <c r="IM214" s="260"/>
      <c r="IN214" s="260"/>
      <c r="IO214" s="260"/>
      <c r="IP214" s="260"/>
      <c r="IQ214" s="260"/>
      <c r="IR214" s="260"/>
      <c r="IS214" s="260"/>
      <c r="IT214" s="260"/>
      <c r="IU214" s="260"/>
      <c r="IV214" s="260"/>
    </row>
    <row r="215" spans="1:247" ht="12.75" customHeight="1">
      <c r="A215" s="681" t="s">
        <v>1</v>
      </c>
      <c r="B215" s="682" t="s">
        <v>169</v>
      </c>
      <c r="C215" s="669" t="s">
        <v>84</v>
      </c>
      <c r="D215" s="669"/>
      <c r="E215" s="671" t="s">
        <v>85</v>
      </c>
      <c r="F215" s="669"/>
      <c r="G215" s="677"/>
      <c r="H215" s="678"/>
      <c r="I215" s="678"/>
      <c r="J215" s="678"/>
      <c r="K215" s="680"/>
      <c r="L215" s="680"/>
      <c r="M215" s="678"/>
      <c r="N215" s="678"/>
      <c r="O215" s="679"/>
      <c r="P215" s="680"/>
      <c r="Q215" s="677"/>
      <c r="R215" s="678"/>
      <c r="S215" s="679"/>
      <c r="T215" s="680"/>
      <c r="U215" s="677"/>
      <c r="V215" s="678"/>
      <c r="W215" s="678"/>
      <c r="X215" s="678"/>
      <c r="Y215" s="680"/>
      <c r="Z215" s="680"/>
      <c r="AA215" s="678"/>
      <c r="AB215" s="678"/>
      <c r="AC215" s="262"/>
      <c r="AD215" s="262"/>
      <c r="AE215" s="262"/>
      <c r="AF215" s="262"/>
      <c r="AG215" s="262"/>
      <c r="AH215" s="262"/>
      <c r="AI215" s="262"/>
      <c r="AJ215" s="262"/>
      <c r="AK215" s="262"/>
      <c r="AL215" s="262"/>
      <c r="AM215" s="262"/>
      <c r="AN215" s="262"/>
      <c r="AO215" s="262"/>
      <c r="AP215" s="262"/>
      <c r="AQ215" s="262"/>
      <c r="AR215" s="262"/>
      <c r="AS215" s="262"/>
      <c r="AT215" s="262"/>
      <c r="AU215" s="262"/>
      <c r="AV215" s="262"/>
      <c r="AW215" s="262"/>
      <c r="AX215" s="262"/>
      <c r="AY215" s="262"/>
      <c r="AZ215" s="262"/>
      <c r="BA215" s="262"/>
      <c r="BB215" s="262"/>
      <c r="BC215" s="262"/>
      <c r="BD215" s="262"/>
      <c r="BE215" s="262"/>
      <c r="BF215" s="262"/>
      <c r="BG215" s="262"/>
      <c r="BH215" s="262"/>
      <c r="BI215" s="262"/>
      <c r="BJ215" s="262"/>
      <c r="BK215" s="262"/>
      <c r="BL215" s="262"/>
      <c r="BM215" s="262"/>
      <c r="BN215" s="262"/>
      <c r="BO215" s="262"/>
      <c r="BP215" s="262"/>
      <c r="BQ215" s="262"/>
      <c r="BR215" s="262"/>
      <c r="BS215" s="262"/>
      <c r="BT215" s="262"/>
      <c r="BU215" s="262"/>
      <c r="BV215" s="262"/>
      <c r="BW215" s="262"/>
      <c r="BX215" s="262"/>
      <c r="BY215" s="262"/>
      <c r="BZ215" s="262"/>
      <c r="CA215" s="262"/>
      <c r="CB215" s="262"/>
      <c r="CC215" s="262"/>
      <c r="CD215" s="262"/>
      <c r="CE215" s="262"/>
      <c r="CF215" s="262"/>
      <c r="CG215" s="262"/>
      <c r="CH215" s="262"/>
      <c r="CI215" s="262"/>
      <c r="CJ215" s="262"/>
      <c r="CK215" s="262"/>
      <c r="CL215" s="262"/>
      <c r="CM215" s="262"/>
      <c r="CN215" s="262"/>
      <c r="CO215" s="262"/>
      <c r="CP215" s="262"/>
      <c r="CQ215" s="262"/>
      <c r="CR215" s="262"/>
      <c r="CS215" s="262"/>
      <c r="CT215" s="262"/>
      <c r="CU215" s="262"/>
      <c r="CV215" s="262"/>
      <c r="CW215" s="262"/>
      <c r="CX215" s="262"/>
      <c r="CY215" s="262"/>
      <c r="CZ215" s="262"/>
      <c r="DA215" s="262"/>
      <c r="DB215" s="262"/>
      <c r="DC215" s="262"/>
      <c r="DD215" s="262"/>
      <c r="DE215" s="262"/>
      <c r="DF215" s="262"/>
      <c r="DG215" s="262"/>
      <c r="DH215" s="262"/>
      <c r="DI215" s="262"/>
      <c r="DJ215" s="262"/>
      <c r="DK215" s="262"/>
      <c r="DL215" s="262"/>
      <c r="DM215" s="262"/>
      <c r="DN215" s="262"/>
      <c r="DO215" s="262"/>
      <c r="DP215" s="262"/>
      <c r="DQ215" s="262"/>
      <c r="DR215" s="262"/>
      <c r="DS215" s="262"/>
      <c r="DT215" s="262"/>
      <c r="DU215" s="262"/>
      <c r="DV215" s="262"/>
      <c r="DW215" s="262"/>
      <c r="DX215" s="262"/>
      <c r="DY215" s="262"/>
      <c r="DZ215" s="262"/>
      <c r="EA215" s="262"/>
      <c r="EB215" s="262"/>
      <c r="EC215" s="262"/>
      <c r="ED215" s="262"/>
      <c r="EE215" s="262"/>
      <c r="EF215" s="262"/>
      <c r="EG215" s="262"/>
      <c r="EH215" s="262"/>
      <c r="EI215" s="262"/>
      <c r="EJ215" s="262"/>
      <c r="EK215" s="262"/>
      <c r="EL215" s="262"/>
      <c r="EM215" s="262"/>
      <c r="EN215" s="262"/>
      <c r="EO215" s="262"/>
      <c r="EP215" s="262"/>
      <c r="EQ215" s="262"/>
      <c r="ER215" s="262"/>
      <c r="ES215" s="262"/>
      <c r="ET215" s="262"/>
      <c r="EU215" s="262"/>
      <c r="EV215" s="262"/>
      <c r="EW215" s="262"/>
      <c r="EX215" s="262"/>
      <c r="EY215" s="262"/>
      <c r="EZ215" s="262"/>
      <c r="FA215" s="262"/>
      <c r="FB215" s="262"/>
      <c r="FC215" s="262"/>
      <c r="FD215" s="262"/>
      <c r="FE215" s="262"/>
      <c r="FF215" s="262"/>
      <c r="FG215" s="262"/>
      <c r="FH215" s="262"/>
      <c r="FI215" s="262"/>
      <c r="FJ215" s="262"/>
      <c r="FK215" s="262"/>
      <c r="FL215" s="262"/>
      <c r="FM215" s="262"/>
      <c r="FN215" s="262"/>
      <c r="FO215" s="262"/>
      <c r="FP215" s="262"/>
      <c r="FQ215" s="262"/>
      <c r="FR215" s="262"/>
      <c r="FS215" s="262"/>
      <c r="FT215" s="262"/>
      <c r="FU215" s="262"/>
      <c r="FV215" s="262"/>
      <c r="FW215" s="262"/>
      <c r="FX215" s="262"/>
      <c r="FY215" s="262"/>
      <c r="FZ215" s="262"/>
      <c r="GA215" s="262"/>
      <c r="GB215" s="262"/>
      <c r="GC215" s="262"/>
      <c r="GD215" s="262"/>
      <c r="GE215" s="262"/>
      <c r="GF215" s="262"/>
      <c r="GG215" s="262"/>
      <c r="GH215" s="262"/>
      <c r="GI215" s="262"/>
      <c r="GJ215" s="262"/>
      <c r="GK215" s="262"/>
      <c r="GL215" s="262"/>
      <c r="GM215" s="262"/>
      <c r="GN215" s="262"/>
      <c r="GO215" s="262"/>
      <c r="GP215" s="262"/>
      <c r="GQ215" s="262"/>
      <c r="GR215" s="262"/>
      <c r="GS215" s="262"/>
      <c r="GT215" s="262"/>
      <c r="GU215" s="262"/>
      <c r="GV215" s="262"/>
      <c r="GW215" s="262"/>
      <c r="GX215" s="262"/>
      <c r="GY215" s="262"/>
      <c r="GZ215" s="262"/>
      <c r="HA215" s="262"/>
      <c r="HB215" s="262"/>
      <c r="HC215" s="262"/>
      <c r="HD215" s="262"/>
      <c r="HE215" s="262"/>
      <c r="HF215" s="262"/>
      <c r="HG215" s="262"/>
      <c r="HH215" s="262"/>
      <c r="HI215" s="262"/>
      <c r="HJ215" s="262"/>
      <c r="HK215" s="262"/>
      <c r="HL215" s="262"/>
      <c r="HM215" s="262"/>
      <c r="HN215" s="262"/>
      <c r="HO215" s="262"/>
      <c r="HP215" s="262"/>
      <c r="HQ215" s="262"/>
      <c r="HR215" s="262"/>
      <c r="HS215" s="262"/>
      <c r="HT215" s="262"/>
      <c r="HU215" s="262"/>
      <c r="HV215" s="262"/>
      <c r="HW215" s="262"/>
      <c r="HX215" s="262"/>
      <c r="HY215" s="262"/>
      <c r="HZ215" s="262"/>
      <c r="IA215" s="262"/>
      <c r="IB215" s="262"/>
      <c r="IC215" s="262"/>
      <c r="ID215" s="262"/>
      <c r="IE215" s="262"/>
      <c r="IF215" s="262"/>
      <c r="IG215" s="262"/>
      <c r="IH215" s="262"/>
      <c r="II215" s="262"/>
      <c r="IJ215" s="262"/>
      <c r="IK215" s="262"/>
      <c r="IL215" s="262"/>
      <c r="IM215" s="262"/>
    </row>
    <row r="216" spans="1:247" ht="12.75">
      <c r="A216" s="680"/>
      <c r="B216" s="683"/>
      <c r="C216" s="263" t="s">
        <v>15</v>
      </c>
      <c r="D216" s="523" t="s">
        <v>0</v>
      </c>
      <c r="E216" s="263" t="s">
        <v>15</v>
      </c>
      <c r="F216" s="523" t="s">
        <v>0</v>
      </c>
      <c r="G216" s="615"/>
      <c r="H216" s="618"/>
      <c r="I216" s="615"/>
      <c r="J216" s="616"/>
      <c r="K216" s="615"/>
      <c r="L216" s="616"/>
      <c r="M216" s="615"/>
      <c r="N216" s="616"/>
      <c r="O216" s="615"/>
      <c r="P216" s="617"/>
      <c r="Q216" s="615"/>
      <c r="R216" s="618"/>
      <c r="S216" s="615"/>
      <c r="T216" s="618"/>
      <c r="U216" s="615"/>
      <c r="V216" s="618"/>
      <c r="W216" s="615"/>
      <c r="X216" s="616"/>
      <c r="Y216" s="615"/>
      <c r="Z216" s="616"/>
      <c r="AA216" s="615"/>
      <c r="AB216" s="616"/>
      <c r="AC216" s="262"/>
      <c r="AD216" s="262"/>
      <c r="AE216" s="262"/>
      <c r="AF216" s="262"/>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262"/>
      <c r="CP216" s="262"/>
      <c r="CQ216" s="262"/>
      <c r="CR216" s="262"/>
      <c r="CS216" s="262"/>
      <c r="CT216" s="262"/>
      <c r="CU216" s="262"/>
      <c r="CV216" s="262"/>
      <c r="CW216" s="262"/>
      <c r="CX216" s="262"/>
      <c r="CY216" s="262"/>
      <c r="CZ216" s="262"/>
      <c r="DA216" s="262"/>
      <c r="DB216" s="262"/>
      <c r="DC216" s="262"/>
      <c r="DD216" s="262"/>
      <c r="DE216" s="262"/>
      <c r="DF216" s="262"/>
      <c r="DG216" s="262"/>
      <c r="DH216" s="262"/>
      <c r="DI216" s="262"/>
      <c r="DJ216" s="262"/>
      <c r="DK216" s="262"/>
      <c r="DL216" s="262"/>
      <c r="DM216" s="262"/>
      <c r="DN216" s="262"/>
      <c r="DO216" s="262"/>
      <c r="DP216" s="262"/>
      <c r="DQ216" s="262"/>
      <c r="DR216" s="262"/>
      <c r="DS216" s="262"/>
      <c r="DT216" s="262"/>
      <c r="DU216" s="262"/>
      <c r="DV216" s="262"/>
      <c r="DW216" s="262"/>
      <c r="DX216" s="262"/>
      <c r="DY216" s="262"/>
      <c r="DZ216" s="262"/>
      <c r="EA216" s="262"/>
      <c r="EB216" s="262"/>
      <c r="EC216" s="262"/>
      <c r="ED216" s="262"/>
      <c r="EE216" s="262"/>
      <c r="EF216" s="262"/>
      <c r="EG216" s="262"/>
      <c r="EH216" s="262"/>
      <c r="EI216" s="262"/>
      <c r="EJ216" s="262"/>
      <c r="EK216" s="262"/>
      <c r="EL216" s="262"/>
      <c r="EM216" s="262"/>
      <c r="EN216" s="262"/>
      <c r="EO216" s="262"/>
      <c r="EP216" s="262"/>
      <c r="EQ216" s="262"/>
      <c r="ER216" s="262"/>
      <c r="ES216" s="262"/>
      <c r="ET216" s="262"/>
      <c r="EU216" s="262"/>
      <c r="EV216" s="262"/>
      <c r="EW216" s="262"/>
      <c r="EX216" s="262"/>
      <c r="EY216" s="262"/>
      <c r="EZ216" s="262"/>
      <c r="FA216" s="262"/>
      <c r="FB216" s="262"/>
      <c r="FC216" s="262"/>
      <c r="FD216" s="262"/>
      <c r="FE216" s="262"/>
      <c r="FF216" s="262"/>
      <c r="FG216" s="262"/>
      <c r="FH216" s="262"/>
      <c r="FI216" s="262"/>
      <c r="FJ216" s="262"/>
      <c r="FK216" s="262"/>
      <c r="FL216" s="262"/>
      <c r="FM216" s="262"/>
      <c r="FN216" s="262"/>
      <c r="FO216" s="262"/>
      <c r="FP216" s="262"/>
      <c r="FQ216" s="262"/>
      <c r="FR216" s="262"/>
      <c r="FS216" s="262"/>
      <c r="FT216" s="262"/>
      <c r="FU216" s="262"/>
      <c r="FV216" s="262"/>
      <c r="FW216" s="262"/>
      <c r="FX216" s="262"/>
      <c r="FY216" s="262"/>
      <c r="FZ216" s="262"/>
      <c r="GA216" s="262"/>
      <c r="GB216" s="262"/>
      <c r="GC216" s="262"/>
      <c r="GD216" s="262"/>
      <c r="GE216" s="262"/>
      <c r="GF216" s="262"/>
      <c r="GG216" s="262"/>
      <c r="GH216" s="262"/>
      <c r="GI216" s="262"/>
      <c r="GJ216" s="262"/>
      <c r="GK216" s="262"/>
      <c r="GL216" s="262"/>
      <c r="GM216" s="262"/>
      <c r="GN216" s="262"/>
      <c r="GO216" s="262"/>
      <c r="GP216" s="262"/>
      <c r="GQ216" s="262"/>
      <c r="GR216" s="262"/>
      <c r="GS216" s="262"/>
      <c r="GT216" s="262"/>
      <c r="GU216" s="262"/>
      <c r="GV216" s="262"/>
      <c r="GW216" s="262"/>
      <c r="GX216" s="262"/>
      <c r="GY216" s="262"/>
      <c r="GZ216" s="262"/>
      <c r="HA216" s="262"/>
      <c r="HB216" s="262"/>
      <c r="HC216" s="262"/>
      <c r="HD216" s="262"/>
      <c r="HE216" s="262"/>
      <c r="HF216" s="262"/>
      <c r="HG216" s="262"/>
      <c r="HH216" s="262"/>
      <c r="HI216" s="262"/>
      <c r="HJ216" s="262"/>
      <c r="HK216" s="262"/>
      <c r="HL216" s="262"/>
      <c r="HM216" s="262"/>
      <c r="HN216" s="262"/>
      <c r="HO216" s="262"/>
      <c r="HP216" s="262"/>
      <c r="HQ216" s="262"/>
      <c r="HR216" s="262"/>
      <c r="HS216" s="262"/>
      <c r="HT216" s="262"/>
      <c r="HU216" s="262"/>
      <c r="HV216" s="262"/>
      <c r="HW216" s="262"/>
      <c r="HX216" s="262"/>
      <c r="HY216" s="262"/>
      <c r="HZ216" s="262"/>
      <c r="IA216" s="262"/>
      <c r="IB216" s="262"/>
      <c r="IC216" s="262"/>
      <c r="ID216" s="262"/>
      <c r="IE216" s="262"/>
      <c r="IF216" s="262"/>
      <c r="IG216" s="262"/>
      <c r="IH216" s="262"/>
      <c r="II216" s="262"/>
      <c r="IJ216" s="262"/>
      <c r="IK216" s="262"/>
      <c r="IL216" s="262"/>
      <c r="IM216" s="262"/>
    </row>
    <row r="217" spans="1:247" ht="12.75">
      <c r="A217" s="182" t="s">
        <v>131</v>
      </c>
      <c r="B217" s="619">
        <f>+E217+C217</f>
        <v>38254.74673494073</v>
      </c>
      <c r="C217" s="606">
        <v>19665.606921261366</v>
      </c>
      <c r="D217" s="607">
        <v>14.523089058938524</v>
      </c>
      <c r="E217" s="606">
        <v>18589.139813679365</v>
      </c>
      <c r="F217" s="607">
        <v>21.987201973856134</v>
      </c>
      <c r="G217" s="257"/>
      <c r="H217" s="629"/>
      <c r="I217" s="256"/>
      <c r="J217" s="108"/>
      <c r="K217" s="108"/>
      <c r="L217" s="108"/>
      <c r="M217" s="108"/>
      <c r="N217" s="108"/>
      <c r="O217" s="256"/>
      <c r="P217" s="256"/>
      <c r="Q217" s="256"/>
      <c r="R217" s="256"/>
      <c r="S217" s="256"/>
      <c r="T217" s="256"/>
      <c r="U217" s="256"/>
      <c r="V217" s="256"/>
      <c r="W217" s="256"/>
      <c r="X217" s="256"/>
      <c r="Y217" s="256"/>
      <c r="Z217" s="256"/>
      <c r="AA217" s="256"/>
      <c r="AB217" s="256"/>
      <c r="AC217" s="265"/>
      <c r="AD217" s="265"/>
      <c r="AE217" s="265"/>
      <c r="AF217" s="265"/>
      <c r="AG217" s="265"/>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F217" s="265"/>
      <c r="DG217" s="265"/>
      <c r="DH217" s="265"/>
      <c r="DI217" s="265"/>
      <c r="DJ217" s="265"/>
      <c r="DK217" s="265"/>
      <c r="DL217" s="265"/>
      <c r="DM217" s="265"/>
      <c r="DN217" s="265"/>
      <c r="DO217" s="265"/>
      <c r="DP217" s="265"/>
      <c r="DQ217" s="265"/>
      <c r="DR217" s="265"/>
      <c r="DS217" s="265"/>
      <c r="DT217" s="265"/>
      <c r="DU217" s="265"/>
      <c r="DV217" s="265"/>
      <c r="DW217" s="265"/>
      <c r="DX217" s="265"/>
      <c r="DY217" s="265"/>
      <c r="DZ217" s="265"/>
      <c r="EA217" s="265"/>
      <c r="EB217" s="265"/>
      <c r="EC217" s="265"/>
      <c r="ED217" s="265"/>
      <c r="EE217" s="265"/>
      <c r="EF217" s="265"/>
      <c r="EG217" s="265"/>
      <c r="EH217" s="265"/>
      <c r="EI217" s="265"/>
      <c r="EJ217" s="265"/>
      <c r="EK217" s="265"/>
      <c r="EL217" s="265"/>
      <c r="EM217" s="265"/>
      <c r="EN217" s="265"/>
      <c r="EO217" s="265"/>
      <c r="EP217" s="265"/>
      <c r="EQ217" s="265"/>
      <c r="ER217" s="265"/>
      <c r="ES217" s="265"/>
      <c r="ET217" s="265"/>
      <c r="EU217" s="265"/>
      <c r="EV217" s="265"/>
      <c r="EW217" s="265"/>
      <c r="EX217" s="265"/>
      <c r="EY217" s="265"/>
      <c r="EZ217" s="265"/>
      <c r="FA217" s="265"/>
      <c r="FB217" s="265"/>
      <c r="FC217" s="265"/>
      <c r="FD217" s="265"/>
      <c r="FE217" s="265"/>
      <c r="FF217" s="265"/>
      <c r="FG217" s="265"/>
      <c r="FH217" s="265"/>
      <c r="FI217" s="265"/>
      <c r="FJ217" s="265"/>
      <c r="FK217" s="265"/>
      <c r="FL217" s="265"/>
      <c r="FM217" s="265"/>
      <c r="FN217" s="265"/>
      <c r="FO217" s="265"/>
      <c r="FP217" s="265"/>
      <c r="FQ217" s="265"/>
      <c r="FR217" s="265"/>
      <c r="FS217" s="265"/>
      <c r="FT217" s="265"/>
      <c r="FU217" s="265"/>
      <c r="FV217" s="265"/>
      <c r="FW217" s="265"/>
      <c r="FX217" s="265"/>
      <c r="FY217" s="265"/>
      <c r="FZ217" s="265"/>
      <c r="GA217" s="265"/>
      <c r="GB217" s="265"/>
      <c r="GC217" s="265"/>
      <c r="GD217" s="265"/>
      <c r="GE217" s="265"/>
      <c r="GF217" s="265"/>
      <c r="GG217" s="265"/>
      <c r="GH217" s="265"/>
      <c r="GI217" s="265"/>
      <c r="GJ217" s="265"/>
      <c r="GK217" s="265"/>
      <c r="GL217" s="265"/>
      <c r="GM217" s="265"/>
      <c r="GN217" s="265"/>
      <c r="GO217" s="265"/>
      <c r="GP217" s="265"/>
      <c r="GQ217" s="265"/>
      <c r="GR217" s="265"/>
      <c r="GS217" s="265"/>
      <c r="GT217" s="265"/>
      <c r="GU217" s="265"/>
      <c r="GV217" s="265"/>
      <c r="GW217" s="265"/>
      <c r="GX217" s="265"/>
      <c r="GY217" s="265"/>
      <c r="GZ217" s="265"/>
      <c r="HA217" s="265"/>
      <c r="HB217" s="265"/>
      <c r="HC217" s="265"/>
      <c r="HD217" s="265"/>
      <c r="HE217" s="265"/>
      <c r="HF217" s="265"/>
      <c r="HG217" s="265"/>
      <c r="HH217" s="265"/>
      <c r="HI217" s="265"/>
      <c r="HJ217" s="265"/>
      <c r="HK217" s="265"/>
      <c r="HL217" s="265"/>
      <c r="HM217" s="265"/>
      <c r="HN217" s="265"/>
      <c r="HO217" s="265"/>
      <c r="HP217" s="265"/>
      <c r="HQ217" s="265"/>
      <c r="HR217" s="265"/>
      <c r="HS217" s="265"/>
      <c r="HT217" s="265"/>
      <c r="HU217" s="265"/>
      <c r="HV217" s="265"/>
      <c r="HW217" s="265"/>
      <c r="HX217" s="265"/>
      <c r="HY217" s="265"/>
      <c r="HZ217" s="265"/>
      <c r="IA217" s="265"/>
      <c r="IB217" s="265"/>
      <c r="IC217" s="265"/>
      <c r="ID217" s="265"/>
      <c r="IE217" s="265"/>
      <c r="IF217" s="265"/>
      <c r="IG217" s="265"/>
      <c r="IH217" s="265"/>
      <c r="II217" s="265"/>
      <c r="IJ217" s="265"/>
      <c r="IK217" s="265"/>
      <c r="IL217" s="265"/>
      <c r="IM217" s="265"/>
    </row>
    <row r="218" spans="1:247" ht="12.75">
      <c r="A218" s="266" t="s">
        <v>24</v>
      </c>
      <c r="B218" s="621">
        <f aca="true" t="shared" si="6" ref="B218:B240">+E218+C218</f>
        <v>82.39446680080484</v>
      </c>
      <c r="C218" s="267">
        <v>6.737323943661972</v>
      </c>
      <c r="D218" s="268">
        <v>98.88053233007476</v>
      </c>
      <c r="E218" s="267">
        <v>75.65714285714286</v>
      </c>
      <c r="F218" s="268">
        <v>99.33692552829434</v>
      </c>
      <c r="G218" s="267"/>
      <c r="H218" s="268"/>
      <c r="I218" s="258"/>
      <c r="J218" s="108"/>
      <c r="K218" s="108"/>
      <c r="L218" s="108"/>
      <c r="M218" s="108"/>
      <c r="N218" s="108"/>
      <c r="O218" s="258"/>
      <c r="P218" s="258"/>
      <c r="Q218" s="258"/>
      <c r="R218" s="258"/>
      <c r="S218" s="258"/>
      <c r="T218" s="258"/>
      <c r="U218" s="258"/>
      <c r="V218" s="258"/>
      <c r="W218" s="258"/>
      <c r="X218" s="258"/>
      <c r="Y218" s="258"/>
      <c r="Z218" s="258"/>
      <c r="AA218" s="258"/>
      <c r="AB218" s="258"/>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c r="FG218" s="269"/>
      <c r="FH218" s="269"/>
      <c r="FI218" s="269"/>
      <c r="FJ218" s="269"/>
      <c r="FK218" s="269"/>
      <c r="FL218" s="269"/>
      <c r="FM218" s="269"/>
      <c r="FN218" s="269"/>
      <c r="FO218" s="269"/>
      <c r="FP218" s="269"/>
      <c r="FQ218" s="269"/>
      <c r="FR218" s="269"/>
      <c r="FS218" s="269"/>
      <c r="FT218" s="269"/>
      <c r="FU218" s="269"/>
      <c r="FV218" s="269"/>
      <c r="FW218" s="269"/>
      <c r="FX218" s="269"/>
      <c r="FY218" s="269"/>
      <c r="FZ218" s="269"/>
      <c r="GA218" s="269"/>
      <c r="GB218" s="269"/>
      <c r="GC218" s="269"/>
      <c r="GD218" s="269"/>
      <c r="GE218" s="269"/>
      <c r="GF218" s="269"/>
      <c r="GG218" s="269"/>
      <c r="GH218" s="269"/>
      <c r="GI218" s="269"/>
      <c r="GJ218" s="269"/>
      <c r="GK218" s="269"/>
      <c r="GL218" s="269"/>
      <c r="GM218" s="269"/>
      <c r="GN218" s="269"/>
      <c r="GO218" s="269"/>
      <c r="GP218" s="269"/>
      <c r="GQ218" s="269"/>
      <c r="GR218" s="269"/>
      <c r="GS218" s="269"/>
      <c r="GT218" s="269"/>
      <c r="GU218" s="269"/>
      <c r="GV218" s="269"/>
      <c r="GW218" s="269"/>
      <c r="GX218" s="269"/>
      <c r="GY218" s="269"/>
      <c r="GZ218" s="269"/>
      <c r="HA218" s="269"/>
      <c r="HB218" s="269"/>
      <c r="HC218" s="269"/>
      <c r="HD218" s="269"/>
      <c r="HE218" s="269"/>
      <c r="HF218" s="269"/>
      <c r="HG218" s="269"/>
      <c r="HH218" s="269"/>
      <c r="HI218" s="269"/>
      <c r="HJ218" s="269"/>
      <c r="HK218" s="269"/>
      <c r="HL218" s="269"/>
      <c r="HM218" s="269"/>
      <c r="HN218" s="269"/>
      <c r="HO218" s="269"/>
      <c r="HP218" s="269"/>
      <c r="HQ218" s="269"/>
      <c r="HR218" s="269"/>
      <c r="HS218" s="269"/>
      <c r="HT218" s="269"/>
      <c r="HU218" s="269"/>
      <c r="HV218" s="269"/>
      <c r="HW218" s="269"/>
      <c r="HX218" s="269"/>
      <c r="HY218" s="269"/>
      <c r="HZ218" s="269"/>
      <c r="IA218" s="269"/>
      <c r="IB218" s="269"/>
      <c r="IC218" s="269"/>
      <c r="ID218" s="269"/>
      <c r="IE218" s="269"/>
      <c r="IF218" s="269"/>
      <c r="IG218" s="269"/>
      <c r="IH218" s="269"/>
      <c r="II218" s="269"/>
      <c r="IJ218" s="269"/>
      <c r="IK218" s="269"/>
      <c r="IL218" s="269"/>
      <c r="IM218" s="269"/>
    </row>
    <row r="219" spans="1:247" ht="12.75">
      <c r="A219" s="608" t="s">
        <v>25</v>
      </c>
      <c r="B219" s="622">
        <f t="shared" si="6"/>
        <v>321.66401240945555</v>
      </c>
      <c r="C219" s="609">
        <v>67.49433505349452</v>
      </c>
      <c r="D219" s="610">
        <v>69.79368944034667</v>
      </c>
      <c r="E219" s="609">
        <v>254.16967735596103</v>
      </c>
      <c r="F219" s="610">
        <v>69.08558619399855</v>
      </c>
      <c r="G219" s="267"/>
      <c r="H219" s="268"/>
      <c r="I219" s="258"/>
      <c r="J219" s="108"/>
      <c r="K219" s="108"/>
      <c r="L219" s="108"/>
      <c r="M219" s="108"/>
      <c r="N219" s="108"/>
      <c r="O219" s="258"/>
      <c r="P219" s="258"/>
      <c r="Q219" s="258"/>
      <c r="R219" s="258"/>
      <c r="S219" s="258"/>
      <c r="T219" s="258"/>
      <c r="U219" s="258"/>
      <c r="V219" s="258"/>
      <c r="W219" s="258"/>
      <c r="X219" s="258"/>
      <c r="Y219" s="258"/>
      <c r="Z219" s="258"/>
      <c r="AA219" s="258"/>
      <c r="AB219" s="258"/>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c r="FG219" s="269"/>
      <c r="FH219" s="269"/>
      <c r="FI219" s="269"/>
      <c r="FJ219" s="269"/>
      <c r="FK219" s="269"/>
      <c r="FL219" s="269"/>
      <c r="FM219" s="269"/>
      <c r="FN219" s="269"/>
      <c r="FO219" s="269"/>
      <c r="FP219" s="269"/>
      <c r="FQ219" s="269"/>
      <c r="FR219" s="269"/>
      <c r="FS219" s="269"/>
      <c r="FT219" s="269"/>
      <c r="FU219" s="269"/>
      <c r="FV219" s="269"/>
      <c r="FW219" s="269"/>
      <c r="FX219" s="269"/>
      <c r="FY219" s="269"/>
      <c r="FZ219" s="269"/>
      <c r="GA219" s="269"/>
      <c r="GB219" s="269"/>
      <c r="GC219" s="269"/>
      <c r="GD219" s="269"/>
      <c r="GE219" s="269"/>
      <c r="GF219" s="269"/>
      <c r="GG219" s="269"/>
      <c r="GH219" s="269"/>
      <c r="GI219" s="269"/>
      <c r="GJ219" s="269"/>
      <c r="GK219" s="269"/>
      <c r="GL219" s="269"/>
      <c r="GM219" s="269"/>
      <c r="GN219" s="269"/>
      <c r="GO219" s="269"/>
      <c r="GP219" s="269"/>
      <c r="GQ219" s="269"/>
      <c r="GR219" s="269"/>
      <c r="GS219" s="269"/>
      <c r="GT219" s="269"/>
      <c r="GU219" s="269"/>
      <c r="GV219" s="269"/>
      <c r="GW219" s="269"/>
      <c r="GX219" s="269"/>
      <c r="GY219" s="269"/>
      <c r="GZ219" s="269"/>
      <c r="HA219" s="269"/>
      <c r="HB219" s="269"/>
      <c r="HC219" s="269"/>
      <c r="HD219" s="269"/>
      <c r="HE219" s="269"/>
      <c r="HF219" s="269"/>
      <c r="HG219" s="269"/>
      <c r="HH219" s="269"/>
      <c r="HI219" s="269"/>
      <c r="HJ219" s="269"/>
      <c r="HK219" s="269"/>
      <c r="HL219" s="269"/>
      <c r="HM219" s="269"/>
      <c r="HN219" s="269"/>
      <c r="HO219" s="269"/>
      <c r="HP219" s="269"/>
      <c r="HQ219" s="269"/>
      <c r="HR219" s="269"/>
      <c r="HS219" s="269"/>
      <c r="HT219" s="269"/>
      <c r="HU219" s="269"/>
      <c r="HV219" s="269"/>
      <c r="HW219" s="269"/>
      <c r="HX219" s="269"/>
      <c r="HY219" s="269"/>
      <c r="HZ219" s="269"/>
      <c r="IA219" s="269"/>
      <c r="IB219" s="269"/>
      <c r="IC219" s="269"/>
      <c r="ID219" s="269"/>
      <c r="IE219" s="269"/>
      <c r="IF219" s="269"/>
      <c r="IG219" s="269"/>
      <c r="IH219" s="269"/>
      <c r="II219" s="269"/>
      <c r="IJ219" s="269"/>
      <c r="IK219" s="269"/>
      <c r="IL219" s="269"/>
      <c r="IM219" s="269"/>
    </row>
    <row r="220" spans="1:247" ht="12.75">
      <c r="A220" s="266" t="s">
        <v>26</v>
      </c>
      <c r="B220" s="621">
        <f t="shared" si="6"/>
        <v>545.89026131322</v>
      </c>
      <c r="C220" s="267">
        <v>0</v>
      </c>
      <c r="D220" s="268">
        <v>0</v>
      </c>
      <c r="E220" s="267">
        <v>545.89026131322</v>
      </c>
      <c r="F220" s="268">
        <v>89.35996831516705</v>
      </c>
      <c r="G220" s="267"/>
      <c r="H220" s="268"/>
      <c r="I220" s="258"/>
      <c r="J220" s="108"/>
      <c r="K220" s="108"/>
      <c r="L220" s="108"/>
      <c r="M220" s="108"/>
      <c r="N220" s="108"/>
      <c r="O220" s="258"/>
      <c r="P220" s="258"/>
      <c r="Q220" s="258"/>
      <c r="R220" s="258"/>
      <c r="S220" s="258"/>
      <c r="T220" s="258"/>
      <c r="U220" s="258"/>
      <c r="V220" s="258"/>
      <c r="W220" s="258"/>
      <c r="X220" s="258"/>
      <c r="Y220" s="258"/>
      <c r="Z220" s="258"/>
      <c r="AA220" s="258"/>
      <c r="AB220" s="258"/>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269"/>
      <c r="DJ220" s="269"/>
      <c r="DK220" s="269"/>
      <c r="DL220" s="269"/>
      <c r="DM220" s="269"/>
      <c r="DN220" s="269"/>
      <c r="DO220" s="269"/>
      <c r="DP220" s="269"/>
      <c r="DQ220" s="269"/>
      <c r="DR220" s="269"/>
      <c r="DS220" s="269"/>
      <c r="DT220" s="269"/>
      <c r="DU220" s="269"/>
      <c r="DV220" s="269"/>
      <c r="DW220" s="269"/>
      <c r="DX220" s="269"/>
      <c r="DY220" s="269"/>
      <c r="DZ220" s="269"/>
      <c r="EA220" s="269"/>
      <c r="EB220" s="269"/>
      <c r="EC220" s="269"/>
      <c r="ED220" s="269"/>
      <c r="EE220" s="269"/>
      <c r="EF220" s="269"/>
      <c r="EG220" s="269"/>
      <c r="EH220" s="269"/>
      <c r="EI220" s="269"/>
      <c r="EJ220" s="269"/>
      <c r="EK220" s="269"/>
      <c r="EL220" s="269"/>
      <c r="EM220" s="269"/>
      <c r="EN220" s="269"/>
      <c r="EO220" s="269"/>
      <c r="EP220" s="269"/>
      <c r="EQ220" s="269"/>
      <c r="ER220" s="269"/>
      <c r="ES220" s="269"/>
      <c r="ET220" s="269"/>
      <c r="EU220" s="269"/>
      <c r="EV220" s="269"/>
      <c r="EW220" s="269"/>
      <c r="EX220" s="269"/>
      <c r="EY220" s="269"/>
      <c r="EZ220" s="269"/>
      <c r="FA220" s="269"/>
      <c r="FB220" s="269"/>
      <c r="FC220" s="269"/>
      <c r="FD220" s="269"/>
      <c r="FE220" s="269"/>
      <c r="FF220" s="269"/>
      <c r="FG220" s="269"/>
      <c r="FH220" s="269"/>
      <c r="FI220" s="269"/>
      <c r="FJ220" s="269"/>
      <c r="FK220" s="269"/>
      <c r="FL220" s="269"/>
      <c r="FM220" s="269"/>
      <c r="FN220" s="269"/>
      <c r="FO220" s="269"/>
      <c r="FP220" s="269"/>
      <c r="FQ220" s="269"/>
      <c r="FR220" s="269"/>
      <c r="FS220" s="269"/>
      <c r="FT220" s="269"/>
      <c r="FU220" s="269"/>
      <c r="FV220" s="269"/>
      <c r="FW220" s="269"/>
      <c r="FX220" s="269"/>
      <c r="FY220" s="269"/>
      <c r="FZ220" s="269"/>
      <c r="GA220" s="269"/>
      <c r="GB220" s="269"/>
      <c r="GC220" s="269"/>
      <c r="GD220" s="269"/>
      <c r="GE220" s="269"/>
      <c r="GF220" s="269"/>
      <c r="GG220" s="269"/>
      <c r="GH220" s="269"/>
      <c r="GI220" s="269"/>
      <c r="GJ220" s="269"/>
      <c r="GK220" s="269"/>
      <c r="GL220" s="269"/>
      <c r="GM220" s="269"/>
      <c r="GN220" s="269"/>
      <c r="GO220" s="269"/>
      <c r="GP220" s="269"/>
      <c r="GQ220" s="269"/>
      <c r="GR220" s="269"/>
      <c r="GS220" s="269"/>
      <c r="GT220" s="269"/>
      <c r="GU220" s="269"/>
      <c r="GV220" s="269"/>
      <c r="GW220" s="269"/>
      <c r="GX220" s="269"/>
      <c r="GY220" s="269"/>
      <c r="GZ220" s="269"/>
      <c r="HA220" s="269"/>
      <c r="HB220" s="269"/>
      <c r="HC220" s="269"/>
      <c r="HD220" s="269"/>
      <c r="HE220" s="269"/>
      <c r="HF220" s="269"/>
      <c r="HG220" s="269"/>
      <c r="HH220" s="269"/>
      <c r="HI220" s="269"/>
      <c r="HJ220" s="269"/>
      <c r="HK220" s="269"/>
      <c r="HL220" s="269"/>
      <c r="HM220" s="269"/>
      <c r="HN220" s="269"/>
      <c r="HO220" s="269"/>
      <c r="HP220" s="269"/>
      <c r="HQ220" s="269"/>
      <c r="HR220" s="269"/>
      <c r="HS220" s="269"/>
      <c r="HT220" s="269"/>
      <c r="HU220" s="269"/>
      <c r="HV220" s="269"/>
      <c r="HW220" s="269"/>
      <c r="HX220" s="269"/>
      <c r="HY220" s="269"/>
      <c r="HZ220" s="269"/>
      <c r="IA220" s="269"/>
      <c r="IB220" s="269"/>
      <c r="IC220" s="269"/>
      <c r="ID220" s="269"/>
      <c r="IE220" s="269"/>
      <c r="IF220" s="269"/>
      <c r="IG220" s="269"/>
      <c r="IH220" s="269"/>
      <c r="II220" s="269"/>
      <c r="IJ220" s="269"/>
      <c r="IK220" s="269"/>
      <c r="IL220" s="269"/>
      <c r="IM220" s="269"/>
    </row>
    <row r="221" spans="1:247" ht="12.75">
      <c r="A221" s="608" t="s">
        <v>27</v>
      </c>
      <c r="B221" s="622">
        <f t="shared" si="6"/>
        <v>4972.659105677782</v>
      </c>
      <c r="C221" s="609">
        <v>3883.2800049050484</v>
      </c>
      <c r="D221" s="610">
        <v>19.748916323330327</v>
      </c>
      <c r="E221" s="609">
        <v>1089.379100772733</v>
      </c>
      <c r="F221" s="610">
        <v>51.48298876862313</v>
      </c>
      <c r="G221" s="267"/>
      <c r="H221" s="268"/>
      <c r="I221" s="258"/>
      <c r="J221" s="108"/>
      <c r="K221" s="108"/>
      <c r="L221" s="108"/>
      <c r="M221" s="108"/>
      <c r="N221" s="108"/>
      <c r="O221" s="258"/>
      <c r="P221" s="258"/>
      <c r="Q221" s="258"/>
      <c r="R221" s="258"/>
      <c r="S221" s="258"/>
      <c r="T221" s="258"/>
      <c r="U221" s="258"/>
      <c r="V221" s="258"/>
      <c r="W221" s="258"/>
      <c r="X221" s="258"/>
      <c r="Y221" s="258"/>
      <c r="Z221" s="258"/>
      <c r="AA221" s="258"/>
      <c r="AB221" s="258"/>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c r="FG221" s="269"/>
      <c r="FH221" s="269"/>
      <c r="FI221" s="269"/>
      <c r="FJ221" s="269"/>
      <c r="FK221" s="269"/>
      <c r="FL221" s="269"/>
      <c r="FM221" s="269"/>
      <c r="FN221" s="269"/>
      <c r="FO221" s="269"/>
      <c r="FP221" s="269"/>
      <c r="FQ221" s="269"/>
      <c r="FR221" s="269"/>
      <c r="FS221" s="269"/>
      <c r="FT221" s="269"/>
      <c r="FU221" s="269"/>
      <c r="FV221" s="269"/>
      <c r="FW221" s="269"/>
      <c r="FX221" s="269"/>
      <c r="FY221" s="269"/>
      <c r="FZ221" s="269"/>
      <c r="GA221" s="269"/>
      <c r="GB221" s="269"/>
      <c r="GC221" s="269"/>
      <c r="GD221" s="269"/>
      <c r="GE221" s="269"/>
      <c r="GF221" s="269"/>
      <c r="GG221" s="269"/>
      <c r="GH221" s="269"/>
      <c r="GI221" s="269"/>
      <c r="GJ221" s="269"/>
      <c r="GK221" s="269"/>
      <c r="GL221" s="269"/>
      <c r="GM221" s="269"/>
      <c r="GN221" s="269"/>
      <c r="GO221" s="269"/>
      <c r="GP221" s="269"/>
      <c r="GQ221" s="269"/>
      <c r="GR221" s="269"/>
      <c r="GS221" s="269"/>
      <c r="GT221" s="269"/>
      <c r="GU221" s="269"/>
      <c r="GV221" s="269"/>
      <c r="GW221" s="269"/>
      <c r="GX221" s="269"/>
      <c r="GY221" s="269"/>
      <c r="GZ221" s="269"/>
      <c r="HA221" s="269"/>
      <c r="HB221" s="269"/>
      <c r="HC221" s="269"/>
      <c r="HD221" s="269"/>
      <c r="HE221" s="269"/>
      <c r="HF221" s="269"/>
      <c r="HG221" s="269"/>
      <c r="HH221" s="269"/>
      <c r="HI221" s="269"/>
      <c r="HJ221" s="269"/>
      <c r="HK221" s="269"/>
      <c r="HL221" s="269"/>
      <c r="HM221" s="269"/>
      <c r="HN221" s="269"/>
      <c r="HO221" s="269"/>
      <c r="HP221" s="269"/>
      <c r="HQ221" s="269"/>
      <c r="HR221" s="269"/>
      <c r="HS221" s="269"/>
      <c r="HT221" s="269"/>
      <c r="HU221" s="269"/>
      <c r="HV221" s="269"/>
      <c r="HW221" s="269"/>
      <c r="HX221" s="269"/>
      <c r="HY221" s="269"/>
      <c r="HZ221" s="269"/>
      <c r="IA221" s="269"/>
      <c r="IB221" s="269"/>
      <c r="IC221" s="269"/>
      <c r="ID221" s="269"/>
      <c r="IE221" s="269"/>
      <c r="IF221" s="269"/>
      <c r="IG221" s="269"/>
      <c r="IH221" s="269"/>
      <c r="II221" s="269"/>
      <c r="IJ221" s="269"/>
      <c r="IK221" s="269"/>
      <c r="IL221" s="269"/>
      <c r="IM221" s="269"/>
    </row>
    <row r="222" spans="1:247" ht="15" hidden="1">
      <c r="A222" s="266" t="s">
        <v>28</v>
      </c>
      <c r="B222" s="621">
        <f t="shared" si="6"/>
        <v>0</v>
      </c>
      <c r="C222" s="267">
        <v>0</v>
      </c>
      <c r="D222" s="268">
        <v>0</v>
      </c>
      <c r="E222" s="267">
        <v>0</v>
      </c>
      <c r="F222" s="268">
        <v>0</v>
      </c>
      <c r="G222" s="267"/>
      <c r="H222" s="268"/>
      <c r="I222" s="258"/>
      <c r="J222" s="108"/>
      <c r="K222" s="108"/>
      <c r="L222" s="108"/>
      <c r="M222" s="108"/>
      <c r="N222" s="108"/>
      <c r="O222" s="258"/>
      <c r="P222" s="258"/>
      <c r="Q222" s="258"/>
      <c r="R222" s="258"/>
      <c r="S222" s="258"/>
      <c r="T222" s="258"/>
      <c r="U222" s="258"/>
      <c r="V222" s="258"/>
      <c r="W222" s="258"/>
      <c r="X222" s="258"/>
      <c r="Y222" s="258"/>
      <c r="Z222" s="258"/>
      <c r="AA222" s="258"/>
      <c r="AB222" s="258"/>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623"/>
      <c r="CX222" s="623"/>
      <c r="CY222" s="623"/>
      <c r="CZ222" s="623"/>
      <c r="DA222" s="623"/>
      <c r="DB222" s="623"/>
      <c r="DC222" s="623"/>
      <c r="DD222" s="623"/>
      <c r="DE222" s="623"/>
      <c r="DF222" s="623"/>
      <c r="DG222" s="623"/>
      <c r="DH222" s="623"/>
      <c r="DI222" s="623"/>
      <c r="DJ222" s="623"/>
      <c r="DK222" s="623"/>
      <c r="DL222" s="623"/>
      <c r="DM222" s="623"/>
      <c r="DN222" s="623"/>
      <c r="DO222" s="623"/>
      <c r="DP222" s="623"/>
      <c r="DQ222" s="623"/>
      <c r="DR222" s="623"/>
      <c r="DS222" s="623"/>
      <c r="DT222" s="623"/>
      <c r="DU222" s="623"/>
      <c r="DV222" s="623"/>
      <c r="DW222" s="623"/>
      <c r="DX222" s="623"/>
      <c r="DY222" s="623"/>
      <c r="DZ222" s="623"/>
      <c r="EA222" s="623"/>
      <c r="EB222" s="623"/>
      <c r="EC222" s="623"/>
      <c r="ED222" s="623"/>
      <c r="EE222" s="623"/>
      <c r="EF222" s="623"/>
      <c r="EG222" s="623"/>
      <c r="EH222" s="623"/>
      <c r="EI222" s="623"/>
      <c r="EJ222" s="623"/>
      <c r="EK222" s="623"/>
      <c r="EL222" s="623"/>
      <c r="EM222" s="623"/>
      <c r="EN222" s="623"/>
      <c r="EO222" s="623"/>
      <c r="EP222" s="623"/>
      <c r="EQ222" s="623"/>
      <c r="ER222" s="623"/>
      <c r="ES222" s="623"/>
      <c r="ET222" s="623"/>
      <c r="EU222" s="623"/>
      <c r="EV222" s="623"/>
      <c r="EW222" s="623"/>
      <c r="EX222" s="623"/>
      <c r="EY222" s="623"/>
      <c r="EZ222" s="623"/>
      <c r="FA222" s="623"/>
      <c r="FB222" s="623"/>
      <c r="FC222" s="623"/>
      <c r="FD222" s="623"/>
      <c r="FE222" s="623"/>
      <c r="FF222" s="623"/>
      <c r="FG222" s="623"/>
      <c r="FH222" s="623"/>
      <c r="FI222" s="623"/>
      <c r="FJ222" s="623"/>
      <c r="FK222" s="623"/>
      <c r="FL222" s="623"/>
      <c r="FM222" s="623"/>
      <c r="FN222" s="623"/>
      <c r="FO222" s="623"/>
      <c r="FP222" s="623"/>
      <c r="FQ222" s="623"/>
      <c r="FR222" s="623"/>
      <c r="FS222" s="623"/>
      <c r="FT222" s="623"/>
      <c r="FU222" s="623"/>
      <c r="FV222" s="623"/>
      <c r="FW222" s="623"/>
      <c r="FX222" s="623"/>
      <c r="FY222" s="623"/>
      <c r="FZ222" s="623"/>
      <c r="GA222" s="623"/>
      <c r="GB222" s="623"/>
      <c r="GC222" s="623"/>
      <c r="GD222" s="623"/>
      <c r="GE222" s="623"/>
      <c r="GF222" s="623"/>
      <c r="GG222" s="623"/>
      <c r="GH222" s="623"/>
      <c r="GI222" s="623"/>
      <c r="GJ222" s="623"/>
      <c r="GK222" s="623"/>
      <c r="GL222" s="623"/>
      <c r="GM222" s="623"/>
      <c r="GN222" s="623"/>
      <c r="GO222" s="623"/>
      <c r="GP222" s="623"/>
      <c r="GQ222" s="623"/>
      <c r="GR222" s="623"/>
      <c r="GS222" s="623"/>
      <c r="GT222" s="623"/>
      <c r="GU222" s="623"/>
      <c r="GV222" s="623"/>
      <c r="GW222" s="623"/>
      <c r="GX222" s="623"/>
      <c r="GY222" s="623"/>
      <c r="GZ222" s="623"/>
      <c r="HA222" s="623"/>
      <c r="HB222" s="623"/>
      <c r="HC222" s="623"/>
      <c r="HD222" s="623"/>
      <c r="HE222" s="623"/>
      <c r="HF222" s="623"/>
      <c r="HG222" s="623"/>
      <c r="HH222" s="623"/>
      <c r="HI222" s="623"/>
      <c r="HJ222" s="623"/>
      <c r="HK222" s="623"/>
      <c r="HL222" s="623"/>
      <c r="HM222" s="623"/>
      <c r="HN222" s="623"/>
      <c r="HO222" s="623"/>
      <c r="HP222" s="623"/>
      <c r="HQ222" s="623"/>
      <c r="HR222" s="623"/>
      <c r="HS222" s="623"/>
      <c r="HT222" s="623"/>
      <c r="HU222" s="623"/>
      <c r="HV222" s="623"/>
      <c r="HW222" s="623"/>
      <c r="HX222" s="623"/>
      <c r="HY222" s="623"/>
      <c r="HZ222" s="623"/>
      <c r="IA222" s="623"/>
      <c r="IB222" s="623"/>
      <c r="IC222" s="623"/>
      <c r="ID222" s="623"/>
      <c r="IE222" s="623"/>
      <c r="IF222" s="623"/>
      <c r="IG222" s="623"/>
      <c r="IH222" s="623"/>
      <c r="II222" s="623"/>
      <c r="IJ222" s="623"/>
      <c r="IK222" s="623"/>
      <c r="IL222" s="623"/>
      <c r="IM222" s="623"/>
    </row>
    <row r="223" spans="1:247" ht="15">
      <c r="A223" s="266" t="s">
        <v>29</v>
      </c>
      <c r="B223" s="621">
        <f t="shared" si="6"/>
        <v>463.36209649155927</v>
      </c>
      <c r="C223" s="267">
        <v>174.14618683472446</v>
      </c>
      <c r="D223" s="268">
        <v>43.69851679605688</v>
      </c>
      <c r="E223" s="267">
        <v>289.2159096568348</v>
      </c>
      <c r="F223" s="268">
        <v>71.10063145007955</v>
      </c>
      <c r="G223" s="267"/>
      <c r="H223" s="268"/>
      <c r="I223" s="258"/>
      <c r="J223" s="108"/>
      <c r="K223" s="108"/>
      <c r="L223" s="108"/>
      <c r="M223" s="108"/>
      <c r="N223" s="108"/>
      <c r="O223" s="258"/>
      <c r="P223" s="258"/>
      <c r="Q223" s="258"/>
      <c r="R223" s="258"/>
      <c r="S223" s="258"/>
      <c r="T223" s="258"/>
      <c r="U223" s="258"/>
      <c r="V223" s="258"/>
      <c r="W223" s="258"/>
      <c r="X223" s="258"/>
      <c r="Y223" s="258"/>
      <c r="Z223" s="258"/>
      <c r="AA223" s="258"/>
      <c r="AB223" s="258"/>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623"/>
      <c r="CX223" s="623"/>
      <c r="CY223" s="623"/>
      <c r="CZ223" s="623"/>
      <c r="DA223" s="623"/>
      <c r="DB223" s="623"/>
      <c r="DC223" s="623"/>
      <c r="DD223" s="623"/>
      <c r="DE223" s="623"/>
      <c r="DF223" s="623"/>
      <c r="DG223" s="623"/>
      <c r="DH223" s="623"/>
      <c r="DI223" s="623"/>
      <c r="DJ223" s="623"/>
      <c r="DK223" s="623"/>
      <c r="DL223" s="623"/>
      <c r="DM223" s="623"/>
      <c r="DN223" s="623"/>
      <c r="DO223" s="623"/>
      <c r="DP223" s="623"/>
      <c r="DQ223" s="623"/>
      <c r="DR223" s="623"/>
      <c r="DS223" s="623"/>
      <c r="DT223" s="623"/>
      <c r="DU223" s="623"/>
      <c r="DV223" s="623"/>
      <c r="DW223" s="623"/>
      <c r="DX223" s="623"/>
      <c r="DY223" s="623"/>
      <c r="DZ223" s="623"/>
      <c r="EA223" s="623"/>
      <c r="EB223" s="623"/>
      <c r="EC223" s="623"/>
      <c r="ED223" s="623"/>
      <c r="EE223" s="623"/>
      <c r="EF223" s="623"/>
      <c r="EG223" s="623"/>
      <c r="EH223" s="623"/>
      <c r="EI223" s="623"/>
      <c r="EJ223" s="623"/>
      <c r="EK223" s="623"/>
      <c r="EL223" s="623"/>
      <c r="EM223" s="623"/>
      <c r="EN223" s="623"/>
      <c r="EO223" s="623"/>
      <c r="EP223" s="623"/>
      <c r="EQ223" s="623"/>
      <c r="ER223" s="623"/>
      <c r="ES223" s="623"/>
      <c r="ET223" s="623"/>
      <c r="EU223" s="623"/>
      <c r="EV223" s="623"/>
      <c r="EW223" s="623"/>
      <c r="EX223" s="623"/>
      <c r="EY223" s="623"/>
      <c r="EZ223" s="623"/>
      <c r="FA223" s="623"/>
      <c r="FB223" s="623"/>
      <c r="FC223" s="623"/>
      <c r="FD223" s="623"/>
      <c r="FE223" s="623"/>
      <c r="FF223" s="623"/>
      <c r="FG223" s="623"/>
      <c r="FH223" s="623"/>
      <c r="FI223" s="623"/>
      <c r="FJ223" s="623"/>
      <c r="FK223" s="623"/>
      <c r="FL223" s="623"/>
      <c r="FM223" s="623"/>
      <c r="FN223" s="623"/>
      <c r="FO223" s="623"/>
      <c r="FP223" s="623"/>
      <c r="FQ223" s="623"/>
      <c r="FR223" s="623"/>
      <c r="FS223" s="623"/>
      <c r="FT223" s="623"/>
      <c r="FU223" s="623"/>
      <c r="FV223" s="623"/>
      <c r="FW223" s="623"/>
      <c r="FX223" s="623"/>
      <c r="FY223" s="623"/>
      <c r="FZ223" s="623"/>
      <c r="GA223" s="623"/>
      <c r="GB223" s="623"/>
      <c r="GC223" s="623"/>
      <c r="GD223" s="623"/>
      <c r="GE223" s="623"/>
      <c r="GF223" s="623"/>
      <c r="GG223" s="623"/>
      <c r="GH223" s="623"/>
      <c r="GI223" s="623"/>
      <c r="GJ223" s="623"/>
      <c r="GK223" s="623"/>
      <c r="GL223" s="623"/>
      <c r="GM223" s="623"/>
      <c r="GN223" s="623"/>
      <c r="GO223" s="623"/>
      <c r="GP223" s="623"/>
      <c r="GQ223" s="623"/>
      <c r="GR223" s="623"/>
      <c r="GS223" s="623"/>
      <c r="GT223" s="623"/>
      <c r="GU223" s="623"/>
      <c r="GV223" s="623"/>
      <c r="GW223" s="623"/>
      <c r="GX223" s="623"/>
      <c r="GY223" s="623"/>
      <c r="GZ223" s="623"/>
      <c r="HA223" s="623"/>
      <c r="HB223" s="623"/>
      <c r="HC223" s="623"/>
      <c r="HD223" s="623"/>
      <c r="HE223" s="623"/>
      <c r="HF223" s="623"/>
      <c r="HG223" s="623"/>
      <c r="HH223" s="623"/>
      <c r="HI223" s="623"/>
      <c r="HJ223" s="623"/>
      <c r="HK223" s="623"/>
      <c r="HL223" s="623"/>
      <c r="HM223" s="623"/>
      <c r="HN223" s="623"/>
      <c r="HO223" s="623"/>
      <c r="HP223" s="623"/>
      <c r="HQ223" s="623"/>
      <c r="HR223" s="623"/>
      <c r="HS223" s="623"/>
      <c r="HT223" s="623"/>
      <c r="HU223" s="623"/>
      <c r="HV223" s="623"/>
      <c r="HW223" s="623"/>
      <c r="HX223" s="623"/>
      <c r="HY223" s="623"/>
      <c r="HZ223" s="623"/>
      <c r="IA223" s="623"/>
      <c r="IB223" s="623"/>
      <c r="IC223" s="623"/>
      <c r="ID223" s="623"/>
      <c r="IE223" s="623"/>
      <c r="IF223" s="623"/>
      <c r="IG223" s="623"/>
      <c r="IH223" s="623"/>
      <c r="II223" s="623"/>
      <c r="IJ223" s="623"/>
      <c r="IK223" s="623"/>
      <c r="IL223" s="623"/>
      <c r="IM223" s="623"/>
    </row>
    <row r="224" spans="1:247" ht="15">
      <c r="A224" s="608" t="s">
        <v>30</v>
      </c>
      <c r="B224" s="622">
        <f t="shared" si="6"/>
        <v>3252.2362767014974</v>
      </c>
      <c r="C224" s="609">
        <v>2352.357784687897</v>
      </c>
      <c r="D224" s="610">
        <v>73.71491222127212</v>
      </c>
      <c r="E224" s="609">
        <v>899.8784920136002</v>
      </c>
      <c r="F224" s="610">
        <v>71.12901556164611</v>
      </c>
      <c r="G224" s="267"/>
      <c r="H224" s="268"/>
      <c r="I224" s="258"/>
      <c r="J224" s="258"/>
      <c r="K224" s="258"/>
      <c r="L224" s="258"/>
      <c r="M224" s="258"/>
      <c r="N224" s="258"/>
      <c r="O224" s="258"/>
      <c r="P224" s="258"/>
      <c r="Q224" s="258"/>
      <c r="R224" s="258"/>
      <c r="S224" s="258"/>
      <c r="T224" s="258"/>
      <c r="U224" s="258"/>
      <c r="V224" s="258"/>
      <c r="W224" s="258"/>
      <c r="X224" s="258"/>
      <c r="Y224" s="258"/>
      <c r="Z224" s="258"/>
      <c r="AA224" s="258"/>
      <c r="AB224" s="258"/>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623"/>
      <c r="CX224" s="623"/>
      <c r="CY224" s="623"/>
      <c r="CZ224" s="623"/>
      <c r="DA224" s="623"/>
      <c r="DB224" s="623"/>
      <c r="DC224" s="623"/>
      <c r="DD224" s="623"/>
      <c r="DE224" s="623"/>
      <c r="DF224" s="623"/>
      <c r="DG224" s="623"/>
      <c r="DH224" s="623"/>
      <c r="DI224" s="623"/>
      <c r="DJ224" s="623"/>
      <c r="DK224" s="623"/>
      <c r="DL224" s="623"/>
      <c r="DM224" s="623"/>
      <c r="DN224" s="623"/>
      <c r="DO224" s="623"/>
      <c r="DP224" s="623"/>
      <c r="DQ224" s="623"/>
      <c r="DR224" s="623"/>
      <c r="DS224" s="623"/>
      <c r="DT224" s="623"/>
      <c r="DU224" s="623"/>
      <c r="DV224" s="623"/>
      <c r="DW224" s="623"/>
      <c r="DX224" s="623"/>
      <c r="DY224" s="623"/>
      <c r="DZ224" s="623"/>
      <c r="EA224" s="623"/>
      <c r="EB224" s="623"/>
      <c r="EC224" s="623"/>
      <c r="ED224" s="623"/>
      <c r="EE224" s="623"/>
      <c r="EF224" s="623"/>
      <c r="EG224" s="623"/>
      <c r="EH224" s="623"/>
      <c r="EI224" s="623"/>
      <c r="EJ224" s="623"/>
      <c r="EK224" s="623"/>
      <c r="EL224" s="623"/>
      <c r="EM224" s="623"/>
      <c r="EN224" s="623"/>
      <c r="EO224" s="623"/>
      <c r="EP224" s="623"/>
      <c r="EQ224" s="623"/>
      <c r="ER224" s="623"/>
      <c r="ES224" s="623"/>
      <c r="ET224" s="623"/>
      <c r="EU224" s="623"/>
      <c r="EV224" s="623"/>
      <c r="EW224" s="623"/>
      <c r="EX224" s="623"/>
      <c r="EY224" s="623"/>
      <c r="EZ224" s="623"/>
      <c r="FA224" s="623"/>
      <c r="FB224" s="623"/>
      <c r="FC224" s="623"/>
      <c r="FD224" s="623"/>
      <c r="FE224" s="623"/>
      <c r="FF224" s="623"/>
      <c r="FG224" s="623"/>
      <c r="FH224" s="623"/>
      <c r="FI224" s="623"/>
      <c r="FJ224" s="623"/>
      <c r="FK224" s="623"/>
      <c r="FL224" s="623"/>
      <c r="FM224" s="623"/>
      <c r="FN224" s="623"/>
      <c r="FO224" s="623"/>
      <c r="FP224" s="623"/>
      <c r="FQ224" s="623"/>
      <c r="FR224" s="623"/>
      <c r="FS224" s="623"/>
      <c r="FT224" s="623"/>
      <c r="FU224" s="623"/>
      <c r="FV224" s="623"/>
      <c r="FW224" s="623"/>
      <c r="FX224" s="623"/>
      <c r="FY224" s="623"/>
      <c r="FZ224" s="623"/>
      <c r="GA224" s="623"/>
      <c r="GB224" s="623"/>
      <c r="GC224" s="623"/>
      <c r="GD224" s="623"/>
      <c r="GE224" s="623"/>
      <c r="GF224" s="623"/>
      <c r="GG224" s="623"/>
      <c r="GH224" s="623"/>
      <c r="GI224" s="623"/>
      <c r="GJ224" s="623"/>
      <c r="GK224" s="623"/>
      <c r="GL224" s="623"/>
      <c r="GM224" s="623"/>
      <c r="GN224" s="623"/>
      <c r="GO224" s="623"/>
      <c r="GP224" s="623"/>
      <c r="GQ224" s="623"/>
      <c r="GR224" s="623"/>
      <c r="GS224" s="623"/>
      <c r="GT224" s="623"/>
      <c r="GU224" s="623"/>
      <c r="GV224" s="623"/>
      <c r="GW224" s="623"/>
      <c r="GX224" s="623"/>
      <c r="GY224" s="623"/>
      <c r="GZ224" s="623"/>
      <c r="HA224" s="623"/>
      <c r="HB224" s="623"/>
      <c r="HC224" s="623"/>
      <c r="HD224" s="623"/>
      <c r="HE224" s="623"/>
      <c r="HF224" s="623"/>
      <c r="HG224" s="623"/>
      <c r="HH224" s="623"/>
      <c r="HI224" s="623"/>
      <c r="HJ224" s="623"/>
      <c r="HK224" s="623"/>
      <c r="HL224" s="623"/>
      <c r="HM224" s="623"/>
      <c r="HN224" s="623"/>
      <c r="HO224" s="623"/>
      <c r="HP224" s="623"/>
      <c r="HQ224" s="623"/>
      <c r="HR224" s="623"/>
      <c r="HS224" s="623"/>
      <c r="HT224" s="623"/>
      <c r="HU224" s="623"/>
      <c r="HV224" s="623"/>
      <c r="HW224" s="623"/>
      <c r="HX224" s="623"/>
      <c r="HY224" s="623"/>
      <c r="HZ224" s="623"/>
      <c r="IA224" s="623"/>
      <c r="IB224" s="623"/>
      <c r="IC224" s="623"/>
      <c r="ID224" s="623"/>
      <c r="IE224" s="623"/>
      <c r="IF224" s="623"/>
      <c r="IG224" s="623"/>
      <c r="IH224" s="623"/>
      <c r="II224" s="623"/>
      <c r="IJ224" s="623"/>
      <c r="IK224" s="623"/>
      <c r="IL224" s="623"/>
      <c r="IM224" s="623"/>
    </row>
    <row r="225" spans="1:247" ht="15">
      <c r="A225" s="266" t="s">
        <v>31</v>
      </c>
      <c r="B225" s="621">
        <f t="shared" si="6"/>
        <v>127.80522101662295</v>
      </c>
      <c r="C225" s="267">
        <v>124.63520191436592</v>
      </c>
      <c r="D225" s="268">
        <v>68.1367461593152</v>
      </c>
      <c r="E225" s="267">
        <v>3.170019102257025</v>
      </c>
      <c r="F225" s="268">
        <v>95.15058309337081</v>
      </c>
      <c r="G225" s="267"/>
      <c r="H225" s="268"/>
      <c r="I225" s="258"/>
      <c r="J225" s="258"/>
      <c r="K225" s="258"/>
      <c r="L225" s="258"/>
      <c r="M225" s="258"/>
      <c r="N225" s="258"/>
      <c r="O225" s="258"/>
      <c r="P225" s="258"/>
      <c r="Q225" s="258"/>
      <c r="R225" s="258"/>
      <c r="S225" s="258"/>
      <c r="T225" s="258"/>
      <c r="U225" s="258"/>
      <c r="V225" s="258"/>
      <c r="W225" s="258"/>
      <c r="X225" s="258"/>
      <c r="Y225" s="258"/>
      <c r="Z225" s="258"/>
      <c r="AA225" s="258"/>
      <c r="AB225" s="258"/>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623"/>
      <c r="CX225" s="623"/>
      <c r="CY225" s="623"/>
      <c r="CZ225" s="623"/>
      <c r="DA225" s="623"/>
      <c r="DB225" s="623"/>
      <c r="DC225" s="623"/>
      <c r="DD225" s="623"/>
      <c r="DE225" s="623"/>
      <c r="DF225" s="623"/>
      <c r="DG225" s="623"/>
      <c r="DH225" s="623"/>
      <c r="DI225" s="623"/>
      <c r="DJ225" s="623"/>
      <c r="DK225" s="623"/>
      <c r="DL225" s="623"/>
      <c r="DM225" s="623"/>
      <c r="DN225" s="623"/>
      <c r="DO225" s="623"/>
      <c r="DP225" s="623"/>
      <c r="DQ225" s="623"/>
      <c r="DR225" s="623"/>
      <c r="DS225" s="623"/>
      <c r="DT225" s="623"/>
      <c r="DU225" s="623"/>
      <c r="DV225" s="623"/>
      <c r="DW225" s="623"/>
      <c r="DX225" s="623"/>
      <c r="DY225" s="623"/>
      <c r="DZ225" s="623"/>
      <c r="EA225" s="623"/>
      <c r="EB225" s="623"/>
      <c r="EC225" s="623"/>
      <c r="ED225" s="623"/>
      <c r="EE225" s="623"/>
      <c r="EF225" s="623"/>
      <c r="EG225" s="623"/>
      <c r="EH225" s="623"/>
      <c r="EI225" s="623"/>
      <c r="EJ225" s="623"/>
      <c r="EK225" s="623"/>
      <c r="EL225" s="623"/>
      <c r="EM225" s="623"/>
      <c r="EN225" s="623"/>
      <c r="EO225" s="623"/>
      <c r="EP225" s="623"/>
      <c r="EQ225" s="623"/>
      <c r="ER225" s="623"/>
      <c r="ES225" s="623"/>
      <c r="ET225" s="623"/>
      <c r="EU225" s="623"/>
      <c r="EV225" s="623"/>
      <c r="EW225" s="623"/>
      <c r="EX225" s="623"/>
      <c r="EY225" s="623"/>
      <c r="EZ225" s="623"/>
      <c r="FA225" s="623"/>
      <c r="FB225" s="623"/>
      <c r="FC225" s="623"/>
      <c r="FD225" s="623"/>
      <c r="FE225" s="623"/>
      <c r="FF225" s="623"/>
      <c r="FG225" s="623"/>
      <c r="FH225" s="623"/>
      <c r="FI225" s="623"/>
      <c r="FJ225" s="623"/>
      <c r="FK225" s="623"/>
      <c r="FL225" s="623"/>
      <c r="FM225" s="623"/>
      <c r="FN225" s="623"/>
      <c r="FO225" s="623"/>
      <c r="FP225" s="623"/>
      <c r="FQ225" s="623"/>
      <c r="FR225" s="623"/>
      <c r="FS225" s="623"/>
      <c r="FT225" s="623"/>
      <c r="FU225" s="623"/>
      <c r="FV225" s="623"/>
      <c r="FW225" s="623"/>
      <c r="FX225" s="623"/>
      <c r="FY225" s="623"/>
      <c r="FZ225" s="623"/>
      <c r="GA225" s="623"/>
      <c r="GB225" s="623"/>
      <c r="GC225" s="623"/>
      <c r="GD225" s="623"/>
      <c r="GE225" s="623"/>
      <c r="GF225" s="623"/>
      <c r="GG225" s="623"/>
      <c r="GH225" s="623"/>
      <c r="GI225" s="623"/>
      <c r="GJ225" s="623"/>
      <c r="GK225" s="623"/>
      <c r="GL225" s="623"/>
      <c r="GM225" s="623"/>
      <c r="GN225" s="623"/>
      <c r="GO225" s="623"/>
      <c r="GP225" s="623"/>
      <c r="GQ225" s="623"/>
      <c r="GR225" s="623"/>
      <c r="GS225" s="623"/>
      <c r="GT225" s="623"/>
      <c r="GU225" s="623"/>
      <c r="GV225" s="623"/>
      <c r="GW225" s="623"/>
      <c r="GX225" s="623"/>
      <c r="GY225" s="623"/>
      <c r="GZ225" s="623"/>
      <c r="HA225" s="623"/>
      <c r="HB225" s="623"/>
      <c r="HC225" s="623"/>
      <c r="HD225" s="623"/>
      <c r="HE225" s="623"/>
      <c r="HF225" s="623"/>
      <c r="HG225" s="623"/>
      <c r="HH225" s="623"/>
      <c r="HI225" s="623"/>
      <c r="HJ225" s="623"/>
      <c r="HK225" s="623"/>
      <c r="HL225" s="623"/>
      <c r="HM225" s="623"/>
      <c r="HN225" s="623"/>
      <c r="HO225" s="623"/>
      <c r="HP225" s="623"/>
      <c r="HQ225" s="623"/>
      <c r="HR225" s="623"/>
      <c r="HS225" s="623"/>
      <c r="HT225" s="623"/>
      <c r="HU225" s="623"/>
      <c r="HV225" s="623"/>
      <c r="HW225" s="623"/>
      <c r="HX225" s="623"/>
      <c r="HY225" s="623"/>
      <c r="HZ225" s="623"/>
      <c r="IA225" s="623"/>
      <c r="IB225" s="623"/>
      <c r="IC225" s="623"/>
      <c r="ID225" s="623"/>
      <c r="IE225" s="623"/>
      <c r="IF225" s="623"/>
      <c r="IG225" s="623"/>
      <c r="IH225" s="623"/>
      <c r="II225" s="623"/>
      <c r="IJ225" s="623"/>
      <c r="IK225" s="623"/>
      <c r="IL225" s="623"/>
      <c r="IM225" s="623"/>
    </row>
    <row r="226" spans="1:247" ht="15">
      <c r="A226" s="608" t="s">
        <v>32</v>
      </c>
      <c r="B226" s="622">
        <f t="shared" si="6"/>
        <v>5038.535702676923</v>
      </c>
      <c r="C226" s="609">
        <v>3827.6570218190404</v>
      </c>
      <c r="D226" s="610">
        <v>32.251436883082405</v>
      </c>
      <c r="E226" s="609">
        <v>1210.8786808578827</v>
      </c>
      <c r="F226" s="610">
        <v>31.184111621808736</v>
      </c>
      <c r="G226" s="267"/>
      <c r="H226" s="268"/>
      <c r="I226" s="258"/>
      <c r="J226" s="258"/>
      <c r="K226" s="258"/>
      <c r="L226" s="258"/>
      <c r="M226" s="258"/>
      <c r="N226" s="258"/>
      <c r="O226" s="258"/>
      <c r="P226" s="258"/>
      <c r="Q226" s="258"/>
      <c r="R226" s="258"/>
      <c r="S226" s="258"/>
      <c r="T226" s="258"/>
      <c r="U226" s="258"/>
      <c r="V226" s="258"/>
      <c r="W226" s="258"/>
      <c r="X226" s="258"/>
      <c r="Y226" s="258"/>
      <c r="Z226" s="258"/>
      <c r="AA226" s="258"/>
      <c r="AB226" s="258"/>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623"/>
      <c r="CX226" s="623"/>
      <c r="CY226" s="623"/>
      <c r="CZ226" s="623"/>
      <c r="DA226" s="623"/>
      <c r="DB226" s="623"/>
      <c r="DC226" s="623"/>
      <c r="DD226" s="623"/>
      <c r="DE226" s="623"/>
      <c r="DF226" s="623"/>
      <c r="DG226" s="623"/>
      <c r="DH226" s="623"/>
      <c r="DI226" s="623"/>
      <c r="DJ226" s="623"/>
      <c r="DK226" s="623"/>
      <c r="DL226" s="623"/>
      <c r="DM226" s="623"/>
      <c r="DN226" s="623"/>
      <c r="DO226" s="623"/>
      <c r="DP226" s="623"/>
      <c r="DQ226" s="623"/>
      <c r="DR226" s="623"/>
      <c r="DS226" s="623"/>
      <c r="DT226" s="623"/>
      <c r="DU226" s="623"/>
      <c r="DV226" s="623"/>
      <c r="DW226" s="623"/>
      <c r="DX226" s="623"/>
      <c r="DY226" s="623"/>
      <c r="DZ226" s="623"/>
      <c r="EA226" s="623"/>
      <c r="EB226" s="623"/>
      <c r="EC226" s="623"/>
      <c r="ED226" s="623"/>
      <c r="EE226" s="623"/>
      <c r="EF226" s="623"/>
      <c r="EG226" s="623"/>
      <c r="EH226" s="623"/>
      <c r="EI226" s="623"/>
      <c r="EJ226" s="623"/>
      <c r="EK226" s="623"/>
      <c r="EL226" s="623"/>
      <c r="EM226" s="623"/>
      <c r="EN226" s="623"/>
      <c r="EO226" s="623"/>
      <c r="EP226" s="623"/>
      <c r="EQ226" s="623"/>
      <c r="ER226" s="623"/>
      <c r="ES226" s="623"/>
      <c r="ET226" s="623"/>
      <c r="EU226" s="623"/>
      <c r="EV226" s="623"/>
      <c r="EW226" s="623"/>
      <c r="EX226" s="623"/>
      <c r="EY226" s="623"/>
      <c r="EZ226" s="623"/>
      <c r="FA226" s="623"/>
      <c r="FB226" s="623"/>
      <c r="FC226" s="623"/>
      <c r="FD226" s="623"/>
      <c r="FE226" s="623"/>
      <c r="FF226" s="623"/>
      <c r="FG226" s="623"/>
      <c r="FH226" s="623"/>
      <c r="FI226" s="623"/>
      <c r="FJ226" s="623"/>
      <c r="FK226" s="623"/>
      <c r="FL226" s="623"/>
      <c r="FM226" s="623"/>
      <c r="FN226" s="623"/>
      <c r="FO226" s="623"/>
      <c r="FP226" s="623"/>
      <c r="FQ226" s="623"/>
      <c r="FR226" s="623"/>
      <c r="FS226" s="623"/>
      <c r="FT226" s="623"/>
      <c r="FU226" s="623"/>
      <c r="FV226" s="623"/>
      <c r="FW226" s="623"/>
      <c r="FX226" s="623"/>
      <c r="FY226" s="623"/>
      <c r="FZ226" s="623"/>
      <c r="GA226" s="623"/>
      <c r="GB226" s="623"/>
      <c r="GC226" s="623"/>
      <c r="GD226" s="623"/>
      <c r="GE226" s="623"/>
      <c r="GF226" s="623"/>
      <c r="GG226" s="623"/>
      <c r="GH226" s="623"/>
      <c r="GI226" s="623"/>
      <c r="GJ226" s="623"/>
      <c r="GK226" s="623"/>
      <c r="GL226" s="623"/>
      <c r="GM226" s="623"/>
      <c r="GN226" s="623"/>
      <c r="GO226" s="623"/>
      <c r="GP226" s="623"/>
      <c r="GQ226" s="623"/>
      <c r="GR226" s="623"/>
      <c r="GS226" s="623"/>
      <c r="GT226" s="623"/>
      <c r="GU226" s="623"/>
      <c r="GV226" s="623"/>
      <c r="GW226" s="623"/>
      <c r="GX226" s="623"/>
      <c r="GY226" s="623"/>
      <c r="GZ226" s="623"/>
      <c r="HA226" s="623"/>
      <c r="HB226" s="623"/>
      <c r="HC226" s="623"/>
      <c r="HD226" s="623"/>
      <c r="HE226" s="623"/>
      <c r="HF226" s="623"/>
      <c r="HG226" s="623"/>
      <c r="HH226" s="623"/>
      <c r="HI226" s="623"/>
      <c r="HJ226" s="623"/>
      <c r="HK226" s="623"/>
      <c r="HL226" s="623"/>
      <c r="HM226" s="623"/>
      <c r="HN226" s="623"/>
      <c r="HO226" s="623"/>
      <c r="HP226" s="623"/>
      <c r="HQ226" s="623"/>
      <c r="HR226" s="623"/>
      <c r="HS226" s="623"/>
      <c r="HT226" s="623"/>
      <c r="HU226" s="623"/>
      <c r="HV226" s="623"/>
      <c r="HW226" s="623"/>
      <c r="HX226" s="623"/>
      <c r="HY226" s="623"/>
      <c r="HZ226" s="623"/>
      <c r="IA226" s="623"/>
      <c r="IB226" s="623"/>
      <c r="IC226" s="623"/>
      <c r="ID226" s="623"/>
      <c r="IE226" s="623"/>
      <c r="IF226" s="623"/>
      <c r="IG226" s="623"/>
      <c r="IH226" s="623"/>
      <c r="II226" s="623"/>
      <c r="IJ226" s="623"/>
      <c r="IK226" s="623"/>
      <c r="IL226" s="623"/>
      <c r="IM226" s="623"/>
    </row>
    <row r="227" spans="1:247" ht="15">
      <c r="A227" s="266" t="s">
        <v>33</v>
      </c>
      <c r="B227" s="621">
        <f t="shared" si="6"/>
        <v>5850.247442284254</v>
      </c>
      <c r="C227" s="267">
        <v>1763.147893772894</v>
      </c>
      <c r="D227" s="268">
        <v>52.567854437468064</v>
      </c>
      <c r="E227" s="267">
        <v>4087.0995485113604</v>
      </c>
      <c r="F227" s="268">
        <v>79.56247728268994</v>
      </c>
      <c r="G227" s="267"/>
      <c r="H227" s="268"/>
      <c r="I227" s="258"/>
      <c r="J227" s="258"/>
      <c r="K227" s="258"/>
      <c r="L227" s="258"/>
      <c r="M227" s="258"/>
      <c r="N227" s="258"/>
      <c r="O227" s="258"/>
      <c r="P227" s="258"/>
      <c r="Q227" s="258"/>
      <c r="R227" s="258"/>
      <c r="S227" s="258"/>
      <c r="T227" s="258"/>
      <c r="U227" s="258"/>
      <c r="V227" s="258"/>
      <c r="W227" s="258"/>
      <c r="X227" s="258"/>
      <c r="Y227" s="258"/>
      <c r="Z227" s="258"/>
      <c r="AA227" s="258"/>
      <c r="AB227" s="258"/>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623"/>
      <c r="CX227" s="623"/>
      <c r="CY227" s="623"/>
      <c r="CZ227" s="623"/>
      <c r="DA227" s="623"/>
      <c r="DB227" s="623"/>
      <c r="DC227" s="623"/>
      <c r="DD227" s="623"/>
      <c r="DE227" s="623"/>
      <c r="DF227" s="623"/>
      <c r="DG227" s="623"/>
      <c r="DH227" s="623"/>
      <c r="DI227" s="623"/>
      <c r="DJ227" s="623"/>
      <c r="DK227" s="623"/>
      <c r="DL227" s="623"/>
      <c r="DM227" s="623"/>
      <c r="DN227" s="623"/>
      <c r="DO227" s="623"/>
      <c r="DP227" s="623"/>
      <c r="DQ227" s="623"/>
      <c r="DR227" s="623"/>
      <c r="DS227" s="623"/>
      <c r="DT227" s="623"/>
      <c r="DU227" s="623"/>
      <c r="DV227" s="623"/>
      <c r="DW227" s="623"/>
      <c r="DX227" s="623"/>
      <c r="DY227" s="623"/>
      <c r="DZ227" s="623"/>
      <c r="EA227" s="623"/>
      <c r="EB227" s="623"/>
      <c r="EC227" s="623"/>
      <c r="ED227" s="623"/>
      <c r="EE227" s="623"/>
      <c r="EF227" s="623"/>
      <c r="EG227" s="623"/>
      <c r="EH227" s="623"/>
      <c r="EI227" s="623"/>
      <c r="EJ227" s="623"/>
      <c r="EK227" s="623"/>
      <c r="EL227" s="623"/>
      <c r="EM227" s="623"/>
      <c r="EN227" s="623"/>
      <c r="EO227" s="623"/>
      <c r="EP227" s="623"/>
      <c r="EQ227" s="623"/>
      <c r="ER227" s="623"/>
      <c r="ES227" s="623"/>
      <c r="ET227" s="623"/>
      <c r="EU227" s="623"/>
      <c r="EV227" s="623"/>
      <c r="EW227" s="623"/>
      <c r="EX227" s="623"/>
      <c r="EY227" s="623"/>
      <c r="EZ227" s="623"/>
      <c r="FA227" s="623"/>
      <c r="FB227" s="623"/>
      <c r="FC227" s="623"/>
      <c r="FD227" s="623"/>
      <c r="FE227" s="623"/>
      <c r="FF227" s="623"/>
      <c r="FG227" s="623"/>
      <c r="FH227" s="623"/>
      <c r="FI227" s="623"/>
      <c r="FJ227" s="623"/>
      <c r="FK227" s="623"/>
      <c r="FL227" s="623"/>
      <c r="FM227" s="623"/>
      <c r="FN227" s="623"/>
      <c r="FO227" s="623"/>
      <c r="FP227" s="623"/>
      <c r="FQ227" s="623"/>
      <c r="FR227" s="623"/>
      <c r="FS227" s="623"/>
      <c r="FT227" s="623"/>
      <c r="FU227" s="623"/>
      <c r="FV227" s="623"/>
      <c r="FW227" s="623"/>
      <c r="FX227" s="623"/>
      <c r="FY227" s="623"/>
      <c r="FZ227" s="623"/>
      <c r="GA227" s="623"/>
      <c r="GB227" s="623"/>
      <c r="GC227" s="623"/>
      <c r="GD227" s="623"/>
      <c r="GE227" s="623"/>
      <c r="GF227" s="623"/>
      <c r="GG227" s="623"/>
      <c r="GH227" s="623"/>
      <c r="GI227" s="623"/>
      <c r="GJ227" s="623"/>
      <c r="GK227" s="623"/>
      <c r="GL227" s="623"/>
      <c r="GM227" s="623"/>
      <c r="GN227" s="623"/>
      <c r="GO227" s="623"/>
      <c r="GP227" s="623"/>
      <c r="GQ227" s="623"/>
      <c r="GR227" s="623"/>
      <c r="GS227" s="623"/>
      <c r="GT227" s="623"/>
      <c r="GU227" s="623"/>
      <c r="GV227" s="623"/>
      <c r="GW227" s="623"/>
      <c r="GX227" s="623"/>
      <c r="GY227" s="623"/>
      <c r="GZ227" s="623"/>
      <c r="HA227" s="623"/>
      <c r="HB227" s="623"/>
      <c r="HC227" s="623"/>
      <c r="HD227" s="623"/>
      <c r="HE227" s="623"/>
      <c r="HF227" s="623"/>
      <c r="HG227" s="623"/>
      <c r="HH227" s="623"/>
      <c r="HI227" s="623"/>
      <c r="HJ227" s="623"/>
      <c r="HK227" s="623"/>
      <c r="HL227" s="623"/>
      <c r="HM227" s="623"/>
      <c r="HN227" s="623"/>
      <c r="HO227" s="623"/>
      <c r="HP227" s="623"/>
      <c r="HQ227" s="623"/>
      <c r="HR227" s="623"/>
      <c r="HS227" s="623"/>
      <c r="HT227" s="623"/>
      <c r="HU227" s="623"/>
      <c r="HV227" s="623"/>
      <c r="HW227" s="623"/>
      <c r="HX227" s="623"/>
      <c r="HY227" s="623"/>
      <c r="HZ227" s="623"/>
      <c r="IA227" s="623"/>
      <c r="IB227" s="623"/>
      <c r="IC227" s="623"/>
      <c r="ID227" s="623"/>
      <c r="IE227" s="623"/>
      <c r="IF227" s="623"/>
      <c r="IG227" s="623"/>
      <c r="IH227" s="623"/>
      <c r="II227" s="623"/>
      <c r="IJ227" s="623"/>
      <c r="IK227" s="623"/>
      <c r="IL227" s="623"/>
      <c r="IM227" s="623"/>
    </row>
    <row r="228" spans="1:247" ht="15">
      <c r="A228" s="608" t="s">
        <v>34</v>
      </c>
      <c r="B228" s="622">
        <f t="shared" si="6"/>
        <v>53.25007912227028</v>
      </c>
      <c r="C228" s="609">
        <v>22.903259837535604</v>
      </c>
      <c r="D228" s="610">
        <v>90.84890600214841</v>
      </c>
      <c r="E228" s="609">
        <v>30.346819284734675</v>
      </c>
      <c r="F228" s="610">
        <v>90.8489060021484</v>
      </c>
      <c r="G228" s="267"/>
      <c r="H228" s="268"/>
      <c r="I228" s="258"/>
      <c r="J228" s="258"/>
      <c r="K228" s="258"/>
      <c r="L228" s="258"/>
      <c r="M228" s="258"/>
      <c r="N228" s="258"/>
      <c r="O228" s="258"/>
      <c r="P228" s="258"/>
      <c r="Q228" s="258"/>
      <c r="R228" s="258"/>
      <c r="S228" s="258"/>
      <c r="T228" s="258"/>
      <c r="U228" s="258"/>
      <c r="V228" s="258"/>
      <c r="W228" s="258"/>
      <c r="X228" s="258"/>
      <c r="Y228" s="258"/>
      <c r="Z228" s="258"/>
      <c r="AA228" s="258"/>
      <c r="AB228" s="258"/>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623"/>
      <c r="CX228" s="623"/>
      <c r="CY228" s="623"/>
      <c r="CZ228" s="623"/>
      <c r="DA228" s="623"/>
      <c r="DB228" s="623"/>
      <c r="DC228" s="623"/>
      <c r="DD228" s="623"/>
      <c r="DE228" s="623"/>
      <c r="DF228" s="623"/>
      <c r="DG228" s="623"/>
      <c r="DH228" s="623"/>
      <c r="DI228" s="623"/>
      <c r="DJ228" s="623"/>
      <c r="DK228" s="623"/>
      <c r="DL228" s="623"/>
      <c r="DM228" s="623"/>
      <c r="DN228" s="623"/>
      <c r="DO228" s="623"/>
      <c r="DP228" s="623"/>
      <c r="DQ228" s="623"/>
      <c r="DR228" s="623"/>
      <c r="DS228" s="623"/>
      <c r="DT228" s="623"/>
      <c r="DU228" s="623"/>
      <c r="DV228" s="623"/>
      <c r="DW228" s="623"/>
      <c r="DX228" s="623"/>
      <c r="DY228" s="623"/>
      <c r="DZ228" s="623"/>
      <c r="EA228" s="623"/>
      <c r="EB228" s="623"/>
      <c r="EC228" s="623"/>
      <c r="ED228" s="623"/>
      <c r="EE228" s="623"/>
      <c r="EF228" s="623"/>
      <c r="EG228" s="623"/>
      <c r="EH228" s="623"/>
      <c r="EI228" s="623"/>
      <c r="EJ228" s="623"/>
      <c r="EK228" s="623"/>
      <c r="EL228" s="623"/>
      <c r="EM228" s="623"/>
      <c r="EN228" s="623"/>
      <c r="EO228" s="623"/>
      <c r="EP228" s="623"/>
      <c r="EQ228" s="623"/>
      <c r="ER228" s="623"/>
      <c r="ES228" s="623"/>
      <c r="ET228" s="623"/>
      <c r="EU228" s="623"/>
      <c r="EV228" s="623"/>
      <c r="EW228" s="623"/>
      <c r="EX228" s="623"/>
      <c r="EY228" s="623"/>
      <c r="EZ228" s="623"/>
      <c r="FA228" s="623"/>
      <c r="FB228" s="623"/>
      <c r="FC228" s="623"/>
      <c r="FD228" s="623"/>
      <c r="FE228" s="623"/>
      <c r="FF228" s="623"/>
      <c r="FG228" s="623"/>
      <c r="FH228" s="623"/>
      <c r="FI228" s="623"/>
      <c r="FJ228" s="623"/>
      <c r="FK228" s="623"/>
      <c r="FL228" s="623"/>
      <c r="FM228" s="623"/>
      <c r="FN228" s="623"/>
      <c r="FO228" s="623"/>
      <c r="FP228" s="623"/>
      <c r="FQ228" s="623"/>
      <c r="FR228" s="623"/>
      <c r="FS228" s="623"/>
      <c r="FT228" s="623"/>
      <c r="FU228" s="623"/>
      <c r="FV228" s="623"/>
      <c r="FW228" s="623"/>
      <c r="FX228" s="623"/>
      <c r="FY228" s="623"/>
      <c r="FZ228" s="623"/>
      <c r="GA228" s="623"/>
      <c r="GB228" s="623"/>
      <c r="GC228" s="623"/>
      <c r="GD228" s="623"/>
      <c r="GE228" s="623"/>
      <c r="GF228" s="623"/>
      <c r="GG228" s="623"/>
      <c r="GH228" s="623"/>
      <c r="GI228" s="623"/>
      <c r="GJ228" s="623"/>
      <c r="GK228" s="623"/>
      <c r="GL228" s="623"/>
      <c r="GM228" s="623"/>
      <c r="GN228" s="623"/>
      <c r="GO228" s="623"/>
      <c r="GP228" s="623"/>
      <c r="GQ228" s="623"/>
      <c r="GR228" s="623"/>
      <c r="GS228" s="623"/>
      <c r="GT228" s="623"/>
      <c r="GU228" s="623"/>
      <c r="GV228" s="623"/>
      <c r="GW228" s="623"/>
      <c r="GX228" s="623"/>
      <c r="GY228" s="623"/>
      <c r="GZ228" s="623"/>
      <c r="HA228" s="623"/>
      <c r="HB228" s="623"/>
      <c r="HC228" s="623"/>
      <c r="HD228" s="623"/>
      <c r="HE228" s="623"/>
      <c r="HF228" s="623"/>
      <c r="HG228" s="623"/>
      <c r="HH228" s="623"/>
      <c r="HI228" s="623"/>
      <c r="HJ228" s="623"/>
      <c r="HK228" s="623"/>
      <c r="HL228" s="623"/>
      <c r="HM228" s="623"/>
      <c r="HN228" s="623"/>
      <c r="HO228" s="623"/>
      <c r="HP228" s="623"/>
      <c r="HQ228" s="623"/>
      <c r="HR228" s="623"/>
      <c r="HS228" s="623"/>
      <c r="HT228" s="623"/>
      <c r="HU228" s="623"/>
      <c r="HV228" s="623"/>
      <c r="HW228" s="623"/>
      <c r="HX228" s="623"/>
      <c r="HY228" s="623"/>
      <c r="HZ228" s="623"/>
      <c r="IA228" s="623"/>
      <c r="IB228" s="623"/>
      <c r="IC228" s="623"/>
      <c r="ID228" s="623"/>
      <c r="IE228" s="623"/>
      <c r="IF228" s="623"/>
      <c r="IG228" s="623"/>
      <c r="IH228" s="623"/>
      <c r="II228" s="623"/>
      <c r="IJ228" s="623"/>
      <c r="IK228" s="623"/>
      <c r="IL228" s="623"/>
      <c r="IM228" s="623"/>
    </row>
    <row r="229" spans="1:247" ht="15" hidden="1">
      <c r="A229" s="266" t="s">
        <v>35</v>
      </c>
      <c r="B229" s="621">
        <f t="shared" si="6"/>
        <v>0</v>
      </c>
      <c r="C229" s="267">
        <v>0</v>
      </c>
      <c r="D229" s="268">
        <v>0</v>
      </c>
      <c r="E229" s="267">
        <v>0</v>
      </c>
      <c r="F229" s="268">
        <v>0</v>
      </c>
      <c r="G229" s="267"/>
      <c r="H229" s="268"/>
      <c r="I229" s="258"/>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623"/>
      <c r="CX229" s="623"/>
      <c r="CY229" s="623"/>
      <c r="CZ229" s="623"/>
      <c r="DA229" s="623"/>
      <c r="DB229" s="623"/>
      <c r="DC229" s="623"/>
      <c r="DD229" s="623"/>
      <c r="DE229" s="623"/>
      <c r="DF229" s="623"/>
      <c r="DG229" s="623"/>
      <c r="DH229" s="623"/>
      <c r="DI229" s="623"/>
      <c r="DJ229" s="623"/>
      <c r="DK229" s="623"/>
      <c r="DL229" s="623"/>
      <c r="DM229" s="623"/>
      <c r="DN229" s="623"/>
      <c r="DO229" s="623"/>
      <c r="DP229" s="623"/>
      <c r="DQ229" s="623"/>
      <c r="DR229" s="623"/>
      <c r="DS229" s="623"/>
      <c r="DT229" s="623"/>
      <c r="DU229" s="623"/>
      <c r="DV229" s="623"/>
      <c r="DW229" s="623"/>
      <c r="DX229" s="623"/>
      <c r="DY229" s="623"/>
      <c r="DZ229" s="623"/>
      <c r="EA229" s="623"/>
      <c r="EB229" s="623"/>
      <c r="EC229" s="623"/>
      <c r="ED229" s="623"/>
      <c r="EE229" s="623"/>
      <c r="EF229" s="623"/>
      <c r="EG229" s="623"/>
      <c r="EH229" s="623"/>
      <c r="EI229" s="623"/>
      <c r="EJ229" s="623"/>
      <c r="EK229" s="623"/>
      <c r="EL229" s="623"/>
      <c r="EM229" s="623"/>
      <c r="EN229" s="623"/>
      <c r="EO229" s="623"/>
      <c r="EP229" s="623"/>
      <c r="EQ229" s="623"/>
      <c r="ER229" s="623"/>
      <c r="ES229" s="623"/>
      <c r="ET229" s="623"/>
      <c r="EU229" s="623"/>
      <c r="EV229" s="623"/>
      <c r="EW229" s="623"/>
      <c r="EX229" s="623"/>
      <c r="EY229" s="623"/>
      <c r="EZ229" s="623"/>
      <c r="FA229" s="623"/>
      <c r="FB229" s="623"/>
      <c r="FC229" s="623"/>
      <c r="FD229" s="623"/>
      <c r="FE229" s="623"/>
      <c r="FF229" s="623"/>
      <c r="FG229" s="623"/>
      <c r="FH229" s="623"/>
      <c r="FI229" s="623"/>
      <c r="FJ229" s="623"/>
      <c r="FK229" s="623"/>
      <c r="FL229" s="623"/>
      <c r="FM229" s="623"/>
      <c r="FN229" s="623"/>
      <c r="FO229" s="623"/>
      <c r="FP229" s="623"/>
      <c r="FQ229" s="623"/>
      <c r="FR229" s="623"/>
      <c r="FS229" s="623"/>
      <c r="FT229" s="623"/>
      <c r="FU229" s="623"/>
      <c r="FV229" s="623"/>
      <c r="FW229" s="623"/>
      <c r="FX229" s="623"/>
      <c r="FY229" s="623"/>
      <c r="FZ229" s="623"/>
      <c r="GA229" s="623"/>
      <c r="GB229" s="623"/>
      <c r="GC229" s="623"/>
      <c r="GD229" s="623"/>
      <c r="GE229" s="623"/>
      <c r="GF229" s="623"/>
      <c r="GG229" s="623"/>
      <c r="GH229" s="623"/>
      <c r="GI229" s="623"/>
      <c r="GJ229" s="623"/>
      <c r="GK229" s="623"/>
      <c r="GL229" s="623"/>
      <c r="GM229" s="623"/>
      <c r="GN229" s="623"/>
      <c r="GO229" s="623"/>
      <c r="GP229" s="623"/>
      <c r="GQ229" s="623"/>
      <c r="GR229" s="623"/>
      <c r="GS229" s="623"/>
      <c r="GT229" s="623"/>
      <c r="GU229" s="623"/>
      <c r="GV229" s="623"/>
      <c r="GW229" s="623"/>
      <c r="GX229" s="623"/>
      <c r="GY229" s="623"/>
      <c r="GZ229" s="623"/>
      <c r="HA229" s="623"/>
      <c r="HB229" s="623"/>
      <c r="HC229" s="623"/>
      <c r="HD229" s="623"/>
      <c r="HE229" s="623"/>
      <c r="HF229" s="623"/>
      <c r="HG229" s="623"/>
      <c r="HH229" s="623"/>
      <c r="HI229" s="623"/>
      <c r="HJ229" s="623"/>
      <c r="HK229" s="623"/>
      <c r="HL229" s="623"/>
      <c r="HM229" s="623"/>
      <c r="HN229" s="623"/>
      <c r="HO229" s="623"/>
      <c r="HP229" s="623"/>
      <c r="HQ229" s="623"/>
      <c r="HR229" s="623"/>
      <c r="HS229" s="623"/>
      <c r="HT229" s="623"/>
      <c r="HU229" s="623"/>
      <c r="HV229" s="623"/>
      <c r="HW229" s="623"/>
      <c r="HX229" s="623"/>
      <c r="HY229" s="623"/>
      <c r="HZ229" s="623"/>
      <c r="IA229" s="623"/>
      <c r="IB229" s="623"/>
      <c r="IC229" s="623"/>
      <c r="ID229" s="623"/>
      <c r="IE229" s="623"/>
      <c r="IF229" s="623"/>
      <c r="IG229" s="623"/>
      <c r="IH229" s="623"/>
      <c r="II229" s="623"/>
      <c r="IJ229" s="623"/>
      <c r="IK229" s="623"/>
      <c r="IL229" s="623"/>
      <c r="IM229" s="623"/>
    </row>
    <row r="230" spans="1:247" ht="15" hidden="1">
      <c r="A230" s="266" t="s">
        <v>36</v>
      </c>
      <c r="B230" s="621">
        <f t="shared" si="6"/>
        <v>0</v>
      </c>
      <c r="C230" s="267">
        <v>0</v>
      </c>
      <c r="D230" s="268">
        <v>0</v>
      </c>
      <c r="E230" s="267">
        <v>0</v>
      </c>
      <c r="F230" s="268">
        <v>0</v>
      </c>
      <c r="G230" s="267"/>
      <c r="H230" s="268"/>
      <c r="I230" s="258"/>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623"/>
      <c r="CX230" s="623"/>
      <c r="CY230" s="623"/>
      <c r="CZ230" s="623"/>
      <c r="DA230" s="623"/>
      <c r="DB230" s="623"/>
      <c r="DC230" s="623"/>
      <c r="DD230" s="623"/>
      <c r="DE230" s="623"/>
      <c r="DF230" s="623"/>
      <c r="DG230" s="623"/>
      <c r="DH230" s="623"/>
      <c r="DI230" s="623"/>
      <c r="DJ230" s="623"/>
      <c r="DK230" s="623"/>
      <c r="DL230" s="623"/>
      <c r="DM230" s="623"/>
      <c r="DN230" s="623"/>
      <c r="DO230" s="623"/>
      <c r="DP230" s="623"/>
      <c r="DQ230" s="623"/>
      <c r="DR230" s="623"/>
      <c r="DS230" s="623"/>
      <c r="DT230" s="623"/>
      <c r="DU230" s="623"/>
      <c r="DV230" s="623"/>
      <c r="DW230" s="623"/>
      <c r="DX230" s="623"/>
      <c r="DY230" s="623"/>
      <c r="DZ230" s="623"/>
      <c r="EA230" s="623"/>
      <c r="EB230" s="623"/>
      <c r="EC230" s="623"/>
      <c r="ED230" s="623"/>
      <c r="EE230" s="623"/>
      <c r="EF230" s="623"/>
      <c r="EG230" s="623"/>
      <c r="EH230" s="623"/>
      <c r="EI230" s="623"/>
      <c r="EJ230" s="623"/>
      <c r="EK230" s="623"/>
      <c r="EL230" s="623"/>
      <c r="EM230" s="623"/>
      <c r="EN230" s="623"/>
      <c r="EO230" s="623"/>
      <c r="EP230" s="623"/>
      <c r="EQ230" s="623"/>
      <c r="ER230" s="623"/>
      <c r="ES230" s="623"/>
      <c r="ET230" s="623"/>
      <c r="EU230" s="623"/>
      <c r="EV230" s="623"/>
      <c r="EW230" s="623"/>
      <c r="EX230" s="623"/>
      <c r="EY230" s="623"/>
      <c r="EZ230" s="623"/>
      <c r="FA230" s="623"/>
      <c r="FB230" s="623"/>
      <c r="FC230" s="623"/>
      <c r="FD230" s="623"/>
      <c r="FE230" s="623"/>
      <c r="FF230" s="623"/>
      <c r="FG230" s="623"/>
      <c r="FH230" s="623"/>
      <c r="FI230" s="623"/>
      <c r="FJ230" s="623"/>
      <c r="FK230" s="623"/>
      <c r="FL230" s="623"/>
      <c r="FM230" s="623"/>
      <c r="FN230" s="623"/>
      <c r="FO230" s="623"/>
      <c r="FP230" s="623"/>
      <c r="FQ230" s="623"/>
      <c r="FR230" s="623"/>
      <c r="FS230" s="623"/>
      <c r="FT230" s="623"/>
      <c r="FU230" s="623"/>
      <c r="FV230" s="623"/>
      <c r="FW230" s="623"/>
      <c r="FX230" s="623"/>
      <c r="FY230" s="623"/>
      <c r="FZ230" s="623"/>
      <c r="GA230" s="623"/>
      <c r="GB230" s="623"/>
      <c r="GC230" s="623"/>
      <c r="GD230" s="623"/>
      <c r="GE230" s="623"/>
      <c r="GF230" s="623"/>
      <c r="GG230" s="623"/>
      <c r="GH230" s="623"/>
      <c r="GI230" s="623"/>
      <c r="GJ230" s="623"/>
      <c r="GK230" s="623"/>
      <c r="GL230" s="623"/>
      <c r="GM230" s="623"/>
      <c r="GN230" s="623"/>
      <c r="GO230" s="623"/>
      <c r="GP230" s="623"/>
      <c r="GQ230" s="623"/>
      <c r="GR230" s="623"/>
      <c r="GS230" s="623"/>
      <c r="GT230" s="623"/>
      <c r="GU230" s="623"/>
      <c r="GV230" s="623"/>
      <c r="GW230" s="623"/>
      <c r="GX230" s="623"/>
      <c r="GY230" s="623"/>
      <c r="GZ230" s="623"/>
      <c r="HA230" s="623"/>
      <c r="HB230" s="623"/>
      <c r="HC230" s="623"/>
      <c r="HD230" s="623"/>
      <c r="HE230" s="623"/>
      <c r="HF230" s="623"/>
      <c r="HG230" s="623"/>
      <c r="HH230" s="623"/>
      <c r="HI230" s="623"/>
      <c r="HJ230" s="623"/>
      <c r="HK230" s="623"/>
      <c r="HL230" s="623"/>
      <c r="HM230" s="623"/>
      <c r="HN230" s="623"/>
      <c r="HO230" s="623"/>
      <c r="HP230" s="623"/>
      <c r="HQ230" s="623"/>
      <c r="HR230" s="623"/>
      <c r="HS230" s="623"/>
      <c r="HT230" s="623"/>
      <c r="HU230" s="623"/>
      <c r="HV230" s="623"/>
      <c r="HW230" s="623"/>
      <c r="HX230" s="623"/>
      <c r="HY230" s="623"/>
      <c r="HZ230" s="623"/>
      <c r="IA230" s="623"/>
      <c r="IB230" s="623"/>
      <c r="IC230" s="623"/>
      <c r="ID230" s="623"/>
      <c r="IE230" s="623"/>
      <c r="IF230" s="623"/>
      <c r="IG230" s="623"/>
      <c r="IH230" s="623"/>
      <c r="II230" s="623"/>
      <c r="IJ230" s="623"/>
      <c r="IK230" s="623"/>
      <c r="IL230" s="623"/>
      <c r="IM230" s="623"/>
    </row>
    <row r="231" spans="1:247" ht="15">
      <c r="A231" s="266" t="s">
        <v>37</v>
      </c>
      <c r="B231" s="621">
        <f t="shared" si="6"/>
        <v>1778.1428979567588</v>
      </c>
      <c r="C231" s="267">
        <v>794.8428704332539</v>
      </c>
      <c r="D231" s="268">
        <v>7.351781137874161</v>
      </c>
      <c r="E231" s="267">
        <v>983.3000275235049</v>
      </c>
      <c r="F231" s="268">
        <v>36.534720731614655</v>
      </c>
      <c r="G231" s="267"/>
      <c r="H231" s="268"/>
      <c r="I231" s="256"/>
      <c r="J231" s="265"/>
      <c r="K231" s="265"/>
      <c r="L231" s="265"/>
      <c r="M231" s="265"/>
      <c r="N231" s="265"/>
      <c r="O231" s="265"/>
      <c r="P231" s="265"/>
      <c r="Q231" s="265"/>
      <c r="R231" s="265"/>
      <c r="S231" s="265"/>
      <c r="T231" s="265"/>
      <c r="U231" s="265"/>
      <c r="V231" s="265"/>
      <c r="W231" s="265"/>
      <c r="X231" s="265"/>
      <c r="Y231" s="265"/>
      <c r="Z231" s="265"/>
      <c r="AA231" s="265"/>
      <c r="AB231" s="265"/>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623"/>
      <c r="CX231" s="623"/>
      <c r="CY231" s="623"/>
      <c r="CZ231" s="623"/>
      <c r="DA231" s="623"/>
      <c r="DB231" s="623"/>
      <c r="DC231" s="623"/>
      <c r="DD231" s="623"/>
      <c r="DE231" s="623"/>
      <c r="DF231" s="623"/>
      <c r="DG231" s="623"/>
      <c r="DH231" s="623"/>
      <c r="DI231" s="623"/>
      <c r="DJ231" s="623"/>
      <c r="DK231" s="623"/>
      <c r="DL231" s="623"/>
      <c r="DM231" s="623"/>
      <c r="DN231" s="623"/>
      <c r="DO231" s="623"/>
      <c r="DP231" s="623"/>
      <c r="DQ231" s="623"/>
      <c r="DR231" s="623"/>
      <c r="DS231" s="623"/>
      <c r="DT231" s="623"/>
      <c r="DU231" s="623"/>
      <c r="DV231" s="623"/>
      <c r="DW231" s="623"/>
      <c r="DX231" s="623"/>
      <c r="DY231" s="623"/>
      <c r="DZ231" s="623"/>
      <c r="EA231" s="623"/>
      <c r="EB231" s="623"/>
      <c r="EC231" s="623"/>
      <c r="ED231" s="623"/>
      <c r="EE231" s="623"/>
      <c r="EF231" s="623"/>
      <c r="EG231" s="623"/>
      <c r="EH231" s="623"/>
      <c r="EI231" s="623"/>
      <c r="EJ231" s="623"/>
      <c r="EK231" s="623"/>
      <c r="EL231" s="623"/>
      <c r="EM231" s="623"/>
      <c r="EN231" s="623"/>
      <c r="EO231" s="623"/>
      <c r="EP231" s="623"/>
      <c r="EQ231" s="623"/>
      <c r="ER231" s="623"/>
      <c r="ES231" s="623"/>
      <c r="ET231" s="623"/>
      <c r="EU231" s="623"/>
      <c r="EV231" s="623"/>
      <c r="EW231" s="623"/>
      <c r="EX231" s="623"/>
      <c r="EY231" s="623"/>
      <c r="EZ231" s="623"/>
      <c r="FA231" s="623"/>
      <c r="FB231" s="623"/>
      <c r="FC231" s="623"/>
      <c r="FD231" s="623"/>
      <c r="FE231" s="623"/>
      <c r="FF231" s="623"/>
      <c r="FG231" s="623"/>
      <c r="FH231" s="623"/>
      <c r="FI231" s="623"/>
      <c r="FJ231" s="623"/>
      <c r="FK231" s="623"/>
      <c r="FL231" s="623"/>
      <c r="FM231" s="623"/>
      <c r="FN231" s="623"/>
      <c r="FO231" s="623"/>
      <c r="FP231" s="623"/>
      <c r="FQ231" s="623"/>
      <c r="FR231" s="623"/>
      <c r="FS231" s="623"/>
      <c r="FT231" s="623"/>
      <c r="FU231" s="623"/>
      <c r="FV231" s="623"/>
      <c r="FW231" s="623"/>
      <c r="FX231" s="623"/>
      <c r="FY231" s="623"/>
      <c r="FZ231" s="623"/>
      <c r="GA231" s="623"/>
      <c r="GB231" s="623"/>
      <c r="GC231" s="623"/>
      <c r="GD231" s="623"/>
      <c r="GE231" s="623"/>
      <c r="GF231" s="623"/>
      <c r="GG231" s="623"/>
      <c r="GH231" s="623"/>
      <c r="GI231" s="623"/>
      <c r="GJ231" s="623"/>
      <c r="GK231" s="623"/>
      <c r="GL231" s="623"/>
      <c r="GM231" s="623"/>
      <c r="GN231" s="623"/>
      <c r="GO231" s="623"/>
      <c r="GP231" s="623"/>
      <c r="GQ231" s="623"/>
      <c r="GR231" s="623"/>
      <c r="GS231" s="623"/>
      <c r="GT231" s="623"/>
      <c r="GU231" s="623"/>
      <c r="GV231" s="623"/>
      <c r="GW231" s="623"/>
      <c r="GX231" s="623"/>
      <c r="GY231" s="623"/>
      <c r="GZ231" s="623"/>
      <c r="HA231" s="623"/>
      <c r="HB231" s="623"/>
      <c r="HC231" s="623"/>
      <c r="HD231" s="623"/>
      <c r="HE231" s="623"/>
      <c r="HF231" s="623"/>
      <c r="HG231" s="623"/>
      <c r="HH231" s="623"/>
      <c r="HI231" s="623"/>
      <c r="HJ231" s="623"/>
      <c r="HK231" s="623"/>
      <c r="HL231" s="623"/>
      <c r="HM231" s="623"/>
      <c r="HN231" s="623"/>
      <c r="HO231" s="623"/>
      <c r="HP231" s="623"/>
      <c r="HQ231" s="623"/>
      <c r="HR231" s="623"/>
      <c r="HS231" s="623"/>
      <c r="HT231" s="623"/>
      <c r="HU231" s="623"/>
      <c r="HV231" s="623"/>
      <c r="HW231" s="623"/>
      <c r="HX231" s="623"/>
      <c r="HY231" s="623"/>
      <c r="HZ231" s="623"/>
      <c r="IA231" s="623"/>
      <c r="IB231" s="623"/>
      <c r="IC231" s="623"/>
      <c r="ID231" s="623"/>
      <c r="IE231" s="623"/>
      <c r="IF231" s="623"/>
      <c r="IG231" s="623"/>
      <c r="IH231" s="623"/>
      <c r="II231" s="623"/>
      <c r="IJ231" s="623"/>
      <c r="IK231" s="623"/>
      <c r="IL231" s="623"/>
      <c r="IM231" s="623"/>
    </row>
    <row r="232" spans="1:247" ht="15">
      <c r="A232" s="608" t="s">
        <v>38</v>
      </c>
      <c r="B232" s="622">
        <f t="shared" si="6"/>
        <v>2735.957266078667</v>
      </c>
      <c r="C232" s="609">
        <v>1193.896674535707</v>
      </c>
      <c r="D232" s="610">
        <v>33.58046302681393</v>
      </c>
      <c r="E232" s="609">
        <v>1542.06059154296</v>
      </c>
      <c r="F232" s="610">
        <v>30.205630115437625</v>
      </c>
      <c r="G232" s="267"/>
      <c r="H232" s="268"/>
      <c r="I232" s="256"/>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5"/>
      <c r="AY232" s="265"/>
      <c r="AZ232" s="265"/>
      <c r="BA232" s="265"/>
      <c r="BB232" s="265"/>
      <c r="BC232" s="265"/>
      <c r="BD232" s="265"/>
      <c r="BE232" s="265"/>
      <c r="BF232" s="265"/>
      <c r="BG232" s="265"/>
      <c r="BH232" s="265"/>
      <c r="BI232" s="265"/>
      <c r="BJ232" s="265"/>
      <c r="BK232" s="265"/>
      <c r="BL232" s="265"/>
      <c r="BM232" s="265"/>
      <c r="BN232" s="265"/>
      <c r="BO232" s="265"/>
      <c r="BP232" s="265"/>
      <c r="BQ232" s="265"/>
      <c r="BR232" s="265"/>
      <c r="BS232" s="265"/>
      <c r="BT232" s="265"/>
      <c r="BU232" s="265"/>
      <c r="BV232" s="265"/>
      <c r="BW232" s="265"/>
      <c r="BX232" s="265"/>
      <c r="BY232" s="265"/>
      <c r="BZ232" s="265"/>
      <c r="CA232" s="265"/>
      <c r="CB232" s="265"/>
      <c r="CC232" s="265"/>
      <c r="CD232" s="265"/>
      <c r="CE232" s="265"/>
      <c r="CF232" s="265"/>
      <c r="CG232" s="265"/>
      <c r="CH232" s="265"/>
      <c r="CI232" s="265"/>
      <c r="CJ232" s="265"/>
      <c r="CK232" s="265"/>
      <c r="CL232" s="265"/>
      <c r="CM232" s="265"/>
      <c r="CN232" s="265"/>
      <c r="CO232" s="265"/>
      <c r="CP232" s="265"/>
      <c r="CQ232" s="265"/>
      <c r="CR232" s="265"/>
      <c r="CS232" s="265"/>
      <c r="CT232" s="265"/>
      <c r="CU232" s="265"/>
      <c r="CV232" s="265"/>
      <c r="CW232" s="623"/>
      <c r="CX232" s="623"/>
      <c r="CY232" s="623"/>
      <c r="CZ232" s="623"/>
      <c r="DA232" s="623"/>
      <c r="DB232" s="623"/>
      <c r="DC232" s="623"/>
      <c r="DD232" s="623"/>
      <c r="DE232" s="623"/>
      <c r="DF232" s="623"/>
      <c r="DG232" s="623"/>
      <c r="DH232" s="623"/>
      <c r="DI232" s="623"/>
      <c r="DJ232" s="623"/>
      <c r="DK232" s="623"/>
      <c r="DL232" s="623"/>
      <c r="DM232" s="623"/>
      <c r="DN232" s="623"/>
      <c r="DO232" s="623"/>
      <c r="DP232" s="623"/>
      <c r="DQ232" s="623"/>
      <c r="DR232" s="623"/>
      <c r="DS232" s="623"/>
      <c r="DT232" s="623"/>
      <c r="DU232" s="623"/>
      <c r="DV232" s="623"/>
      <c r="DW232" s="623"/>
      <c r="DX232" s="623"/>
      <c r="DY232" s="623"/>
      <c r="DZ232" s="623"/>
      <c r="EA232" s="623"/>
      <c r="EB232" s="623"/>
      <c r="EC232" s="623"/>
      <c r="ED232" s="623"/>
      <c r="EE232" s="623"/>
      <c r="EF232" s="623"/>
      <c r="EG232" s="623"/>
      <c r="EH232" s="623"/>
      <c r="EI232" s="623"/>
      <c r="EJ232" s="623"/>
      <c r="EK232" s="623"/>
      <c r="EL232" s="623"/>
      <c r="EM232" s="623"/>
      <c r="EN232" s="623"/>
      <c r="EO232" s="623"/>
      <c r="EP232" s="623"/>
      <c r="EQ232" s="623"/>
      <c r="ER232" s="623"/>
      <c r="ES232" s="623"/>
      <c r="ET232" s="623"/>
      <c r="EU232" s="623"/>
      <c r="EV232" s="623"/>
      <c r="EW232" s="623"/>
      <c r="EX232" s="623"/>
      <c r="EY232" s="623"/>
      <c r="EZ232" s="623"/>
      <c r="FA232" s="623"/>
      <c r="FB232" s="623"/>
      <c r="FC232" s="623"/>
      <c r="FD232" s="623"/>
      <c r="FE232" s="623"/>
      <c r="FF232" s="623"/>
      <c r="FG232" s="623"/>
      <c r="FH232" s="623"/>
      <c r="FI232" s="623"/>
      <c r="FJ232" s="623"/>
      <c r="FK232" s="623"/>
      <c r="FL232" s="623"/>
      <c r="FM232" s="623"/>
      <c r="FN232" s="623"/>
      <c r="FO232" s="623"/>
      <c r="FP232" s="623"/>
      <c r="FQ232" s="623"/>
      <c r="FR232" s="623"/>
      <c r="FS232" s="623"/>
      <c r="FT232" s="623"/>
      <c r="FU232" s="623"/>
      <c r="FV232" s="623"/>
      <c r="FW232" s="623"/>
      <c r="FX232" s="623"/>
      <c r="FY232" s="623"/>
      <c r="FZ232" s="623"/>
      <c r="GA232" s="623"/>
      <c r="GB232" s="623"/>
      <c r="GC232" s="623"/>
      <c r="GD232" s="623"/>
      <c r="GE232" s="623"/>
      <c r="GF232" s="623"/>
      <c r="GG232" s="623"/>
      <c r="GH232" s="623"/>
      <c r="GI232" s="623"/>
      <c r="GJ232" s="623"/>
      <c r="GK232" s="623"/>
      <c r="GL232" s="623"/>
      <c r="GM232" s="623"/>
      <c r="GN232" s="623"/>
      <c r="GO232" s="623"/>
      <c r="GP232" s="623"/>
      <c r="GQ232" s="623"/>
      <c r="GR232" s="623"/>
      <c r="GS232" s="623"/>
      <c r="GT232" s="623"/>
      <c r="GU232" s="623"/>
      <c r="GV232" s="623"/>
      <c r="GW232" s="623"/>
      <c r="GX232" s="623"/>
      <c r="GY232" s="623"/>
      <c r="GZ232" s="623"/>
      <c r="HA232" s="623"/>
      <c r="HB232" s="623"/>
      <c r="HC232" s="623"/>
      <c r="HD232" s="623"/>
      <c r="HE232" s="623"/>
      <c r="HF232" s="623"/>
      <c r="HG232" s="623"/>
      <c r="HH232" s="623"/>
      <c r="HI232" s="623"/>
      <c r="HJ232" s="623"/>
      <c r="HK232" s="623"/>
      <c r="HL232" s="623"/>
      <c r="HM232" s="623"/>
      <c r="HN232" s="623"/>
      <c r="HO232" s="623"/>
      <c r="HP232" s="623"/>
      <c r="HQ232" s="623"/>
      <c r="HR232" s="623"/>
      <c r="HS232" s="623"/>
      <c r="HT232" s="623"/>
      <c r="HU232" s="623"/>
      <c r="HV232" s="623"/>
      <c r="HW232" s="623"/>
      <c r="HX232" s="623"/>
      <c r="HY232" s="623"/>
      <c r="HZ232" s="623"/>
      <c r="IA232" s="623"/>
      <c r="IB232" s="623"/>
      <c r="IC232" s="623"/>
      <c r="ID232" s="623"/>
      <c r="IE232" s="623"/>
      <c r="IF232" s="623"/>
      <c r="IG232" s="623"/>
      <c r="IH232" s="623"/>
      <c r="II232" s="623"/>
      <c r="IJ232" s="623"/>
      <c r="IK232" s="623"/>
      <c r="IL232" s="623"/>
      <c r="IM232" s="623"/>
    </row>
    <row r="233" spans="1:247" ht="15">
      <c r="A233" s="266" t="s">
        <v>79</v>
      </c>
      <c r="B233" s="621">
        <f t="shared" si="6"/>
        <v>34.101774142143846</v>
      </c>
      <c r="C233" s="267">
        <v>34.101774142143846</v>
      </c>
      <c r="D233" s="268">
        <v>90.77753437752952</v>
      </c>
      <c r="E233" s="267">
        <v>0</v>
      </c>
      <c r="F233" s="268">
        <v>0</v>
      </c>
      <c r="G233" s="267"/>
      <c r="H233" s="268"/>
      <c r="I233" s="256"/>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623"/>
      <c r="CX233" s="623"/>
      <c r="CY233" s="623"/>
      <c r="CZ233" s="623"/>
      <c r="DA233" s="623"/>
      <c r="DB233" s="623"/>
      <c r="DC233" s="623"/>
      <c r="DD233" s="623"/>
      <c r="DE233" s="623"/>
      <c r="DF233" s="623"/>
      <c r="DG233" s="623"/>
      <c r="DH233" s="623"/>
      <c r="DI233" s="623"/>
      <c r="DJ233" s="623"/>
      <c r="DK233" s="623"/>
      <c r="DL233" s="623"/>
      <c r="DM233" s="623"/>
      <c r="DN233" s="623"/>
      <c r="DO233" s="623"/>
      <c r="DP233" s="623"/>
      <c r="DQ233" s="623"/>
      <c r="DR233" s="623"/>
      <c r="DS233" s="623"/>
      <c r="DT233" s="623"/>
      <c r="DU233" s="623"/>
      <c r="DV233" s="623"/>
      <c r="DW233" s="623"/>
      <c r="DX233" s="623"/>
      <c r="DY233" s="623"/>
      <c r="DZ233" s="623"/>
      <c r="EA233" s="623"/>
      <c r="EB233" s="623"/>
      <c r="EC233" s="623"/>
      <c r="ED233" s="623"/>
      <c r="EE233" s="623"/>
      <c r="EF233" s="623"/>
      <c r="EG233" s="623"/>
      <c r="EH233" s="623"/>
      <c r="EI233" s="623"/>
      <c r="EJ233" s="623"/>
      <c r="EK233" s="623"/>
      <c r="EL233" s="623"/>
      <c r="EM233" s="623"/>
      <c r="EN233" s="623"/>
      <c r="EO233" s="623"/>
      <c r="EP233" s="623"/>
      <c r="EQ233" s="623"/>
      <c r="ER233" s="623"/>
      <c r="ES233" s="623"/>
      <c r="ET233" s="623"/>
      <c r="EU233" s="623"/>
      <c r="EV233" s="623"/>
      <c r="EW233" s="623"/>
      <c r="EX233" s="623"/>
      <c r="EY233" s="623"/>
      <c r="EZ233" s="623"/>
      <c r="FA233" s="623"/>
      <c r="FB233" s="623"/>
      <c r="FC233" s="623"/>
      <c r="FD233" s="623"/>
      <c r="FE233" s="623"/>
      <c r="FF233" s="623"/>
      <c r="FG233" s="623"/>
      <c r="FH233" s="623"/>
      <c r="FI233" s="623"/>
      <c r="FJ233" s="623"/>
      <c r="FK233" s="623"/>
      <c r="FL233" s="623"/>
      <c r="FM233" s="623"/>
      <c r="FN233" s="623"/>
      <c r="FO233" s="623"/>
      <c r="FP233" s="623"/>
      <c r="FQ233" s="623"/>
      <c r="FR233" s="623"/>
      <c r="FS233" s="623"/>
      <c r="FT233" s="623"/>
      <c r="FU233" s="623"/>
      <c r="FV233" s="623"/>
      <c r="FW233" s="623"/>
      <c r="FX233" s="623"/>
      <c r="FY233" s="623"/>
      <c r="FZ233" s="623"/>
      <c r="GA233" s="623"/>
      <c r="GB233" s="623"/>
      <c r="GC233" s="623"/>
      <c r="GD233" s="623"/>
      <c r="GE233" s="623"/>
      <c r="GF233" s="623"/>
      <c r="GG233" s="623"/>
      <c r="GH233" s="623"/>
      <c r="GI233" s="623"/>
      <c r="GJ233" s="623"/>
      <c r="GK233" s="623"/>
      <c r="GL233" s="623"/>
      <c r="GM233" s="623"/>
      <c r="GN233" s="623"/>
      <c r="GO233" s="623"/>
      <c r="GP233" s="623"/>
      <c r="GQ233" s="623"/>
      <c r="GR233" s="623"/>
      <c r="GS233" s="623"/>
      <c r="GT233" s="623"/>
      <c r="GU233" s="623"/>
      <c r="GV233" s="623"/>
      <c r="GW233" s="623"/>
      <c r="GX233" s="623"/>
      <c r="GY233" s="623"/>
      <c r="GZ233" s="623"/>
      <c r="HA233" s="623"/>
      <c r="HB233" s="623"/>
      <c r="HC233" s="623"/>
      <c r="HD233" s="623"/>
      <c r="HE233" s="623"/>
      <c r="HF233" s="623"/>
      <c r="HG233" s="623"/>
      <c r="HH233" s="623"/>
      <c r="HI233" s="623"/>
      <c r="HJ233" s="623"/>
      <c r="HK233" s="623"/>
      <c r="HL233" s="623"/>
      <c r="HM233" s="623"/>
      <c r="HN233" s="623"/>
      <c r="HO233" s="623"/>
      <c r="HP233" s="623"/>
      <c r="HQ233" s="623"/>
      <c r="HR233" s="623"/>
      <c r="HS233" s="623"/>
      <c r="HT233" s="623"/>
      <c r="HU233" s="623"/>
      <c r="HV233" s="623"/>
      <c r="HW233" s="623"/>
      <c r="HX233" s="623"/>
      <c r="HY233" s="623"/>
      <c r="HZ233" s="623"/>
      <c r="IA233" s="623"/>
      <c r="IB233" s="623"/>
      <c r="IC233" s="623"/>
      <c r="ID233" s="623"/>
      <c r="IE233" s="623"/>
      <c r="IF233" s="623"/>
      <c r="IG233" s="623"/>
      <c r="IH233" s="623"/>
      <c r="II233" s="623"/>
      <c r="IJ233" s="623"/>
      <c r="IK233" s="623"/>
      <c r="IL233" s="623"/>
      <c r="IM233" s="623"/>
    </row>
    <row r="234" spans="1:247" ht="15">
      <c r="A234" s="608" t="s">
        <v>40</v>
      </c>
      <c r="B234" s="622">
        <f t="shared" si="6"/>
        <v>1012.8999755953015</v>
      </c>
      <c r="C234" s="609">
        <v>1012.8999755953015</v>
      </c>
      <c r="D234" s="610">
        <v>97.95520216446172</v>
      </c>
      <c r="E234" s="609">
        <v>0</v>
      </c>
      <c r="F234" s="610">
        <v>0</v>
      </c>
      <c r="G234" s="267"/>
      <c r="H234" s="268"/>
      <c r="I234" s="256"/>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5"/>
      <c r="BF234" s="265"/>
      <c r="BG234" s="265"/>
      <c r="BH234" s="265"/>
      <c r="BI234" s="265"/>
      <c r="BJ234" s="265"/>
      <c r="BK234" s="265"/>
      <c r="BL234" s="265"/>
      <c r="BM234" s="265"/>
      <c r="BN234" s="265"/>
      <c r="BO234" s="265"/>
      <c r="BP234" s="265"/>
      <c r="BQ234" s="265"/>
      <c r="BR234" s="265"/>
      <c r="BS234" s="265"/>
      <c r="BT234" s="265"/>
      <c r="BU234" s="265"/>
      <c r="BV234" s="265"/>
      <c r="BW234" s="265"/>
      <c r="BX234" s="265"/>
      <c r="BY234" s="265"/>
      <c r="BZ234" s="265"/>
      <c r="CA234" s="265"/>
      <c r="CB234" s="265"/>
      <c r="CC234" s="265"/>
      <c r="CD234" s="265"/>
      <c r="CE234" s="265"/>
      <c r="CF234" s="265"/>
      <c r="CG234" s="265"/>
      <c r="CH234" s="265"/>
      <c r="CI234" s="265"/>
      <c r="CJ234" s="265"/>
      <c r="CK234" s="265"/>
      <c r="CL234" s="265"/>
      <c r="CM234" s="265"/>
      <c r="CN234" s="265"/>
      <c r="CO234" s="265"/>
      <c r="CP234" s="265"/>
      <c r="CQ234" s="265"/>
      <c r="CR234" s="265"/>
      <c r="CS234" s="265"/>
      <c r="CT234" s="265"/>
      <c r="CU234" s="265"/>
      <c r="CV234" s="265"/>
      <c r="CW234" s="623"/>
      <c r="CX234" s="623"/>
      <c r="CY234" s="623"/>
      <c r="CZ234" s="623"/>
      <c r="DA234" s="623"/>
      <c r="DB234" s="623"/>
      <c r="DC234" s="623"/>
      <c r="DD234" s="623"/>
      <c r="DE234" s="623"/>
      <c r="DF234" s="623"/>
      <c r="DG234" s="623"/>
      <c r="DH234" s="623"/>
      <c r="DI234" s="623"/>
      <c r="DJ234" s="623"/>
      <c r="DK234" s="623"/>
      <c r="DL234" s="623"/>
      <c r="DM234" s="623"/>
      <c r="DN234" s="623"/>
      <c r="DO234" s="623"/>
      <c r="DP234" s="623"/>
      <c r="DQ234" s="623"/>
      <c r="DR234" s="623"/>
      <c r="DS234" s="623"/>
      <c r="DT234" s="623"/>
      <c r="DU234" s="623"/>
      <c r="DV234" s="623"/>
      <c r="DW234" s="623"/>
      <c r="DX234" s="623"/>
      <c r="DY234" s="623"/>
      <c r="DZ234" s="623"/>
      <c r="EA234" s="623"/>
      <c r="EB234" s="623"/>
      <c r="EC234" s="623"/>
      <c r="ED234" s="623"/>
      <c r="EE234" s="623"/>
      <c r="EF234" s="623"/>
      <c r="EG234" s="623"/>
      <c r="EH234" s="623"/>
      <c r="EI234" s="623"/>
      <c r="EJ234" s="623"/>
      <c r="EK234" s="623"/>
      <c r="EL234" s="623"/>
      <c r="EM234" s="623"/>
      <c r="EN234" s="623"/>
      <c r="EO234" s="623"/>
      <c r="EP234" s="623"/>
      <c r="EQ234" s="623"/>
      <c r="ER234" s="623"/>
      <c r="ES234" s="623"/>
      <c r="ET234" s="623"/>
      <c r="EU234" s="623"/>
      <c r="EV234" s="623"/>
      <c r="EW234" s="623"/>
      <c r="EX234" s="623"/>
      <c r="EY234" s="623"/>
      <c r="EZ234" s="623"/>
      <c r="FA234" s="623"/>
      <c r="FB234" s="623"/>
      <c r="FC234" s="623"/>
      <c r="FD234" s="623"/>
      <c r="FE234" s="623"/>
      <c r="FF234" s="623"/>
      <c r="FG234" s="623"/>
      <c r="FH234" s="623"/>
      <c r="FI234" s="623"/>
      <c r="FJ234" s="623"/>
      <c r="FK234" s="623"/>
      <c r="FL234" s="623"/>
      <c r="FM234" s="623"/>
      <c r="FN234" s="623"/>
      <c r="FO234" s="623"/>
      <c r="FP234" s="623"/>
      <c r="FQ234" s="623"/>
      <c r="FR234" s="623"/>
      <c r="FS234" s="623"/>
      <c r="FT234" s="623"/>
      <c r="FU234" s="623"/>
      <c r="FV234" s="623"/>
      <c r="FW234" s="623"/>
      <c r="FX234" s="623"/>
      <c r="FY234" s="623"/>
      <c r="FZ234" s="623"/>
      <c r="GA234" s="623"/>
      <c r="GB234" s="623"/>
      <c r="GC234" s="623"/>
      <c r="GD234" s="623"/>
      <c r="GE234" s="623"/>
      <c r="GF234" s="623"/>
      <c r="GG234" s="623"/>
      <c r="GH234" s="623"/>
      <c r="GI234" s="623"/>
      <c r="GJ234" s="623"/>
      <c r="GK234" s="623"/>
      <c r="GL234" s="623"/>
      <c r="GM234" s="623"/>
      <c r="GN234" s="623"/>
      <c r="GO234" s="623"/>
      <c r="GP234" s="623"/>
      <c r="GQ234" s="623"/>
      <c r="GR234" s="623"/>
      <c r="GS234" s="623"/>
      <c r="GT234" s="623"/>
      <c r="GU234" s="623"/>
      <c r="GV234" s="623"/>
      <c r="GW234" s="623"/>
      <c r="GX234" s="623"/>
      <c r="GY234" s="623"/>
      <c r="GZ234" s="623"/>
      <c r="HA234" s="623"/>
      <c r="HB234" s="623"/>
      <c r="HC234" s="623"/>
      <c r="HD234" s="623"/>
      <c r="HE234" s="623"/>
      <c r="HF234" s="623"/>
      <c r="HG234" s="623"/>
      <c r="HH234" s="623"/>
      <c r="HI234" s="623"/>
      <c r="HJ234" s="623"/>
      <c r="HK234" s="623"/>
      <c r="HL234" s="623"/>
      <c r="HM234" s="623"/>
      <c r="HN234" s="623"/>
      <c r="HO234" s="623"/>
      <c r="HP234" s="623"/>
      <c r="HQ234" s="623"/>
      <c r="HR234" s="623"/>
      <c r="HS234" s="623"/>
      <c r="HT234" s="623"/>
      <c r="HU234" s="623"/>
      <c r="HV234" s="623"/>
      <c r="HW234" s="623"/>
      <c r="HX234" s="623"/>
      <c r="HY234" s="623"/>
      <c r="HZ234" s="623"/>
      <c r="IA234" s="623"/>
      <c r="IB234" s="623"/>
      <c r="IC234" s="623"/>
      <c r="ID234" s="623"/>
      <c r="IE234" s="623"/>
      <c r="IF234" s="623"/>
      <c r="IG234" s="623"/>
      <c r="IH234" s="623"/>
      <c r="II234" s="623"/>
      <c r="IJ234" s="623"/>
      <c r="IK234" s="623"/>
      <c r="IL234" s="623"/>
      <c r="IM234" s="623"/>
    </row>
    <row r="235" spans="1:247" ht="15">
      <c r="A235" s="266" t="s">
        <v>41</v>
      </c>
      <c r="B235" s="621">
        <f t="shared" si="6"/>
        <v>1979.8392357569637</v>
      </c>
      <c r="C235" s="267">
        <v>1051.6269193107769</v>
      </c>
      <c r="D235" s="268">
        <v>34.7647466424792</v>
      </c>
      <c r="E235" s="267">
        <v>928.212316446187</v>
      </c>
      <c r="F235" s="268">
        <v>40.41925146639373</v>
      </c>
      <c r="G235" s="267"/>
      <c r="H235" s="268"/>
      <c r="I235" s="256"/>
      <c r="J235" s="265"/>
      <c r="K235" s="265"/>
      <c r="L235" s="265"/>
      <c r="M235" s="265"/>
      <c r="N235" s="265"/>
      <c r="O235" s="265"/>
      <c r="P235" s="265"/>
      <c r="Q235" s="265"/>
      <c r="R235" s="265"/>
      <c r="S235" s="265"/>
      <c r="T235" s="265"/>
      <c r="U235" s="265"/>
      <c r="V235" s="265"/>
      <c r="W235" s="265"/>
      <c r="X235" s="265"/>
      <c r="Y235" s="265"/>
      <c r="Z235" s="265"/>
      <c r="AA235" s="265"/>
      <c r="AB235" s="265"/>
      <c r="AC235" s="265"/>
      <c r="AD235" s="265"/>
      <c r="AE235" s="265"/>
      <c r="AF235" s="265"/>
      <c r="AG235" s="265"/>
      <c r="AH235" s="265"/>
      <c r="AI235" s="265"/>
      <c r="AJ235" s="265"/>
      <c r="AK235" s="265"/>
      <c r="AL235" s="265"/>
      <c r="AM235" s="265"/>
      <c r="AN235" s="265"/>
      <c r="AO235" s="265"/>
      <c r="AP235" s="265"/>
      <c r="AQ235" s="265"/>
      <c r="AR235" s="265"/>
      <c r="AS235" s="265"/>
      <c r="AT235" s="265"/>
      <c r="AU235" s="265"/>
      <c r="AV235" s="265"/>
      <c r="AW235" s="265"/>
      <c r="AX235" s="265"/>
      <c r="AY235" s="265"/>
      <c r="AZ235" s="265"/>
      <c r="BA235" s="265"/>
      <c r="BB235" s="265"/>
      <c r="BC235" s="265"/>
      <c r="BD235" s="265"/>
      <c r="BE235" s="265"/>
      <c r="BF235" s="265"/>
      <c r="BG235" s="265"/>
      <c r="BH235" s="265"/>
      <c r="BI235" s="265"/>
      <c r="BJ235" s="265"/>
      <c r="BK235" s="265"/>
      <c r="BL235" s="265"/>
      <c r="BM235" s="265"/>
      <c r="BN235" s="265"/>
      <c r="BO235" s="265"/>
      <c r="BP235" s="265"/>
      <c r="BQ235" s="265"/>
      <c r="BR235" s="265"/>
      <c r="BS235" s="265"/>
      <c r="BT235" s="265"/>
      <c r="BU235" s="265"/>
      <c r="BV235" s="265"/>
      <c r="BW235" s="265"/>
      <c r="BX235" s="265"/>
      <c r="BY235" s="265"/>
      <c r="BZ235" s="265"/>
      <c r="CA235" s="265"/>
      <c r="CB235" s="265"/>
      <c r="CC235" s="265"/>
      <c r="CD235" s="265"/>
      <c r="CE235" s="265"/>
      <c r="CF235" s="265"/>
      <c r="CG235" s="265"/>
      <c r="CH235" s="265"/>
      <c r="CI235" s="265"/>
      <c r="CJ235" s="265"/>
      <c r="CK235" s="265"/>
      <c r="CL235" s="265"/>
      <c r="CM235" s="265"/>
      <c r="CN235" s="265"/>
      <c r="CO235" s="265"/>
      <c r="CP235" s="265"/>
      <c r="CQ235" s="265"/>
      <c r="CR235" s="265"/>
      <c r="CS235" s="265"/>
      <c r="CT235" s="265"/>
      <c r="CU235" s="265"/>
      <c r="CV235" s="265"/>
      <c r="CW235" s="623"/>
      <c r="CX235" s="623"/>
      <c r="CY235" s="623"/>
      <c r="CZ235" s="623"/>
      <c r="DA235" s="623"/>
      <c r="DB235" s="623"/>
      <c r="DC235" s="623"/>
      <c r="DD235" s="623"/>
      <c r="DE235" s="623"/>
      <c r="DF235" s="623"/>
      <c r="DG235" s="623"/>
      <c r="DH235" s="623"/>
      <c r="DI235" s="623"/>
      <c r="DJ235" s="623"/>
      <c r="DK235" s="623"/>
      <c r="DL235" s="623"/>
      <c r="DM235" s="623"/>
      <c r="DN235" s="623"/>
      <c r="DO235" s="623"/>
      <c r="DP235" s="623"/>
      <c r="DQ235" s="623"/>
      <c r="DR235" s="623"/>
      <c r="DS235" s="623"/>
      <c r="DT235" s="623"/>
      <c r="DU235" s="623"/>
      <c r="DV235" s="623"/>
      <c r="DW235" s="623"/>
      <c r="DX235" s="623"/>
      <c r="DY235" s="623"/>
      <c r="DZ235" s="623"/>
      <c r="EA235" s="623"/>
      <c r="EB235" s="623"/>
      <c r="EC235" s="623"/>
      <c r="ED235" s="623"/>
      <c r="EE235" s="623"/>
      <c r="EF235" s="623"/>
      <c r="EG235" s="623"/>
      <c r="EH235" s="623"/>
      <c r="EI235" s="623"/>
      <c r="EJ235" s="623"/>
      <c r="EK235" s="623"/>
      <c r="EL235" s="623"/>
      <c r="EM235" s="623"/>
      <c r="EN235" s="623"/>
      <c r="EO235" s="623"/>
      <c r="EP235" s="623"/>
      <c r="EQ235" s="623"/>
      <c r="ER235" s="623"/>
      <c r="ES235" s="623"/>
      <c r="ET235" s="623"/>
      <c r="EU235" s="623"/>
      <c r="EV235" s="623"/>
      <c r="EW235" s="623"/>
      <c r="EX235" s="623"/>
      <c r="EY235" s="623"/>
      <c r="EZ235" s="623"/>
      <c r="FA235" s="623"/>
      <c r="FB235" s="623"/>
      <c r="FC235" s="623"/>
      <c r="FD235" s="623"/>
      <c r="FE235" s="623"/>
      <c r="FF235" s="623"/>
      <c r="FG235" s="623"/>
      <c r="FH235" s="623"/>
      <c r="FI235" s="623"/>
      <c r="FJ235" s="623"/>
      <c r="FK235" s="623"/>
      <c r="FL235" s="623"/>
      <c r="FM235" s="623"/>
      <c r="FN235" s="623"/>
      <c r="FO235" s="623"/>
      <c r="FP235" s="623"/>
      <c r="FQ235" s="623"/>
      <c r="FR235" s="623"/>
      <c r="FS235" s="623"/>
      <c r="FT235" s="623"/>
      <c r="FU235" s="623"/>
      <c r="FV235" s="623"/>
      <c r="FW235" s="623"/>
      <c r="FX235" s="623"/>
      <c r="FY235" s="623"/>
      <c r="FZ235" s="623"/>
      <c r="GA235" s="623"/>
      <c r="GB235" s="623"/>
      <c r="GC235" s="623"/>
      <c r="GD235" s="623"/>
      <c r="GE235" s="623"/>
      <c r="GF235" s="623"/>
      <c r="GG235" s="623"/>
      <c r="GH235" s="623"/>
      <c r="GI235" s="623"/>
      <c r="GJ235" s="623"/>
      <c r="GK235" s="623"/>
      <c r="GL235" s="623"/>
      <c r="GM235" s="623"/>
      <c r="GN235" s="623"/>
      <c r="GO235" s="623"/>
      <c r="GP235" s="623"/>
      <c r="GQ235" s="623"/>
      <c r="GR235" s="623"/>
      <c r="GS235" s="623"/>
      <c r="GT235" s="623"/>
      <c r="GU235" s="623"/>
      <c r="GV235" s="623"/>
      <c r="GW235" s="623"/>
      <c r="GX235" s="623"/>
      <c r="GY235" s="623"/>
      <c r="GZ235" s="623"/>
      <c r="HA235" s="623"/>
      <c r="HB235" s="623"/>
      <c r="HC235" s="623"/>
      <c r="HD235" s="623"/>
      <c r="HE235" s="623"/>
      <c r="HF235" s="623"/>
      <c r="HG235" s="623"/>
      <c r="HH235" s="623"/>
      <c r="HI235" s="623"/>
      <c r="HJ235" s="623"/>
      <c r="HK235" s="623"/>
      <c r="HL235" s="623"/>
      <c r="HM235" s="623"/>
      <c r="HN235" s="623"/>
      <c r="HO235" s="623"/>
      <c r="HP235" s="623"/>
      <c r="HQ235" s="623"/>
      <c r="HR235" s="623"/>
      <c r="HS235" s="623"/>
      <c r="HT235" s="623"/>
      <c r="HU235" s="623"/>
      <c r="HV235" s="623"/>
      <c r="HW235" s="623"/>
      <c r="HX235" s="623"/>
      <c r="HY235" s="623"/>
      <c r="HZ235" s="623"/>
      <c r="IA235" s="623"/>
      <c r="IB235" s="623"/>
      <c r="IC235" s="623"/>
      <c r="ID235" s="623"/>
      <c r="IE235" s="623"/>
      <c r="IF235" s="623"/>
      <c r="IG235" s="623"/>
      <c r="IH235" s="623"/>
      <c r="II235" s="623"/>
      <c r="IJ235" s="623"/>
      <c r="IK235" s="623"/>
      <c r="IL235" s="623"/>
      <c r="IM235" s="623"/>
    </row>
    <row r="236" spans="1:247" ht="15">
      <c r="A236" s="608" t="s">
        <v>42</v>
      </c>
      <c r="B236" s="622">
        <f t="shared" si="6"/>
        <v>67.62239788593148</v>
      </c>
      <c r="C236" s="609">
        <v>67.62239788593148</v>
      </c>
      <c r="D236" s="610">
        <v>80.18677369238988</v>
      </c>
      <c r="E236" s="609">
        <v>0</v>
      </c>
      <c r="F236" s="610">
        <v>0</v>
      </c>
      <c r="G236" s="267"/>
      <c r="H236" s="268"/>
      <c r="I236" s="256"/>
      <c r="J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623"/>
      <c r="CX236" s="623"/>
      <c r="CY236" s="623"/>
      <c r="CZ236" s="623"/>
      <c r="DA236" s="623"/>
      <c r="DB236" s="623"/>
      <c r="DC236" s="623"/>
      <c r="DD236" s="623"/>
      <c r="DE236" s="623"/>
      <c r="DF236" s="623"/>
      <c r="DG236" s="623"/>
      <c r="DH236" s="623"/>
      <c r="DI236" s="623"/>
      <c r="DJ236" s="623"/>
      <c r="DK236" s="623"/>
      <c r="DL236" s="623"/>
      <c r="DM236" s="623"/>
      <c r="DN236" s="623"/>
      <c r="DO236" s="623"/>
      <c r="DP236" s="623"/>
      <c r="DQ236" s="623"/>
      <c r="DR236" s="623"/>
      <c r="DS236" s="623"/>
      <c r="DT236" s="623"/>
      <c r="DU236" s="623"/>
      <c r="DV236" s="623"/>
      <c r="DW236" s="623"/>
      <c r="DX236" s="623"/>
      <c r="DY236" s="623"/>
      <c r="DZ236" s="623"/>
      <c r="EA236" s="623"/>
      <c r="EB236" s="623"/>
      <c r="EC236" s="623"/>
      <c r="ED236" s="623"/>
      <c r="EE236" s="623"/>
      <c r="EF236" s="623"/>
      <c r="EG236" s="623"/>
      <c r="EH236" s="623"/>
      <c r="EI236" s="623"/>
      <c r="EJ236" s="623"/>
      <c r="EK236" s="623"/>
      <c r="EL236" s="623"/>
      <c r="EM236" s="623"/>
      <c r="EN236" s="623"/>
      <c r="EO236" s="623"/>
      <c r="EP236" s="623"/>
      <c r="EQ236" s="623"/>
      <c r="ER236" s="623"/>
      <c r="ES236" s="623"/>
      <c r="ET236" s="623"/>
      <c r="EU236" s="623"/>
      <c r="EV236" s="623"/>
      <c r="EW236" s="623"/>
      <c r="EX236" s="623"/>
      <c r="EY236" s="623"/>
      <c r="EZ236" s="623"/>
      <c r="FA236" s="623"/>
      <c r="FB236" s="623"/>
      <c r="FC236" s="623"/>
      <c r="FD236" s="623"/>
      <c r="FE236" s="623"/>
      <c r="FF236" s="623"/>
      <c r="FG236" s="623"/>
      <c r="FH236" s="623"/>
      <c r="FI236" s="623"/>
      <c r="FJ236" s="623"/>
      <c r="FK236" s="623"/>
      <c r="FL236" s="623"/>
      <c r="FM236" s="623"/>
      <c r="FN236" s="623"/>
      <c r="FO236" s="623"/>
      <c r="FP236" s="623"/>
      <c r="FQ236" s="623"/>
      <c r="FR236" s="623"/>
      <c r="FS236" s="623"/>
      <c r="FT236" s="623"/>
      <c r="FU236" s="623"/>
      <c r="FV236" s="623"/>
      <c r="FW236" s="623"/>
      <c r="FX236" s="623"/>
      <c r="FY236" s="623"/>
      <c r="FZ236" s="623"/>
      <c r="GA236" s="623"/>
      <c r="GB236" s="623"/>
      <c r="GC236" s="623"/>
      <c r="GD236" s="623"/>
      <c r="GE236" s="623"/>
      <c r="GF236" s="623"/>
      <c r="GG236" s="623"/>
      <c r="GH236" s="623"/>
      <c r="GI236" s="623"/>
      <c r="GJ236" s="623"/>
      <c r="GK236" s="623"/>
      <c r="GL236" s="623"/>
      <c r="GM236" s="623"/>
      <c r="GN236" s="623"/>
      <c r="GO236" s="623"/>
      <c r="GP236" s="623"/>
      <c r="GQ236" s="623"/>
      <c r="GR236" s="623"/>
      <c r="GS236" s="623"/>
      <c r="GT236" s="623"/>
      <c r="GU236" s="623"/>
      <c r="GV236" s="623"/>
      <c r="GW236" s="623"/>
      <c r="GX236" s="623"/>
      <c r="GY236" s="623"/>
      <c r="GZ236" s="623"/>
      <c r="HA236" s="623"/>
      <c r="HB236" s="623"/>
      <c r="HC236" s="623"/>
      <c r="HD236" s="623"/>
      <c r="HE236" s="623"/>
      <c r="HF236" s="623"/>
      <c r="HG236" s="623"/>
      <c r="HH236" s="623"/>
      <c r="HI236" s="623"/>
      <c r="HJ236" s="623"/>
      <c r="HK236" s="623"/>
      <c r="HL236" s="623"/>
      <c r="HM236" s="623"/>
      <c r="HN236" s="623"/>
      <c r="HO236" s="623"/>
      <c r="HP236" s="623"/>
      <c r="HQ236" s="623"/>
      <c r="HR236" s="623"/>
      <c r="HS236" s="623"/>
      <c r="HT236" s="623"/>
      <c r="HU236" s="623"/>
      <c r="HV236" s="623"/>
      <c r="HW236" s="623"/>
      <c r="HX236" s="623"/>
      <c r="HY236" s="623"/>
      <c r="HZ236" s="623"/>
      <c r="IA236" s="623"/>
      <c r="IB236" s="623"/>
      <c r="IC236" s="623"/>
      <c r="ID236" s="623"/>
      <c r="IE236" s="623"/>
      <c r="IF236" s="623"/>
      <c r="IG236" s="623"/>
      <c r="IH236" s="623"/>
      <c r="II236" s="623"/>
      <c r="IJ236" s="623"/>
      <c r="IK236" s="623"/>
      <c r="IL236" s="623"/>
      <c r="IM236" s="623"/>
    </row>
    <row r="237" spans="1:247" ht="15">
      <c r="A237" s="266" t="s">
        <v>43</v>
      </c>
      <c r="B237" s="621">
        <f t="shared" si="6"/>
        <v>6032.261511381435</v>
      </c>
      <c r="C237" s="267">
        <v>1025.3537739844814</v>
      </c>
      <c r="D237" s="268">
        <v>50.20369555000621</v>
      </c>
      <c r="E237" s="267">
        <v>5006.907737396954</v>
      </c>
      <c r="F237" s="268">
        <v>40.33716783023685</v>
      </c>
      <c r="G237" s="267"/>
      <c r="H237" s="268"/>
      <c r="I237" s="256"/>
      <c r="J237" s="256"/>
      <c r="K237" s="256"/>
      <c r="L237" s="256"/>
      <c r="M237" s="256"/>
      <c r="N237" s="256"/>
      <c r="O237" s="256"/>
      <c r="P237" s="256"/>
      <c r="Q237" s="256"/>
      <c r="R237" s="256"/>
      <c r="S237" s="256"/>
      <c r="T237" s="256"/>
      <c r="U237" s="256"/>
      <c r="V237" s="265"/>
      <c r="W237" s="265"/>
      <c r="X237" s="265"/>
      <c r="Y237" s="265"/>
      <c r="Z237" s="265"/>
      <c r="AA237" s="265"/>
      <c r="AB237" s="265"/>
      <c r="AC237" s="265"/>
      <c r="AD237" s="265"/>
      <c r="AE237" s="265"/>
      <c r="AF237" s="265"/>
      <c r="AG237" s="265"/>
      <c r="AH237" s="265"/>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5"/>
      <c r="BF237" s="265"/>
      <c r="BG237" s="265"/>
      <c r="BH237" s="265"/>
      <c r="BI237" s="265"/>
      <c r="BJ237" s="265"/>
      <c r="BK237" s="265"/>
      <c r="BL237" s="265"/>
      <c r="BM237" s="265"/>
      <c r="BN237" s="265"/>
      <c r="BO237" s="265"/>
      <c r="BP237" s="265"/>
      <c r="BQ237" s="265"/>
      <c r="BR237" s="265"/>
      <c r="BS237" s="265"/>
      <c r="BT237" s="265"/>
      <c r="BU237" s="265"/>
      <c r="BV237" s="265"/>
      <c r="BW237" s="265"/>
      <c r="BX237" s="265"/>
      <c r="BY237" s="265"/>
      <c r="BZ237" s="265"/>
      <c r="CA237" s="265"/>
      <c r="CB237" s="265"/>
      <c r="CC237" s="265"/>
      <c r="CD237" s="265"/>
      <c r="CE237" s="265"/>
      <c r="CF237" s="265"/>
      <c r="CG237" s="265"/>
      <c r="CH237" s="265"/>
      <c r="CI237" s="265"/>
      <c r="CJ237" s="265"/>
      <c r="CK237" s="265"/>
      <c r="CL237" s="265"/>
      <c r="CM237" s="265"/>
      <c r="CN237" s="265"/>
      <c r="CO237" s="265"/>
      <c r="CP237" s="265"/>
      <c r="CQ237" s="265"/>
      <c r="CR237" s="265"/>
      <c r="CS237" s="265"/>
      <c r="CT237" s="265"/>
      <c r="CU237" s="265"/>
      <c r="CV237" s="265"/>
      <c r="CW237" s="623"/>
      <c r="CX237" s="623"/>
      <c r="CY237" s="623"/>
      <c r="CZ237" s="623"/>
      <c r="DA237" s="623"/>
      <c r="DB237" s="623"/>
      <c r="DC237" s="623"/>
      <c r="DD237" s="623"/>
      <c r="DE237" s="623"/>
      <c r="DF237" s="623"/>
      <c r="DG237" s="623"/>
      <c r="DH237" s="623"/>
      <c r="DI237" s="623"/>
      <c r="DJ237" s="623"/>
      <c r="DK237" s="623"/>
      <c r="DL237" s="623"/>
      <c r="DM237" s="623"/>
      <c r="DN237" s="623"/>
      <c r="DO237" s="623"/>
      <c r="DP237" s="623"/>
      <c r="DQ237" s="623"/>
      <c r="DR237" s="623"/>
      <c r="DS237" s="623"/>
      <c r="DT237" s="623"/>
      <c r="DU237" s="623"/>
      <c r="DV237" s="623"/>
      <c r="DW237" s="623"/>
      <c r="DX237" s="623"/>
      <c r="DY237" s="623"/>
      <c r="DZ237" s="623"/>
      <c r="EA237" s="623"/>
      <c r="EB237" s="623"/>
      <c r="EC237" s="623"/>
      <c r="ED237" s="623"/>
      <c r="EE237" s="623"/>
      <c r="EF237" s="623"/>
      <c r="EG237" s="623"/>
      <c r="EH237" s="623"/>
      <c r="EI237" s="623"/>
      <c r="EJ237" s="623"/>
      <c r="EK237" s="623"/>
      <c r="EL237" s="623"/>
      <c r="EM237" s="623"/>
      <c r="EN237" s="623"/>
      <c r="EO237" s="623"/>
      <c r="EP237" s="623"/>
      <c r="EQ237" s="623"/>
      <c r="ER237" s="623"/>
      <c r="ES237" s="623"/>
      <c r="ET237" s="623"/>
      <c r="EU237" s="623"/>
      <c r="EV237" s="623"/>
      <c r="EW237" s="623"/>
      <c r="EX237" s="623"/>
      <c r="EY237" s="623"/>
      <c r="EZ237" s="623"/>
      <c r="FA237" s="623"/>
      <c r="FB237" s="623"/>
      <c r="FC237" s="623"/>
      <c r="FD237" s="623"/>
      <c r="FE237" s="623"/>
      <c r="FF237" s="623"/>
      <c r="FG237" s="623"/>
      <c r="FH237" s="623"/>
      <c r="FI237" s="623"/>
      <c r="FJ237" s="623"/>
      <c r="FK237" s="623"/>
      <c r="FL237" s="623"/>
      <c r="FM237" s="623"/>
      <c r="FN237" s="623"/>
      <c r="FO237" s="623"/>
      <c r="FP237" s="623"/>
      <c r="FQ237" s="623"/>
      <c r="FR237" s="623"/>
      <c r="FS237" s="623"/>
      <c r="FT237" s="623"/>
      <c r="FU237" s="623"/>
      <c r="FV237" s="623"/>
      <c r="FW237" s="623"/>
      <c r="FX237" s="623"/>
      <c r="FY237" s="623"/>
      <c r="FZ237" s="623"/>
      <c r="GA237" s="623"/>
      <c r="GB237" s="623"/>
      <c r="GC237" s="623"/>
      <c r="GD237" s="623"/>
      <c r="GE237" s="623"/>
      <c r="GF237" s="623"/>
      <c r="GG237" s="623"/>
      <c r="GH237" s="623"/>
      <c r="GI237" s="623"/>
      <c r="GJ237" s="623"/>
      <c r="GK237" s="623"/>
      <c r="GL237" s="623"/>
      <c r="GM237" s="623"/>
      <c r="GN237" s="623"/>
      <c r="GO237" s="623"/>
      <c r="GP237" s="623"/>
      <c r="GQ237" s="623"/>
      <c r="GR237" s="623"/>
      <c r="GS237" s="623"/>
      <c r="GT237" s="623"/>
      <c r="GU237" s="623"/>
      <c r="GV237" s="623"/>
      <c r="GW237" s="623"/>
      <c r="GX237" s="623"/>
      <c r="GY237" s="623"/>
      <c r="GZ237" s="623"/>
      <c r="HA237" s="623"/>
      <c r="HB237" s="623"/>
      <c r="HC237" s="623"/>
      <c r="HD237" s="623"/>
      <c r="HE237" s="623"/>
      <c r="HF237" s="623"/>
      <c r="HG237" s="623"/>
      <c r="HH237" s="623"/>
      <c r="HI237" s="623"/>
      <c r="HJ237" s="623"/>
      <c r="HK237" s="623"/>
      <c r="HL237" s="623"/>
      <c r="HM237" s="623"/>
      <c r="HN237" s="623"/>
      <c r="HO237" s="623"/>
      <c r="HP237" s="623"/>
      <c r="HQ237" s="623"/>
      <c r="HR237" s="623"/>
      <c r="HS237" s="623"/>
      <c r="HT237" s="623"/>
      <c r="HU237" s="623"/>
      <c r="HV237" s="623"/>
      <c r="HW237" s="623"/>
      <c r="HX237" s="623"/>
      <c r="HY237" s="623"/>
      <c r="HZ237" s="623"/>
      <c r="IA237" s="623"/>
      <c r="IB237" s="623"/>
      <c r="IC237" s="623"/>
      <c r="ID237" s="623"/>
      <c r="IE237" s="623"/>
      <c r="IF237" s="623"/>
      <c r="IG237" s="623"/>
      <c r="IH237" s="623"/>
      <c r="II237" s="623"/>
      <c r="IJ237" s="623"/>
      <c r="IK237" s="623"/>
      <c r="IL237" s="623"/>
      <c r="IM237" s="623"/>
    </row>
    <row r="238" spans="1:247" ht="12.75">
      <c r="A238" s="608" t="s">
        <v>80</v>
      </c>
      <c r="B238" s="622">
        <f t="shared" si="6"/>
        <v>3812.676912496426</v>
      </c>
      <c r="C238" s="609">
        <v>2212.9273477174966</v>
      </c>
      <c r="D238" s="610">
        <v>35.307225891259286</v>
      </c>
      <c r="E238" s="609">
        <v>1599.7495647789297</v>
      </c>
      <c r="F238" s="610">
        <v>38.506630863519895</v>
      </c>
      <c r="G238" s="267"/>
      <c r="H238" s="268"/>
      <c r="I238" s="256"/>
      <c r="J238" s="256"/>
      <c r="K238" s="256"/>
      <c r="L238" s="256"/>
      <c r="M238" s="256"/>
      <c r="N238" s="256"/>
      <c r="O238" s="256"/>
      <c r="P238" s="256"/>
      <c r="Q238" s="256"/>
      <c r="R238" s="256"/>
      <c r="S238" s="256"/>
      <c r="T238" s="256"/>
      <c r="U238" s="256"/>
      <c r="V238" s="265"/>
      <c r="W238" s="265"/>
      <c r="X238" s="265"/>
      <c r="Y238" s="265"/>
      <c r="Z238" s="265"/>
      <c r="AA238" s="265"/>
      <c r="AB238" s="265"/>
      <c r="AC238" s="265"/>
      <c r="AD238" s="265"/>
      <c r="AE238" s="265"/>
      <c r="AF238" s="265"/>
      <c r="AG238" s="265"/>
      <c r="AH238" s="265"/>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5"/>
      <c r="BF238" s="265"/>
      <c r="BG238" s="265"/>
      <c r="BH238" s="265"/>
      <c r="BI238" s="265"/>
      <c r="BJ238" s="265"/>
      <c r="BK238" s="265"/>
      <c r="BL238" s="265"/>
      <c r="BM238" s="265"/>
      <c r="BN238" s="265"/>
      <c r="BO238" s="265"/>
      <c r="BP238" s="265"/>
      <c r="BQ238" s="265"/>
      <c r="BR238" s="265"/>
      <c r="BS238" s="265"/>
      <c r="BT238" s="265"/>
      <c r="BU238" s="265"/>
      <c r="BV238" s="265"/>
      <c r="BW238" s="265"/>
      <c r="BX238" s="265"/>
      <c r="BY238" s="265"/>
      <c r="BZ238" s="265"/>
      <c r="CA238" s="265"/>
      <c r="CB238" s="265"/>
      <c r="CC238" s="265"/>
      <c r="CD238" s="265"/>
      <c r="CE238" s="265"/>
      <c r="CF238" s="265"/>
      <c r="CG238" s="265"/>
      <c r="CH238" s="265"/>
      <c r="CI238" s="265"/>
      <c r="CJ238" s="265"/>
      <c r="CK238" s="265"/>
      <c r="CL238" s="265"/>
      <c r="CM238" s="265"/>
      <c r="CN238" s="265"/>
      <c r="CO238" s="265"/>
      <c r="CP238" s="265"/>
      <c r="CQ238" s="265"/>
      <c r="CR238" s="265"/>
      <c r="CS238" s="265"/>
      <c r="CT238" s="265"/>
      <c r="CU238" s="265"/>
      <c r="CV238" s="265"/>
      <c r="CW238" s="265"/>
      <c r="CX238" s="265"/>
      <c r="CY238" s="265"/>
      <c r="CZ238" s="265"/>
      <c r="DA238" s="265"/>
      <c r="DB238" s="265"/>
      <c r="DC238" s="265"/>
      <c r="DD238" s="265"/>
      <c r="DE238" s="265"/>
      <c r="DF238" s="265"/>
      <c r="DG238" s="265"/>
      <c r="DH238" s="265"/>
      <c r="DI238" s="265"/>
      <c r="DJ238" s="265"/>
      <c r="DK238" s="265"/>
      <c r="DL238" s="265"/>
      <c r="DM238" s="265"/>
      <c r="DN238" s="265"/>
      <c r="DO238" s="265"/>
      <c r="DP238" s="265"/>
      <c r="DQ238" s="265"/>
      <c r="DR238" s="265"/>
      <c r="DS238" s="265"/>
      <c r="DT238" s="265"/>
      <c r="DU238" s="265"/>
      <c r="DV238" s="265"/>
      <c r="DW238" s="265"/>
      <c r="DX238" s="265"/>
      <c r="DY238" s="265"/>
      <c r="DZ238" s="265"/>
      <c r="EA238" s="265"/>
      <c r="EB238" s="265"/>
      <c r="EC238" s="265"/>
      <c r="ED238" s="265"/>
      <c r="EE238" s="265"/>
      <c r="EF238" s="265"/>
      <c r="EG238" s="265"/>
      <c r="EH238" s="265"/>
      <c r="EI238" s="265"/>
      <c r="EJ238" s="265"/>
      <c r="EK238" s="265"/>
      <c r="EL238" s="265"/>
      <c r="EM238" s="265"/>
      <c r="EN238" s="265"/>
      <c r="EO238" s="265"/>
      <c r="EP238" s="265"/>
      <c r="EQ238" s="265"/>
      <c r="ER238" s="265"/>
      <c r="ES238" s="265"/>
      <c r="ET238" s="265"/>
      <c r="EU238" s="265"/>
      <c r="EV238" s="265"/>
      <c r="EW238" s="265"/>
      <c r="EX238" s="265"/>
      <c r="EY238" s="265"/>
      <c r="EZ238" s="265"/>
      <c r="FA238" s="265"/>
      <c r="FB238" s="265"/>
      <c r="FC238" s="265"/>
      <c r="FD238" s="265"/>
      <c r="FE238" s="265"/>
      <c r="FF238" s="265"/>
      <c r="FG238" s="265"/>
      <c r="FH238" s="265"/>
      <c r="FI238" s="265"/>
      <c r="FJ238" s="265"/>
      <c r="FK238" s="265"/>
      <c r="FL238" s="265"/>
      <c r="FM238" s="265"/>
      <c r="FN238" s="265"/>
      <c r="FO238" s="265"/>
      <c r="FP238" s="265"/>
      <c r="FQ238" s="265"/>
      <c r="FR238" s="265"/>
      <c r="FS238" s="265"/>
      <c r="FT238" s="265"/>
      <c r="FU238" s="265"/>
      <c r="FV238" s="265"/>
      <c r="FW238" s="265"/>
      <c r="FX238" s="265"/>
      <c r="FY238" s="265"/>
      <c r="FZ238" s="265"/>
      <c r="GA238" s="265"/>
      <c r="GB238" s="265"/>
      <c r="GC238" s="265"/>
      <c r="GD238" s="265"/>
      <c r="GE238" s="265"/>
      <c r="GF238" s="265"/>
      <c r="GG238" s="265"/>
      <c r="GH238" s="265"/>
      <c r="GI238" s="265"/>
      <c r="GJ238" s="265"/>
      <c r="GK238" s="265"/>
      <c r="GL238" s="265"/>
      <c r="GM238" s="265"/>
      <c r="GN238" s="265"/>
      <c r="GO238" s="265"/>
      <c r="GP238" s="265"/>
      <c r="GQ238" s="265"/>
      <c r="GR238" s="265"/>
      <c r="GS238" s="265"/>
      <c r="GT238" s="265"/>
      <c r="GU238" s="265"/>
      <c r="GV238" s="265"/>
      <c r="GW238" s="265"/>
      <c r="GX238" s="265"/>
      <c r="GY238" s="265"/>
      <c r="GZ238" s="265"/>
      <c r="HA238" s="265"/>
      <c r="HB238" s="265"/>
      <c r="HC238" s="265"/>
      <c r="HD238" s="265"/>
      <c r="HE238" s="265"/>
      <c r="HF238" s="265"/>
      <c r="HG238" s="265"/>
      <c r="HH238" s="265"/>
      <c r="HI238" s="265"/>
      <c r="HJ238" s="265"/>
      <c r="HK238" s="265"/>
      <c r="HL238" s="265"/>
      <c r="HM238" s="265"/>
      <c r="HN238" s="265"/>
      <c r="HO238" s="265"/>
      <c r="HP238" s="265"/>
      <c r="HQ238" s="265"/>
      <c r="HR238" s="265"/>
      <c r="HS238" s="265"/>
      <c r="HT238" s="265"/>
      <c r="HU238" s="265"/>
      <c r="HV238" s="265"/>
      <c r="HW238" s="265"/>
      <c r="HX238" s="265"/>
      <c r="HY238" s="265"/>
      <c r="HZ238" s="265"/>
      <c r="IA238" s="265"/>
      <c r="IB238" s="265"/>
      <c r="IC238" s="265"/>
      <c r="ID238" s="265"/>
      <c r="IE238" s="265"/>
      <c r="IF238" s="265"/>
      <c r="IG238" s="265"/>
      <c r="IH238" s="265"/>
      <c r="II238" s="265"/>
      <c r="IJ238" s="265"/>
      <c r="IK238" s="265"/>
      <c r="IL238" s="265"/>
      <c r="IM238" s="265"/>
    </row>
    <row r="239" spans="1:255" ht="12.75">
      <c r="A239" s="266" t="s">
        <v>45</v>
      </c>
      <c r="B239" s="621">
        <f t="shared" si="6"/>
        <v>93.20009915271552</v>
      </c>
      <c r="C239" s="449">
        <v>49.97617488761246</v>
      </c>
      <c r="D239" s="450">
        <v>83.44350971283895</v>
      </c>
      <c r="E239" s="449">
        <v>43.223924265103065</v>
      </c>
      <c r="F239" s="450">
        <v>96.76661752417263</v>
      </c>
      <c r="G239" s="267"/>
      <c r="H239" s="268"/>
      <c r="I239" s="267"/>
      <c r="J239" s="620"/>
      <c r="K239" s="267"/>
      <c r="L239" s="268"/>
      <c r="M239" s="267"/>
      <c r="N239" s="268"/>
      <c r="O239" s="267"/>
      <c r="P239" s="268"/>
      <c r="Q239" s="256"/>
      <c r="R239" s="256"/>
      <c r="S239" s="256"/>
      <c r="T239" s="256"/>
      <c r="U239" s="256"/>
      <c r="V239" s="265"/>
      <c r="W239" s="265"/>
      <c r="X239" s="265"/>
      <c r="Y239" s="265"/>
      <c r="Z239" s="265"/>
      <c r="AA239" s="265"/>
      <c r="AB239" s="265"/>
      <c r="AC239" s="265"/>
      <c r="AD239" s="265"/>
      <c r="AE239" s="265"/>
      <c r="AF239" s="265"/>
      <c r="AG239" s="265"/>
      <c r="AH239" s="265"/>
      <c r="AI239" s="265"/>
      <c r="AJ239" s="265"/>
      <c r="AK239" s="265"/>
      <c r="AL239" s="265"/>
      <c r="AM239" s="265"/>
      <c r="AN239" s="265"/>
      <c r="AO239" s="265"/>
      <c r="AP239" s="265"/>
      <c r="AQ239" s="265"/>
      <c r="AR239" s="265"/>
      <c r="AS239" s="265"/>
      <c r="AT239" s="265"/>
      <c r="AU239" s="265"/>
      <c r="AV239" s="265"/>
      <c r="AW239" s="265"/>
      <c r="AX239" s="265"/>
      <c r="AY239" s="265"/>
      <c r="AZ239" s="265"/>
      <c r="BA239" s="265"/>
      <c r="BB239" s="265"/>
      <c r="BC239" s="265"/>
      <c r="BD239" s="265"/>
      <c r="BE239" s="265"/>
      <c r="BF239" s="265"/>
      <c r="BG239" s="265"/>
      <c r="BH239" s="265"/>
      <c r="BI239" s="265"/>
      <c r="BJ239" s="265"/>
      <c r="BK239" s="265"/>
      <c r="BL239" s="265"/>
      <c r="BM239" s="265"/>
      <c r="BN239" s="265"/>
      <c r="BO239" s="265"/>
      <c r="BP239" s="265"/>
      <c r="BQ239" s="265"/>
      <c r="BR239" s="265"/>
      <c r="BS239" s="265"/>
      <c r="BT239" s="265"/>
      <c r="BU239" s="265"/>
      <c r="BV239" s="265"/>
      <c r="BW239" s="265"/>
      <c r="BX239" s="265"/>
      <c r="BY239" s="265"/>
      <c r="BZ239" s="265"/>
      <c r="CA239" s="265"/>
      <c r="CB239" s="265"/>
      <c r="CC239" s="265"/>
      <c r="CD239" s="265"/>
      <c r="CE239" s="265"/>
      <c r="CF239" s="265"/>
      <c r="CG239" s="265"/>
      <c r="CH239" s="265"/>
      <c r="CI239" s="265"/>
      <c r="CJ239" s="265"/>
      <c r="CK239" s="265"/>
      <c r="CL239" s="265"/>
      <c r="CM239" s="265"/>
      <c r="CN239" s="265"/>
      <c r="CO239" s="265"/>
      <c r="CP239" s="265"/>
      <c r="CQ239" s="265"/>
      <c r="CR239" s="265"/>
      <c r="CS239" s="265"/>
      <c r="CT239" s="265"/>
      <c r="CU239" s="265"/>
      <c r="CV239" s="265"/>
      <c r="CW239" s="265"/>
      <c r="CX239" s="265"/>
      <c r="CY239" s="265"/>
      <c r="CZ239" s="265"/>
      <c r="DA239" s="265"/>
      <c r="DB239" s="265"/>
      <c r="DC239" s="265"/>
      <c r="DD239" s="265"/>
      <c r="DE239" s="265"/>
      <c r="DF239" s="265"/>
      <c r="DG239" s="265"/>
      <c r="DH239" s="265"/>
      <c r="DI239" s="265"/>
      <c r="DJ239" s="265"/>
      <c r="DK239" s="265"/>
      <c r="DL239" s="265"/>
      <c r="DM239" s="265"/>
      <c r="DN239" s="265"/>
      <c r="DO239" s="265"/>
      <c r="DP239" s="265"/>
      <c r="DQ239" s="265"/>
      <c r="DR239" s="265"/>
      <c r="DS239" s="265"/>
      <c r="DT239" s="265"/>
      <c r="DU239" s="265"/>
      <c r="DV239" s="265"/>
      <c r="DW239" s="265"/>
      <c r="DX239" s="265"/>
      <c r="DY239" s="265"/>
      <c r="DZ239" s="265"/>
      <c r="EA239" s="265"/>
      <c r="EB239" s="265"/>
      <c r="EC239" s="265"/>
      <c r="ED239" s="265"/>
      <c r="EE239" s="265"/>
      <c r="EF239" s="265"/>
      <c r="EG239" s="265"/>
      <c r="EH239" s="265"/>
      <c r="EI239" s="265"/>
      <c r="EJ239" s="265"/>
      <c r="EK239" s="265"/>
      <c r="EL239" s="265"/>
      <c r="EM239" s="265"/>
      <c r="EN239" s="265"/>
      <c r="EO239" s="265"/>
      <c r="EP239" s="265"/>
      <c r="EQ239" s="265"/>
      <c r="ER239" s="265"/>
      <c r="ES239" s="265"/>
      <c r="ET239" s="265"/>
      <c r="EU239" s="265"/>
      <c r="EV239" s="265"/>
      <c r="EW239" s="265"/>
      <c r="EX239" s="265"/>
      <c r="EY239" s="265"/>
      <c r="EZ239" s="265"/>
      <c r="FA239" s="265"/>
      <c r="FB239" s="265"/>
      <c r="FC239" s="265"/>
      <c r="FD239" s="265"/>
      <c r="FE239" s="265"/>
      <c r="FF239" s="265"/>
      <c r="FG239" s="265"/>
      <c r="FH239" s="265"/>
      <c r="FI239" s="265"/>
      <c r="FJ239" s="265"/>
      <c r="FK239" s="265"/>
      <c r="FL239" s="265"/>
      <c r="FM239" s="265"/>
      <c r="FN239" s="265"/>
      <c r="FO239" s="265"/>
      <c r="FP239" s="265"/>
      <c r="FQ239" s="265"/>
      <c r="FR239" s="265"/>
      <c r="FS239" s="265"/>
      <c r="FT239" s="265"/>
      <c r="FU239" s="265"/>
      <c r="FV239" s="265"/>
      <c r="FW239" s="265"/>
      <c r="FX239" s="265"/>
      <c r="FY239" s="265"/>
      <c r="FZ239" s="265"/>
      <c r="GA239" s="265"/>
      <c r="GB239" s="265"/>
      <c r="GC239" s="265"/>
      <c r="GD239" s="265"/>
      <c r="GE239" s="265"/>
      <c r="GF239" s="265"/>
      <c r="GG239" s="265"/>
      <c r="GH239" s="265"/>
      <c r="GI239" s="265"/>
      <c r="GJ239" s="265"/>
      <c r="GK239" s="265"/>
      <c r="GL239" s="265"/>
      <c r="GM239" s="265"/>
      <c r="GN239" s="265"/>
      <c r="GO239" s="265"/>
      <c r="GP239" s="265"/>
      <c r="GQ239" s="265"/>
      <c r="GR239" s="265"/>
      <c r="GS239" s="265"/>
      <c r="GT239" s="265"/>
      <c r="GU239" s="265"/>
      <c r="GV239" s="265"/>
      <c r="GW239" s="265"/>
      <c r="GX239" s="265"/>
      <c r="GY239" s="265"/>
      <c r="GZ239" s="265"/>
      <c r="HA239" s="265"/>
      <c r="HB239" s="265"/>
      <c r="HC239" s="265"/>
      <c r="HD239" s="265"/>
      <c r="HE239" s="265"/>
      <c r="HF239" s="265"/>
      <c r="HG239" s="265"/>
      <c r="HH239" s="265"/>
      <c r="HI239" s="265"/>
      <c r="HJ239" s="265"/>
      <c r="HK239" s="265"/>
      <c r="HL239" s="265"/>
      <c r="HM239" s="265"/>
      <c r="HN239" s="265"/>
      <c r="HO239" s="265"/>
      <c r="HP239" s="265"/>
      <c r="HQ239" s="265"/>
      <c r="HR239" s="265"/>
      <c r="HS239" s="265"/>
      <c r="HT239" s="265"/>
      <c r="HU239" s="265"/>
      <c r="HV239" s="265"/>
      <c r="HW239" s="265"/>
      <c r="HX239" s="265"/>
      <c r="HY239" s="265"/>
      <c r="HZ239" s="265"/>
      <c r="IA239" s="265"/>
      <c r="IB239" s="265"/>
      <c r="IC239" s="265"/>
      <c r="ID239" s="265"/>
      <c r="IE239" s="265"/>
      <c r="IF239" s="265"/>
      <c r="IG239" s="265"/>
      <c r="IH239" s="265"/>
      <c r="II239" s="265"/>
      <c r="IJ239" s="265"/>
      <c r="IK239" s="265"/>
      <c r="IL239" s="265"/>
      <c r="IM239" s="265"/>
      <c r="IN239" s="265"/>
      <c r="IO239" s="265"/>
      <c r="IP239" s="265"/>
      <c r="IQ239" s="265"/>
      <c r="IR239" s="265"/>
      <c r="IS239" s="265"/>
      <c r="IT239" s="265"/>
      <c r="IU239" s="265"/>
    </row>
    <row r="240" spans="1:256" ht="12.75" hidden="1">
      <c r="A240" s="448" t="s">
        <v>86</v>
      </c>
      <c r="B240" s="621">
        <f t="shared" si="6"/>
        <v>0</v>
      </c>
      <c r="C240" s="449">
        <v>0</v>
      </c>
      <c r="D240" s="450">
        <v>0</v>
      </c>
      <c r="E240" s="449">
        <v>0</v>
      </c>
      <c r="F240" s="450">
        <v>0</v>
      </c>
      <c r="G240" s="267"/>
      <c r="H240" s="268"/>
      <c r="I240" s="267"/>
      <c r="J240" s="620"/>
      <c r="K240" s="267"/>
      <c r="L240" s="268"/>
      <c r="M240" s="267"/>
      <c r="N240" s="268"/>
      <c r="O240" s="267"/>
      <c r="P240" s="268"/>
      <c r="Q240" s="256"/>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c r="AN240" s="265"/>
      <c r="AO240" s="265"/>
      <c r="AP240" s="265"/>
      <c r="AQ240" s="265"/>
      <c r="AR240" s="265"/>
      <c r="AS240" s="265"/>
      <c r="AT240" s="265"/>
      <c r="AU240" s="265"/>
      <c r="AV240" s="265"/>
      <c r="AW240" s="265"/>
      <c r="AX240" s="265"/>
      <c r="AY240" s="265"/>
      <c r="AZ240" s="265"/>
      <c r="BA240" s="265"/>
      <c r="BB240" s="265"/>
      <c r="BC240" s="265"/>
      <c r="BD240" s="265"/>
      <c r="BE240" s="265"/>
      <c r="BF240" s="265"/>
      <c r="BG240" s="265"/>
      <c r="BH240" s="265"/>
      <c r="BI240" s="265"/>
      <c r="BJ240" s="265"/>
      <c r="BK240" s="265"/>
      <c r="BL240" s="265"/>
      <c r="BM240" s="265"/>
      <c r="BN240" s="265"/>
      <c r="BO240" s="265"/>
      <c r="BP240" s="265"/>
      <c r="BQ240" s="265"/>
      <c r="BR240" s="265"/>
      <c r="BS240" s="265"/>
      <c r="BT240" s="265"/>
      <c r="BU240" s="265"/>
      <c r="BV240" s="265"/>
      <c r="BW240" s="265"/>
      <c r="BX240" s="265"/>
      <c r="BY240" s="265"/>
      <c r="BZ240" s="265"/>
      <c r="CA240" s="265"/>
      <c r="CB240" s="265"/>
      <c r="CC240" s="265"/>
      <c r="CD240" s="265"/>
      <c r="CE240" s="265"/>
      <c r="CF240" s="265"/>
      <c r="CG240" s="265"/>
      <c r="CH240" s="265"/>
      <c r="CI240" s="265"/>
      <c r="CJ240" s="265"/>
      <c r="CK240" s="265"/>
      <c r="CL240" s="265"/>
      <c r="CM240" s="265"/>
      <c r="CN240" s="265"/>
      <c r="CO240" s="265"/>
      <c r="CP240" s="265"/>
      <c r="CQ240" s="265"/>
      <c r="CR240" s="265"/>
      <c r="CS240" s="265"/>
      <c r="CT240" s="265"/>
      <c r="CU240" s="265"/>
      <c r="CV240" s="265"/>
      <c r="CW240" s="265"/>
      <c r="CX240" s="265"/>
      <c r="CY240" s="265"/>
      <c r="CZ240" s="265"/>
      <c r="DA240" s="265"/>
      <c r="DB240" s="265"/>
      <c r="DC240" s="265"/>
      <c r="DD240" s="265"/>
      <c r="DE240" s="265"/>
      <c r="DF240" s="265"/>
      <c r="DG240" s="265"/>
      <c r="DH240" s="265"/>
      <c r="DI240" s="265"/>
      <c r="DJ240" s="265"/>
      <c r="DK240" s="265"/>
      <c r="DL240" s="265"/>
      <c r="DM240" s="265"/>
      <c r="DN240" s="265"/>
      <c r="DO240" s="265"/>
      <c r="DP240" s="265"/>
      <c r="DQ240" s="265"/>
      <c r="DR240" s="265"/>
      <c r="DS240" s="265"/>
      <c r="DT240" s="265"/>
      <c r="DU240" s="265"/>
      <c r="DV240" s="265"/>
      <c r="DW240" s="265"/>
      <c r="DX240" s="265"/>
      <c r="DY240" s="265"/>
      <c r="DZ240" s="265"/>
      <c r="EA240" s="265"/>
      <c r="EB240" s="265"/>
      <c r="EC240" s="265"/>
      <c r="ED240" s="265"/>
      <c r="EE240" s="265"/>
      <c r="EF240" s="265"/>
      <c r="EG240" s="265"/>
      <c r="EH240" s="265"/>
      <c r="EI240" s="265"/>
      <c r="EJ240" s="265"/>
      <c r="EK240" s="265"/>
      <c r="EL240" s="265"/>
      <c r="EM240" s="265"/>
      <c r="EN240" s="265"/>
      <c r="EO240" s="265"/>
      <c r="EP240" s="265"/>
      <c r="EQ240" s="265"/>
      <c r="ER240" s="265"/>
      <c r="ES240" s="265"/>
      <c r="ET240" s="265"/>
      <c r="EU240" s="265"/>
      <c r="EV240" s="265"/>
      <c r="EW240" s="265"/>
      <c r="EX240" s="265"/>
      <c r="EY240" s="265"/>
      <c r="EZ240" s="265"/>
      <c r="FA240" s="265"/>
      <c r="FB240" s="265"/>
      <c r="FC240" s="265"/>
      <c r="FD240" s="265"/>
      <c r="FE240" s="265"/>
      <c r="FF240" s="265"/>
      <c r="FG240" s="265"/>
      <c r="FH240" s="265"/>
      <c r="FI240" s="265"/>
      <c r="FJ240" s="265"/>
      <c r="FK240" s="265"/>
      <c r="FL240" s="265"/>
      <c r="FM240" s="265"/>
      <c r="FN240" s="265"/>
      <c r="FO240" s="265"/>
      <c r="FP240" s="265"/>
      <c r="FQ240" s="265"/>
      <c r="FR240" s="265"/>
      <c r="FS240" s="265"/>
      <c r="FT240" s="265"/>
      <c r="FU240" s="265"/>
      <c r="FV240" s="265"/>
      <c r="FW240" s="265"/>
      <c r="FX240" s="265"/>
      <c r="FY240" s="265"/>
      <c r="FZ240" s="265"/>
      <c r="GA240" s="265"/>
      <c r="GB240" s="265"/>
      <c r="GC240" s="265"/>
      <c r="GD240" s="265"/>
      <c r="GE240" s="265"/>
      <c r="GF240" s="265"/>
      <c r="GG240" s="265"/>
      <c r="GH240" s="265"/>
      <c r="GI240" s="265"/>
      <c r="GJ240" s="265"/>
      <c r="GK240" s="265"/>
      <c r="GL240" s="265"/>
      <c r="GM240" s="265"/>
      <c r="GN240" s="265"/>
      <c r="GO240" s="265"/>
      <c r="GP240" s="265"/>
      <c r="GQ240" s="265"/>
      <c r="GR240" s="265"/>
      <c r="GS240" s="265"/>
      <c r="GT240" s="265"/>
      <c r="GU240" s="265"/>
      <c r="GV240" s="265"/>
      <c r="GW240" s="265"/>
      <c r="GX240" s="265"/>
      <c r="GY240" s="265"/>
      <c r="GZ240" s="265"/>
      <c r="HA240" s="265"/>
      <c r="HB240" s="265"/>
      <c r="HC240" s="265"/>
      <c r="HD240" s="265"/>
      <c r="HE240" s="265"/>
      <c r="HF240" s="265"/>
      <c r="HG240" s="265"/>
      <c r="HH240" s="265"/>
      <c r="HI240" s="265"/>
      <c r="HJ240" s="265"/>
      <c r="HK240" s="265"/>
      <c r="HL240" s="265"/>
      <c r="HM240" s="265"/>
      <c r="HN240" s="265"/>
      <c r="HO240" s="265"/>
      <c r="HP240" s="265"/>
      <c r="HQ240" s="265"/>
      <c r="HR240" s="265"/>
      <c r="HS240" s="265"/>
      <c r="HT240" s="265"/>
      <c r="HU240" s="265"/>
      <c r="HV240" s="265"/>
      <c r="HW240" s="265"/>
      <c r="HX240" s="265"/>
      <c r="HY240" s="265"/>
      <c r="HZ240" s="265"/>
      <c r="IA240" s="265"/>
      <c r="IB240" s="265"/>
      <c r="IC240" s="265"/>
      <c r="ID240" s="265"/>
      <c r="IE240" s="265"/>
      <c r="IF240" s="265"/>
      <c r="IG240" s="265"/>
      <c r="IH240" s="265"/>
      <c r="II240" s="265"/>
      <c r="IJ240" s="265"/>
      <c r="IK240" s="265"/>
      <c r="IL240" s="265"/>
      <c r="IM240" s="265"/>
      <c r="IN240" s="265"/>
      <c r="IO240" s="265"/>
      <c r="IP240" s="265"/>
      <c r="IQ240" s="265"/>
      <c r="IR240" s="265"/>
      <c r="IS240" s="265"/>
      <c r="IT240" s="265"/>
      <c r="IU240" s="265"/>
      <c r="IV240" s="265"/>
    </row>
    <row r="241" spans="1:256" ht="15" customHeight="1">
      <c r="A241" s="676" t="s">
        <v>64</v>
      </c>
      <c r="B241" s="676"/>
      <c r="C241" s="684"/>
      <c r="D241" s="684"/>
      <c r="E241" s="632"/>
      <c r="F241" s="632"/>
      <c r="G241" s="267"/>
      <c r="H241" s="268"/>
      <c r="I241" s="256"/>
      <c r="J241" s="624"/>
      <c r="K241" s="256"/>
      <c r="L241" s="625"/>
      <c r="M241" s="256"/>
      <c r="N241" s="625"/>
      <c r="O241" s="256"/>
      <c r="P241" s="625"/>
      <c r="Q241" s="256"/>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c r="AN241" s="265"/>
      <c r="AO241" s="265"/>
      <c r="AP241" s="265"/>
      <c r="AQ241" s="265"/>
      <c r="AR241" s="265"/>
      <c r="AS241" s="265"/>
      <c r="AT241" s="265"/>
      <c r="AU241" s="265"/>
      <c r="AV241" s="265"/>
      <c r="AW241" s="265"/>
      <c r="AX241" s="265"/>
      <c r="AY241" s="265"/>
      <c r="AZ241" s="265"/>
      <c r="BA241" s="265"/>
      <c r="BB241" s="265"/>
      <c r="BC241" s="265"/>
      <c r="BD241" s="265"/>
      <c r="BE241" s="265"/>
      <c r="BF241" s="265"/>
      <c r="BG241" s="265"/>
      <c r="BH241" s="265"/>
      <c r="BI241" s="265"/>
      <c r="BJ241" s="265"/>
      <c r="BK241" s="265"/>
      <c r="BL241" s="265"/>
      <c r="BM241" s="265"/>
      <c r="BN241" s="265"/>
      <c r="BO241" s="265"/>
      <c r="BP241" s="265"/>
      <c r="BQ241" s="265"/>
      <c r="BR241" s="265"/>
      <c r="BS241" s="265"/>
      <c r="BT241" s="265"/>
      <c r="BU241" s="265"/>
      <c r="BV241" s="265"/>
      <c r="BW241" s="265"/>
      <c r="BX241" s="265"/>
      <c r="BY241" s="265"/>
      <c r="BZ241" s="265"/>
      <c r="CA241" s="265"/>
      <c r="CB241" s="265"/>
      <c r="CC241" s="265"/>
      <c r="CD241" s="265"/>
      <c r="CE241" s="265"/>
      <c r="CF241" s="265"/>
      <c r="CG241" s="265"/>
      <c r="CH241" s="265"/>
      <c r="CI241" s="265"/>
      <c r="CJ241" s="265"/>
      <c r="CK241" s="265"/>
      <c r="CL241" s="265"/>
      <c r="CM241" s="265"/>
      <c r="CN241" s="265"/>
      <c r="CO241" s="265"/>
      <c r="CP241" s="265"/>
      <c r="CQ241" s="265"/>
      <c r="CR241" s="265"/>
      <c r="CS241" s="265"/>
      <c r="CT241" s="265"/>
      <c r="CU241" s="265"/>
      <c r="CV241" s="265"/>
      <c r="CW241" s="265"/>
      <c r="CX241" s="265"/>
      <c r="CY241" s="265"/>
      <c r="CZ241" s="265"/>
      <c r="DA241" s="265"/>
      <c r="DB241" s="265"/>
      <c r="DC241" s="265"/>
      <c r="DD241" s="265"/>
      <c r="DE241" s="265"/>
      <c r="DF241" s="265"/>
      <c r="DG241" s="265"/>
      <c r="DH241" s="265"/>
      <c r="DI241" s="265"/>
      <c r="DJ241" s="265"/>
      <c r="DK241" s="265"/>
      <c r="DL241" s="265"/>
      <c r="DM241" s="265"/>
      <c r="DN241" s="265"/>
      <c r="DO241" s="265"/>
      <c r="DP241" s="265"/>
      <c r="DQ241" s="265"/>
      <c r="DR241" s="265"/>
      <c r="DS241" s="265"/>
      <c r="DT241" s="265"/>
      <c r="DU241" s="265"/>
      <c r="DV241" s="265"/>
      <c r="DW241" s="265"/>
      <c r="DX241" s="265"/>
      <c r="DY241" s="265"/>
      <c r="DZ241" s="265"/>
      <c r="EA241" s="265"/>
      <c r="EB241" s="265"/>
      <c r="EC241" s="265"/>
      <c r="ED241" s="265"/>
      <c r="EE241" s="265"/>
      <c r="EF241" s="265"/>
      <c r="EG241" s="265"/>
      <c r="EH241" s="265"/>
      <c r="EI241" s="265"/>
      <c r="EJ241" s="265"/>
      <c r="EK241" s="265"/>
      <c r="EL241" s="265"/>
      <c r="EM241" s="265"/>
      <c r="EN241" s="265"/>
      <c r="EO241" s="265"/>
      <c r="EP241" s="265"/>
      <c r="EQ241" s="265"/>
      <c r="ER241" s="265"/>
      <c r="ES241" s="265"/>
      <c r="ET241" s="265"/>
      <c r="EU241" s="265"/>
      <c r="EV241" s="265"/>
      <c r="EW241" s="265"/>
      <c r="EX241" s="265"/>
      <c r="EY241" s="265"/>
      <c r="EZ241" s="265"/>
      <c r="FA241" s="265"/>
      <c r="FB241" s="265"/>
      <c r="FC241" s="265"/>
      <c r="FD241" s="265"/>
      <c r="FE241" s="265"/>
      <c r="FF241" s="265"/>
      <c r="FG241" s="265"/>
      <c r="FH241" s="265"/>
      <c r="FI241" s="265"/>
      <c r="FJ241" s="265"/>
      <c r="FK241" s="265"/>
      <c r="FL241" s="265"/>
      <c r="FM241" s="265"/>
      <c r="FN241" s="265"/>
      <c r="FO241" s="265"/>
      <c r="FP241" s="265"/>
      <c r="FQ241" s="265"/>
      <c r="FR241" s="265"/>
      <c r="FS241" s="265"/>
      <c r="FT241" s="265"/>
      <c r="FU241" s="265"/>
      <c r="FV241" s="265"/>
      <c r="FW241" s="265"/>
      <c r="FX241" s="265"/>
      <c r="FY241" s="265"/>
      <c r="FZ241" s="265"/>
      <c r="GA241" s="265"/>
      <c r="GB241" s="265"/>
      <c r="GC241" s="265"/>
      <c r="GD241" s="265"/>
      <c r="GE241" s="265"/>
      <c r="GF241" s="265"/>
      <c r="GG241" s="265"/>
      <c r="GH241" s="265"/>
      <c r="GI241" s="265"/>
      <c r="GJ241" s="265"/>
      <c r="GK241" s="265"/>
      <c r="GL241" s="265"/>
      <c r="GM241" s="265"/>
      <c r="GN241" s="265"/>
      <c r="GO241" s="265"/>
      <c r="GP241" s="265"/>
      <c r="GQ241" s="265"/>
      <c r="GR241" s="265"/>
      <c r="GS241" s="265"/>
      <c r="GT241" s="265"/>
      <c r="GU241" s="265"/>
      <c r="GV241" s="265"/>
      <c r="GW241" s="265"/>
      <c r="GX241" s="265"/>
      <c r="GY241" s="265"/>
      <c r="GZ241" s="265"/>
      <c r="HA241" s="265"/>
      <c r="HB241" s="265"/>
      <c r="HC241" s="265"/>
      <c r="HD241" s="265"/>
      <c r="HE241" s="265"/>
      <c r="HF241" s="265"/>
      <c r="HG241" s="265"/>
      <c r="HH241" s="265"/>
      <c r="HI241" s="265"/>
      <c r="HJ241" s="265"/>
      <c r="HK241" s="265"/>
      <c r="HL241" s="265"/>
      <c r="HM241" s="265"/>
      <c r="HN241" s="265"/>
      <c r="HO241" s="265"/>
      <c r="HP241" s="265"/>
      <c r="HQ241" s="265"/>
      <c r="HR241" s="265"/>
      <c r="HS241" s="265"/>
      <c r="HT241" s="265"/>
      <c r="HU241" s="265"/>
      <c r="HV241" s="265"/>
      <c r="HW241" s="265"/>
      <c r="HX241" s="265"/>
      <c r="HY241" s="265"/>
      <c r="HZ241" s="265"/>
      <c r="IA241" s="265"/>
      <c r="IB241" s="265"/>
      <c r="IC241" s="265"/>
      <c r="ID241" s="265"/>
      <c r="IE241" s="265"/>
      <c r="IF241" s="265"/>
      <c r="IG241" s="265"/>
      <c r="IH241" s="265"/>
      <c r="II241" s="265"/>
      <c r="IJ241" s="265"/>
      <c r="IK241" s="265"/>
      <c r="IL241" s="265"/>
      <c r="IM241" s="265"/>
      <c r="IN241" s="265"/>
      <c r="IO241" s="265"/>
      <c r="IP241" s="265"/>
      <c r="IQ241" s="265"/>
      <c r="IR241" s="265"/>
      <c r="IS241" s="265"/>
      <c r="IT241" s="265"/>
      <c r="IU241" s="265"/>
      <c r="IV241" s="265"/>
    </row>
    <row r="242" spans="1:256" ht="12" customHeight="1">
      <c r="A242" s="685" t="s">
        <v>78</v>
      </c>
      <c r="B242" s="685"/>
      <c r="C242" s="525"/>
      <c r="D242" s="525"/>
      <c r="E242" s="627"/>
      <c r="F242" s="627"/>
      <c r="G242" s="267"/>
      <c r="H242" s="268"/>
      <c r="I242" s="256"/>
      <c r="J242" s="624"/>
      <c r="K242" s="256"/>
      <c r="L242" s="625"/>
      <c r="M242" s="256"/>
      <c r="N242" s="625"/>
      <c r="O242" s="256"/>
      <c r="P242" s="625"/>
      <c r="Q242" s="256"/>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265"/>
      <c r="AO242" s="265"/>
      <c r="AP242" s="265"/>
      <c r="AQ242" s="265"/>
      <c r="AR242" s="265"/>
      <c r="AS242" s="265"/>
      <c r="AT242" s="265"/>
      <c r="AU242" s="265"/>
      <c r="AV242" s="265"/>
      <c r="AW242" s="265"/>
      <c r="AX242" s="265"/>
      <c r="AY242" s="265"/>
      <c r="AZ242" s="265"/>
      <c r="BA242" s="265"/>
      <c r="BB242" s="265"/>
      <c r="BC242" s="265"/>
      <c r="BD242" s="265"/>
      <c r="BE242" s="265"/>
      <c r="BF242" s="265"/>
      <c r="BG242" s="265"/>
      <c r="BH242" s="265"/>
      <c r="BI242" s="265"/>
      <c r="BJ242" s="265"/>
      <c r="BK242" s="265"/>
      <c r="BL242" s="265"/>
      <c r="BM242" s="265"/>
      <c r="BN242" s="265"/>
      <c r="BO242" s="265"/>
      <c r="BP242" s="265"/>
      <c r="BQ242" s="265"/>
      <c r="BR242" s="265"/>
      <c r="BS242" s="265"/>
      <c r="BT242" s="265"/>
      <c r="BU242" s="265"/>
      <c r="BV242" s="265"/>
      <c r="BW242" s="265"/>
      <c r="BX242" s="265"/>
      <c r="BY242" s="265"/>
      <c r="BZ242" s="265"/>
      <c r="CA242" s="265"/>
      <c r="CB242" s="265"/>
      <c r="CC242" s="265"/>
      <c r="CD242" s="265"/>
      <c r="CE242" s="265"/>
      <c r="CF242" s="265"/>
      <c r="CG242" s="265"/>
      <c r="CH242" s="265"/>
      <c r="CI242" s="265"/>
      <c r="CJ242" s="265"/>
      <c r="CK242" s="265"/>
      <c r="CL242" s="265"/>
      <c r="CM242" s="265"/>
      <c r="CN242" s="265"/>
      <c r="CO242" s="265"/>
      <c r="CP242" s="265"/>
      <c r="CQ242" s="265"/>
      <c r="CR242" s="265"/>
      <c r="CS242" s="265"/>
      <c r="CT242" s="265"/>
      <c r="CU242" s="265"/>
      <c r="CV242" s="265"/>
      <c r="CW242" s="265"/>
      <c r="CX242" s="265"/>
      <c r="CY242" s="265"/>
      <c r="CZ242" s="265"/>
      <c r="DA242" s="265"/>
      <c r="DB242" s="265"/>
      <c r="DC242" s="265"/>
      <c r="DD242" s="265"/>
      <c r="DE242" s="265"/>
      <c r="DF242" s="265"/>
      <c r="DG242" s="265"/>
      <c r="DH242" s="265"/>
      <c r="DI242" s="265"/>
      <c r="DJ242" s="265"/>
      <c r="DK242" s="265"/>
      <c r="DL242" s="265"/>
      <c r="DM242" s="265"/>
      <c r="DN242" s="265"/>
      <c r="DO242" s="265"/>
      <c r="DP242" s="265"/>
      <c r="DQ242" s="265"/>
      <c r="DR242" s="265"/>
      <c r="DS242" s="265"/>
      <c r="DT242" s="265"/>
      <c r="DU242" s="265"/>
      <c r="DV242" s="265"/>
      <c r="DW242" s="265"/>
      <c r="DX242" s="265"/>
      <c r="DY242" s="265"/>
      <c r="DZ242" s="265"/>
      <c r="EA242" s="265"/>
      <c r="EB242" s="265"/>
      <c r="EC242" s="265"/>
      <c r="ED242" s="265"/>
      <c r="EE242" s="265"/>
      <c r="EF242" s="265"/>
      <c r="EG242" s="265"/>
      <c r="EH242" s="265"/>
      <c r="EI242" s="265"/>
      <c r="EJ242" s="265"/>
      <c r="EK242" s="265"/>
      <c r="EL242" s="265"/>
      <c r="EM242" s="265"/>
      <c r="EN242" s="265"/>
      <c r="EO242" s="265"/>
      <c r="EP242" s="265"/>
      <c r="EQ242" s="265"/>
      <c r="ER242" s="265"/>
      <c r="ES242" s="265"/>
      <c r="ET242" s="265"/>
      <c r="EU242" s="265"/>
      <c r="EV242" s="265"/>
      <c r="EW242" s="265"/>
      <c r="EX242" s="265"/>
      <c r="EY242" s="265"/>
      <c r="EZ242" s="265"/>
      <c r="FA242" s="265"/>
      <c r="FB242" s="265"/>
      <c r="FC242" s="265"/>
      <c r="FD242" s="265"/>
      <c r="FE242" s="265"/>
      <c r="FF242" s="265"/>
      <c r="FG242" s="265"/>
      <c r="FH242" s="265"/>
      <c r="FI242" s="265"/>
      <c r="FJ242" s="265"/>
      <c r="FK242" s="265"/>
      <c r="FL242" s="265"/>
      <c r="FM242" s="265"/>
      <c r="FN242" s="265"/>
      <c r="FO242" s="265"/>
      <c r="FP242" s="265"/>
      <c r="FQ242" s="265"/>
      <c r="FR242" s="265"/>
      <c r="FS242" s="265"/>
      <c r="FT242" s="265"/>
      <c r="FU242" s="265"/>
      <c r="FV242" s="265"/>
      <c r="FW242" s="265"/>
      <c r="FX242" s="265"/>
      <c r="FY242" s="265"/>
      <c r="FZ242" s="265"/>
      <c r="GA242" s="265"/>
      <c r="GB242" s="265"/>
      <c r="GC242" s="265"/>
      <c r="GD242" s="265"/>
      <c r="GE242" s="265"/>
      <c r="GF242" s="265"/>
      <c r="GG242" s="265"/>
      <c r="GH242" s="265"/>
      <c r="GI242" s="265"/>
      <c r="GJ242" s="265"/>
      <c r="GK242" s="265"/>
      <c r="GL242" s="265"/>
      <c r="GM242" s="265"/>
      <c r="GN242" s="265"/>
      <c r="GO242" s="265"/>
      <c r="GP242" s="265"/>
      <c r="GQ242" s="265"/>
      <c r="GR242" s="265"/>
      <c r="GS242" s="265"/>
      <c r="GT242" s="265"/>
      <c r="GU242" s="265"/>
      <c r="GV242" s="265"/>
      <c r="GW242" s="265"/>
      <c r="GX242" s="265"/>
      <c r="GY242" s="265"/>
      <c r="GZ242" s="265"/>
      <c r="HA242" s="265"/>
      <c r="HB242" s="265"/>
      <c r="HC242" s="265"/>
      <c r="HD242" s="265"/>
      <c r="HE242" s="265"/>
      <c r="HF242" s="265"/>
      <c r="HG242" s="265"/>
      <c r="HH242" s="265"/>
      <c r="HI242" s="265"/>
      <c r="HJ242" s="265"/>
      <c r="HK242" s="265"/>
      <c r="HL242" s="265"/>
      <c r="HM242" s="265"/>
      <c r="HN242" s="265"/>
      <c r="HO242" s="265"/>
      <c r="HP242" s="265"/>
      <c r="HQ242" s="265"/>
      <c r="HR242" s="265"/>
      <c r="HS242" s="265"/>
      <c r="HT242" s="265"/>
      <c r="HU242" s="265"/>
      <c r="HV242" s="265"/>
      <c r="HW242" s="265"/>
      <c r="HX242" s="265"/>
      <c r="HY242" s="265"/>
      <c r="HZ242" s="265"/>
      <c r="IA242" s="265"/>
      <c r="IB242" s="265"/>
      <c r="IC242" s="265"/>
      <c r="ID242" s="265"/>
      <c r="IE242" s="265"/>
      <c r="IF242" s="265"/>
      <c r="IG242" s="265"/>
      <c r="IH242" s="265"/>
      <c r="II242" s="265"/>
      <c r="IJ242" s="265"/>
      <c r="IK242" s="265"/>
      <c r="IL242" s="265"/>
      <c r="IM242" s="265"/>
      <c r="IN242" s="265"/>
      <c r="IO242" s="265"/>
      <c r="IP242" s="265"/>
      <c r="IQ242" s="265"/>
      <c r="IR242" s="265"/>
      <c r="IS242" s="265"/>
      <c r="IT242" s="265"/>
      <c r="IU242" s="265"/>
      <c r="IV242" s="265"/>
    </row>
    <row r="243" spans="1:256" ht="12.75">
      <c r="A243" s="627"/>
      <c r="B243" s="627"/>
      <c r="C243" s="627"/>
      <c r="D243" s="627"/>
      <c r="E243" s="627"/>
      <c r="F243" s="627"/>
      <c r="G243" s="267"/>
      <c r="H243" s="268"/>
      <c r="I243" s="256"/>
      <c r="J243" s="271"/>
      <c r="K243" s="265"/>
      <c r="L243" s="272"/>
      <c r="M243" s="265"/>
      <c r="N243" s="272"/>
      <c r="O243" s="265"/>
      <c r="P243" s="272"/>
      <c r="Q243" s="265"/>
      <c r="R243" s="265"/>
      <c r="S243" s="265"/>
      <c r="T243" s="265"/>
      <c r="U243" s="265"/>
      <c r="V243" s="265"/>
      <c r="W243" s="265"/>
      <c r="X243" s="265"/>
      <c r="Y243" s="265"/>
      <c r="Z243" s="265"/>
      <c r="AA243" s="265"/>
      <c r="AB243" s="265"/>
      <c r="AC243" s="265"/>
      <c r="AD243" s="265"/>
      <c r="AE243" s="265"/>
      <c r="AF243" s="265"/>
      <c r="AG243" s="265"/>
      <c r="AH243" s="265"/>
      <c r="AI243" s="265"/>
      <c r="AJ243" s="265"/>
      <c r="AK243" s="265"/>
      <c r="AL243" s="265"/>
      <c r="AM243" s="265"/>
      <c r="AN243" s="265"/>
      <c r="AO243" s="265"/>
      <c r="AP243" s="265"/>
      <c r="AQ243" s="265"/>
      <c r="AR243" s="265"/>
      <c r="AS243" s="265"/>
      <c r="AT243" s="265"/>
      <c r="AU243" s="265"/>
      <c r="AV243" s="265"/>
      <c r="AW243" s="265"/>
      <c r="AX243" s="265"/>
      <c r="AY243" s="265"/>
      <c r="AZ243" s="265"/>
      <c r="BA243" s="265"/>
      <c r="BB243" s="265"/>
      <c r="BC243" s="265"/>
      <c r="BD243" s="265"/>
      <c r="BE243" s="265"/>
      <c r="BF243" s="265"/>
      <c r="BG243" s="265"/>
      <c r="BH243" s="265"/>
      <c r="BI243" s="265"/>
      <c r="BJ243" s="265"/>
      <c r="BK243" s="265"/>
      <c r="BL243" s="265"/>
      <c r="BM243" s="265"/>
      <c r="BN243" s="265"/>
      <c r="BO243" s="265"/>
      <c r="BP243" s="265"/>
      <c r="BQ243" s="265"/>
      <c r="BR243" s="265"/>
      <c r="BS243" s="265"/>
      <c r="BT243" s="265"/>
      <c r="BU243" s="265"/>
      <c r="BV243" s="265"/>
      <c r="BW243" s="265"/>
      <c r="BX243" s="265"/>
      <c r="BY243" s="265"/>
      <c r="BZ243" s="265"/>
      <c r="CA243" s="265"/>
      <c r="CB243" s="265"/>
      <c r="CC243" s="265"/>
      <c r="CD243" s="265"/>
      <c r="CE243" s="265"/>
      <c r="CF243" s="265"/>
      <c r="CG243" s="265"/>
      <c r="CH243" s="265"/>
      <c r="CI243" s="265"/>
      <c r="CJ243" s="265"/>
      <c r="CK243" s="265"/>
      <c r="CL243" s="265"/>
      <c r="CM243" s="265"/>
      <c r="CN243" s="265"/>
      <c r="CO243" s="265"/>
      <c r="CP243" s="265"/>
      <c r="CQ243" s="265"/>
      <c r="CR243" s="265"/>
      <c r="CS243" s="265"/>
      <c r="CT243" s="265"/>
      <c r="CU243" s="265"/>
      <c r="CV243" s="265"/>
      <c r="CW243" s="265"/>
      <c r="CX243" s="265"/>
      <c r="CY243" s="265"/>
      <c r="CZ243" s="265"/>
      <c r="DA243" s="265"/>
      <c r="DB243" s="265"/>
      <c r="DC243" s="265"/>
      <c r="DD243" s="265"/>
      <c r="DE243" s="265"/>
      <c r="DF243" s="265"/>
      <c r="DG243" s="265"/>
      <c r="DH243" s="265"/>
      <c r="DI243" s="265"/>
      <c r="DJ243" s="265"/>
      <c r="DK243" s="265"/>
      <c r="DL243" s="265"/>
      <c r="DM243" s="265"/>
      <c r="DN243" s="265"/>
      <c r="DO243" s="265"/>
      <c r="DP243" s="265"/>
      <c r="DQ243" s="265"/>
      <c r="DR243" s="265"/>
      <c r="DS243" s="265"/>
      <c r="DT243" s="265"/>
      <c r="DU243" s="265"/>
      <c r="DV243" s="265"/>
      <c r="DW243" s="265"/>
      <c r="DX243" s="265"/>
      <c r="DY243" s="265"/>
      <c r="DZ243" s="265"/>
      <c r="EA243" s="265"/>
      <c r="EB243" s="265"/>
      <c r="EC243" s="265"/>
      <c r="ED243" s="265"/>
      <c r="EE243" s="265"/>
      <c r="EF243" s="265"/>
      <c r="EG243" s="265"/>
      <c r="EH243" s="265"/>
      <c r="EI243" s="265"/>
      <c r="EJ243" s="265"/>
      <c r="EK243" s="265"/>
      <c r="EL243" s="265"/>
      <c r="EM243" s="265"/>
      <c r="EN243" s="265"/>
      <c r="EO243" s="265"/>
      <c r="EP243" s="265"/>
      <c r="EQ243" s="265"/>
      <c r="ER243" s="265"/>
      <c r="ES243" s="265"/>
      <c r="ET243" s="265"/>
      <c r="EU243" s="265"/>
      <c r="EV243" s="265"/>
      <c r="EW243" s="265"/>
      <c r="EX243" s="265"/>
      <c r="EY243" s="265"/>
      <c r="EZ243" s="265"/>
      <c r="FA243" s="265"/>
      <c r="FB243" s="265"/>
      <c r="FC243" s="265"/>
      <c r="FD243" s="265"/>
      <c r="FE243" s="265"/>
      <c r="FF243" s="265"/>
      <c r="FG243" s="265"/>
      <c r="FH243" s="265"/>
      <c r="FI243" s="265"/>
      <c r="FJ243" s="265"/>
      <c r="FK243" s="265"/>
      <c r="FL243" s="265"/>
      <c r="FM243" s="265"/>
      <c r="FN243" s="265"/>
      <c r="FO243" s="265"/>
      <c r="FP243" s="265"/>
      <c r="FQ243" s="265"/>
      <c r="FR243" s="265"/>
      <c r="FS243" s="265"/>
      <c r="FT243" s="265"/>
      <c r="FU243" s="265"/>
      <c r="FV243" s="265"/>
      <c r="FW243" s="265"/>
      <c r="FX243" s="265"/>
      <c r="FY243" s="265"/>
      <c r="FZ243" s="265"/>
      <c r="GA243" s="265"/>
      <c r="GB243" s="265"/>
      <c r="GC243" s="265"/>
      <c r="GD243" s="265"/>
      <c r="GE243" s="265"/>
      <c r="GF243" s="265"/>
      <c r="GG243" s="265"/>
      <c r="GH243" s="265"/>
      <c r="GI243" s="265"/>
      <c r="GJ243" s="265"/>
      <c r="GK243" s="265"/>
      <c r="GL243" s="265"/>
      <c r="GM243" s="265"/>
      <c r="GN243" s="265"/>
      <c r="GO243" s="265"/>
      <c r="GP243" s="265"/>
      <c r="GQ243" s="265"/>
      <c r="GR243" s="265"/>
      <c r="GS243" s="265"/>
      <c r="GT243" s="265"/>
      <c r="GU243" s="265"/>
      <c r="GV243" s="265"/>
      <c r="GW243" s="265"/>
      <c r="GX243" s="265"/>
      <c r="GY243" s="265"/>
      <c r="GZ243" s="265"/>
      <c r="HA243" s="265"/>
      <c r="HB243" s="265"/>
      <c r="HC243" s="265"/>
      <c r="HD243" s="265"/>
      <c r="HE243" s="265"/>
      <c r="HF243" s="265"/>
      <c r="HG243" s="265"/>
      <c r="HH243" s="265"/>
      <c r="HI243" s="265"/>
      <c r="HJ243" s="265"/>
      <c r="HK243" s="265"/>
      <c r="HL243" s="265"/>
      <c r="HM243" s="265"/>
      <c r="HN243" s="265"/>
      <c r="HO243" s="265"/>
      <c r="HP243" s="265"/>
      <c r="HQ243" s="265"/>
      <c r="HR243" s="265"/>
      <c r="HS243" s="265"/>
      <c r="HT243" s="265"/>
      <c r="HU243" s="265"/>
      <c r="HV243" s="265"/>
      <c r="HW243" s="265"/>
      <c r="HX243" s="265"/>
      <c r="HY243" s="265"/>
      <c r="HZ243" s="265"/>
      <c r="IA243" s="265"/>
      <c r="IB243" s="265"/>
      <c r="IC243" s="265"/>
      <c r="ID243" s="265"/>
      <c r="IE243" s="265"/>
      <c r="IF243" s="265"/>
      <c r="IG243" s="265"/>
      <c r="IH243" s="265"/>
      <c r="II243" s="265"/>
      <c r="IJ243" s="265"/>
      <c r="IK243" s="265"/>
      <c r="IL243" s="265"/>
      <c r="IM243" s="265"/>
      <c r="IN243" s="265"/>
      <c r="IO243" s="265"/>
      <c r="IP243" s="265"/>
      <c r="IQ243" s="265"/>
      <c r="IR243" s="265"/>
      <c r="IS243" s="265"/>
      <c r="IT243" s="265"/>
      <c r="IU243" s="265"/>
      <c r="IV243" s="265"/>
    </row>
    <row r="244" spans="1:256" ht="12.75">
      <c r="A244" s="627"/>
      <c r="B244" s="627"/>
      <c r="C244" s="627"/>
      <c r="D244" s="627"/>
      <c r="E244" s="627"/>
      <c r="F244" s="627"/>
      <c r="G244" s="267"/>
      <c r="H244" s="268"/>
      <c r="I244" s="256"/>
      <c r="J244" s="271"/>
      <c r="K244" s="265"/>
      <c r="L244" s="272"/>
      <c r="M244" s="265"/>
      <c r="N244" s="272"/>
      <c r="O244" s="265"/>
      <c r="P244" s="272"/>
      <c r="Q244" s="26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c r="AN244" s="265"/>
      <c r="AO244" s="265"/>
      <c r="AP244" s="265"/>
      <c r="AQ244" s="265"/>
      <c r="AR244" s="265"/>
      <c r="AS244" s="265"/>
      <c r="AT244" s="265"/>
      <c r="AU244" s="265"/>
      <c r="AV244" s="265"/>
      <c r="AW244" s="265"/>
      <c r="AX244" s="265"/>
      <c r="AY244" s="265"/>
      <c r="AZ244" s="265"/>
      <c r="BA244" s="265"/>
      <c r="BB244" s="265"/>
      <c r="BC244" s="265"/>
      <c r="BD244" s="265"/>
      <c r="BE244" s="265"/>
      <c r="BF244" s="265"/>
      <c r="BG244" s="265"/>
      <c r="BH244" s="265"/>
      <c r="BI244" s="265"/>
      <c r="BJ244" s="265"/>
      <c r="BK244" s="265"/>
      <c r="BL244" s="265"/>
      <c r="BM244" s="265"/>
      <c r="BN244" s="265"/>
      <c r="BO244" s="265"/>
      <c r="BP244" s="265"/>
      <c r="BQ244" s="265"/>
      <c r="BR244" s="265"/>
      <c r="BS244" s="265"/>
      <c r="BT244" s="265"/>
      <c r="BU244" s="265"/>
      <c r="BV244" s="265"/>
      <c r="BW244" s="265"/>
      <c r="BX244" s="265"/>
      <c r="BY244" s="265"/>
      <c r="BZ244" s="265"/>
      <c r="CA244" s="265"/>
      <c r="CB244" s="265"/>
      <c r="CC244" s="265"/>
      <c r="CD244" s="265"/>
      <c r="CE244" s="265"/>
      <c r="CF244" s="265"/>
      <c r="CG244" s="265"/>
      <c r="CH244" s="265"/>
      <c r="CI244" s="265"/>
      <c r="CJ244" s="265"/>
      <c r="CK244" s="265"/>
      <c r="CL244" s="265"/>
      <c r="CM244" s="265"/>
      <c r="CN244" s="265"/>
      <c r="CO244" s="265"/>
      <c r="CP244" s="265"/>
      <c r="CQ244" s="265"/>
      <c r="CR244" s="265"/>
      <c r="CS244" s="265"/>
      <c r="CT244" s="265"/>
      <c r="CU244" s="265"/>
      <c r="CV244" s="265"/>
      <c r="CW244" s="265"/>
      <c r="CX244" s="265"/>
      <c r="CY244" s="265"/>
      <c r="CZ244" s="265"/>
      <c r="DA244" s="265"/>
      <c r="DB244" s="265"/>
      <c r="DC244" s="265"/>
      <c r="DD244" s="265"/>
      <c r="DE244" s="265"/>
      <c r="DF244" s="265"/>
      <c r="DG244" s="265"/>
      <c r="DH244" s="265"/>
      <c r="DI244" s="265"/>
      <c r="DJ244" s="265"/>
      <c r="DK244" s="265"/>
      <c r="DL244" s="265"/>
      <c r="DM244" s="265"/>
      <c r="DN244" s="265"/>
      <c r="DO244" s="265"/>
      <c r="DP244" s="265"/>
      <c r="DQ244" s="265"/>
      <c r="DR244" s="265"/>
      <c r="DS244" s="265"/>
      <c r="DT244" s="265"/>
      <c r="DU244" s="265"/>
      <c r="DV244" s="265"/>
      <c r="DW244" s="265"/>
      <c r="DX244" s="265"/>
      <c r="DY244" s="265"/>
      <c r="DZ244" s="265"/>
      <c r="EA244" s="265"/>
      <c r="EB244" s="265"/>
      <c r="EC244" s="265"/>
      <c r="ED244" s="265"/>
      <c r="EE244" s="265"/>
      <c r="EF244" s="265"/>
      <c r="EG244" s="265"/>
      <c r="EH244" s="265"/>
      <c r="EI244" s="265"/>
      <c r="EJ244" s="265"/>
      <c r="EK244" s="265"/>
      <c r="EL244" s="265"/>
      <c r="EM244" s="265"/>
      <c r="EN244" s="265"/>
      <c r="EO244" s="265"/>
      <c r="EP244" s="265"/>
      <c r="EQ244" s="265"/>
      <c r="ER244" s="265"/>
      <c r="ES244" s="265"/>
      <c r="ET244" s="265"/>
      <c r="EU244" s="265"/>
      <c r="EV244" s="265"/>
      <c r="EW244" s="265"/>
      <c r="EX244" s="265"/>
      <c r="EY244" s="265"/>
      <c r="EZ244" s="265"/>
      <c r="FA244" s="265"/>
      <c r="FB244" s="265"/>
      <c r="FC244" s="265"/>
      <c r="FD244" s="265"/>
      <c r="FE244" s="265"/>
      <c r="FF244" s="265"/>
      <c r="FG244" s="265"/>
      <c r="FH244" s="265"/>
      <c r="FI244" s="265"/>
      <c r="FJ244" s="265"/>
      <c r="FK244" s="265"/>
      <c r="FL244" s="265"/>
      <c r="FM244" s="265"/>
      <c r="FN244" s="265"/>
      <c r="FO244" s="265"/>
      <c r="FP244" s="265"/>
      <c r="FQ244" s="265"/>
      <c r="FR244" s="265"/>
      <c r="FS244" s="265"/>
      <c r="FT244" s="265"/>
      <c r="FU244" s="265"/>
      <c r="FV244" s="265"/>
      <c r="FW244" s="265"/>
      <c r="FX244" s="265"/>
      <c r="FY244" s="265"/>
      <c r="FZ244" s="265"/>
      <c r="GA244" s="265"/>
      <c r="GB244" s="265"/>
      <c r="GC244" s="265"/>
      <c r="GD244" s="265"/>
      <c r="GE244" s="265"/>
      <c r="GF244" s="265"/>
      <c r="GG244" s="265"/>
      <c r="GH244" s="265"/>
      <c r="GI244" s="265"/>
      <c r="GJ244" s="265"/>
      <c r="GK244" s="265"/>
      <c r="GL244" s="265"/>
      <c r="GM244" s="265"/>
      <c r="GN244" s="265"/>
      <c r="GO244" s="265"/>
      <c r="GP244" s="265"/>
      <c r="GQ244" s="265"/>
      <c r="GR244" s="265"/>
      <c r="GS244" s="265"/>
      <c r="GT244" s="265"/>
      <c r="GU244" s="265"/>
      <c r="GV244" s="265"/>
      <c r="GW244" s="265"/>
      <c r="GX244" s="265"/>
      <c r="GY244" s="265"/>
      <c r="GZ244" s="265"/>
      <c r="HA244" s="265"/>
      <c r="HB244" s="265"/>
      <c r="HC244" s="265"/>
      <c r="HD244" s="265"/>
      <c r="HE244" s="265"/>
      <c r="HF244" s="265"/>
      <c r="HG244" s="265"/>
      <c r="HH244" s="265"/>
      <c r="HI244" s="265"/>
      <c r="HJ244" s="265"/>
      <c r="HK244" s="265"/>
      <c r="HL244" s="265"/>
      <c r="HM244" s="265"/>
      <c r="HN244" s="265"/>
      <c r="HO244" s="265"/>
      <c r="HP244" s="265"/>
      <c r="HQ244" s="265"/>
      <c r="HR244" s="265"/>
      <c r="HS244" s="265"/>
      <c r="HT244" s="265"/>
      <c r="HU244" s="265"/>
      <c r="HV244" s="265"/>
      <c r="HW244" s="265"/>
      <c r="HX244" s="265"/>
      <c r="HY244" s="265"/>
      <c r="HZ244" s="265"/>
      <c r="IA244" s="265"/>
      <c r="IB244" s="265"/>
      <c r="IC244" s="265"/>
      <c r="ID244" s="265"/>
      <c r="IE244" s="265"/>
      <c r="IF244" s="265"/>
      <c r="IG244" s="265"/>
      <c r="IH244" s="265"/>
      <c r="II244" s="265"/>
      <c r="IJ244" s="265"/>
      <c r="IK244" s="265"/>
      <c r="IL244" s="265"/>
      <c r="IM244" s="265"/>
      <c r="IN244" s="265"/>
      <c r="IO244" s="265"/>
      <c r="IP244" s="265"/>
      <c r="IQ244" s="265"/>
      <c r="IR244" s="265"/>
      <c r="IS244" s="265"/>
      <c r="IT244" s="265"/>
      <c r="IU244" s="265"/>
      <c r="IV244" s="265"/>
    </row>
    <row r="245" spans="3:18" s="114" customFormat="1" ht="60.75" customHeight="1">
      <c r="C245" s="115"/>
      <c r="E245" s="115"/>
      <c r="G245" s="115"/>
      <c r="J245" s="273"/>
      <c r="L245" s="116"/>
      <c r="N245" s="116"/>
      <c r="P245" s="116"/>
      <c r="R245" s="115"/>
    </row>
    <row r="246" spans="3:18" s="114" customFormat="1" ht="12">
      <c r="C246" s="115"/>
      <c r="E246" s="115"/>
      <c r="G246" s="115"/>
      <c r="J246" s="273"/>
      <c r="L246" s="116"/>
      <c r="N246" s="116"/>
      <c r="P246" s="116"/>
      <c r="R246" s="115"/>
    </row>
    <row r="247" spans="1:18" s="114" customFormat="1" ht="12">
      <c r="A247" s="14" t="s">
        <v>295</v>
      </c>
      <c r="B247" s="14"/>
      <c r="C247" s="115"/>
      <c r="E247" s="115"/>
      <c r="G247" s="115"/>
      <c r="I247" s="14"/>
      <c r="J247" s="273"/>
      <c r="L247" s="116"/>
      <c r="N247" s="116"/>
      <c r="P247" s="116"/>
      <c r="R247" s="115"/>
    </row>
    <row r="248" spans="1:251" s="123" customFormat="1" ht="13.5" customHeight="1">
      <c r="A248" s="222" t="s">
        <v>17</v>
      </c>
      <c r="B248" s="222"/>
      <c r="C248" s="169"/>
      <c r="D248" s="260"/>
      <c r="E248" s="169"/>
      <c r="F248" s="260"/>
      <c r="G248" s="260"/>
      <c r="H248" s="260"/>
      <c r="I248" s="260"/>
      <c r="J248" s="260"/>
      <c r="K248" s="260"/>
      <c r="L248" s="174"/>
      <c r="M248" s="260"/>
      <c r="N248" s="174"/>
      <c r="O248" s="260"/>
      <c r="P248" s="174"/>
      <c r="Q248" s="260"/>
      <c r="R248" s="260"/>
      <c r="S248" s="260"/>
      <c r="T248" s="260"/>
      <c r="U248" s="260"/>
      <c r="V248" s="260"/>
      <c r="W248" s="260"/>
      <c r="X248" s="260"/>
      <c r="Y248" s="260"/>
      <c r="Z248" s="260"/>
      <c r="AA248" s="260"/>
      <c r="AB248" s="260"/>
      <c r="AC248" s="260"/>
      <c r="AD248" s="260"/>
      <c r="AE248" s="260"/>
      <c r="AF248" s="260"/>
      <c r="AG248" s="260"/>
      <c r="AH248" s="260"/>
      <c r="AI248" s="260"/>
      <c r="AJ248" s="260"/>
      <c r="AK248" s="260"/>
      <c r="AL248" s="260"/>
      <c r="AM248" s="260"/>
      <c r="AN248" s="260"/>
      <c r="AO248" s="260"/>
      <c r="AP248" s="260"/>
      <c r="AQ248" s="260"/>
      <c r="AR248" s="260"/>
      <c r="AS248" s="260"/>
      <c r="AT248" s="260"/>
      <c r="AU248" s="260"/>
      <c r="AV248" s="260"/>
      <c r="AW248" s="260"/>
      <c r="AX248" s="260"/>
      <c r="AY248" s="260"/>
      <c r="AZ248" s="260"/>
      <c r="BA248" s="260"/>
      <c r="BB248" s="260"/>
      <c r="BC248" s="260"/>
      <c r="BD248" s="260"/>
      <c r="BE248" s="260"/>
      <c r="BF248" s="260"/>
      <c r="BG248" s="260"/>
      <c r="BH248" s="260"/>
      <c r="BI248" s="260"/>
      <c r="BJ248" s="260"/>
      <c r="BK248" s="260"/>
      <c r="BL248" s="260"/>
      <c r="BM248" s="260"/>
      <c r="BN248" s="260"/>
      <c r="BO248" s="260"/>
      <c r="BP248" s="260"/>
      <c r="BQ248" s="260"/>
      <c r="BR248" s="260"/>
      <c r="BS248" s="260"/>
      <c r="BT248" s="260"/>
      <c r="BU248" s="260"/>
      <c r="BV248" s="260"/>
      <c r="BW248" s="260"/>
      <c r="BX248" s="260"/>
      <c r="BY248" s="260"/>
      <c r="BZ248" s="260"/>
      <c r="CA248" s="260"/>
      <c r="CB248" s="260"/>
      <c r="CC248" s="260"/>
      <c r="CD248" s="260"/>
      <c r="CE248" s="260"/>
      <c r="CF248" s="260"/>
      <c r="CG248" s="260"/>
      <c r="CH248" s="260"/>
      <c r="CI248" s="260"/>
      <c r="CJ248" s="260"/>
      <c r="CK248" s="260"/>
      <c r="CL248" s="260"/>
      <c r="CM248" s="260"/>
      <c r="CN248" s="260"/>
      <c r="CO248" s="260"/>
      <c r="CP248" s="260"/>
      <c r="CQ248" s="260"/>
      <c r="CR248" s="260"/>
      <c r="CS248" s="260"/>
      <c r="CT248" s="260"/>
      <c r="CU248" s="260"/>
      <c r="CV248" s="260"/>
      <c r="CW248" s="260"/>
      <c r="CX248" s="260"/>
      <c r="CY248" s="260"/>
      <c r="CZ248" s="260"/>
      <c r="DA248" s="260"/>
      <c r="DB248" s="260"/>
      <c r="DC248" s="260"/>
      <c r="DD248" s="260"/>
      <c r="DE248" s="260"/>
      <c r="DF248" s="260"/>
      <c r="DG248" s="260"/>
      <c r="DH248" s="260"/>
      <c r="DI248" s="260"/>
      <c r="DJ248" s="260"/>
      <c r="DK248" s="260"/>
      <c r="DL248" s="260"/>
      <c r="DM248" s="260"/>
      <c r="DN248" s="260"/>
      <c r="DO248" s="260"/>
      <c r="DP248" s="260"/>
      <c r="DQ248" s="260"/>
      <c r="DR248" s="260"/>
      <c r="DS248" s="260"/>
      <c r="DT248" s="260"/>
      <c r="DU248" s="260"/>
      <c r="DV248" s="260"/>
      <c r="DW248" s="260"/>
      <c r="DX248" s="260"/>
      <c r="DY248" s="260"/>
      <c r="DZ248" s="260"/>
      <c r="EA248" s="260"/>
      <c r="EB248" s="260"/>
      <c r="EC248" s="260"/>
      <c r="ED248" s="260"/>
      <c r="EE248" s="260"/>
      <c r="EF248" s="260"/>
      <c r="EG248" s="260"/>
      <c r="EH248" s="260"/>
      <c r="EI248" s="260"/>
      <c r="EJ248" s="260"/>
      <c r="EK248" s="260"/>
      <c r="EL248" s="260"/>
      <c r="EM248" s="260"/>
      <c r="EN248" s="260"/>
      <c r="EO248" s="260"/>
      <c r="EP248" s="260"/>
      <c r="EQ248" s="260"/>
      <c r="ER248" s="260"/>
      <c r="ES248" s="260"/>
      <c r="ET248" s="260"/>
      <c r="EU248" s="260"/>
      <c r="EV248" s="260"/>
      <c r="EW248" s="260"/>
      <c r="EX248" s="260"/>
      <c r="EY248" s="260"/>
      <c r="EZ248" s="260"/>
      <c r="FA248" s="260"/>
      <c r="FB248" s="260"/>
      <c r="FC248" s="260"/>
      <c r="FD248" s="260"/>
      <c r="FE248" s="260"/>
      <c r="FF248" s="260"/>
      <c r="FG248" s="260"/>
      <c r="FH248" s="260"/>
      <c r="FI248" s="260"/>
      <c r="FJ248" s="260"/>
      <c r="FK248" s="260"/>
      <c r="FL248" s="260"/>
      <c r="FM248" s="260"/>
      <c r="FN248" s="260"/>
      <c r="FO248" s="260"/>
      <c r="FP248" s="260"/>
      <c r="FQ248" s="260"/>
      <c r="FR248" s="260"/>
      <c r="FS248" s="260"/>
      <c r="FT248" s="260"/>
      <c r="FU248" s="260"/>
      <c r="FV248" s="260"/>
      <c r="FW248" s="260"/>
      <c r="FX248" s="260"/>
      <c r="FY248" s="260"/>
      <c r="FZ248" s="260"/>
      <c r="GA248" s="260"/>
      <c r="GB248" s="260"/>
      <c r="GC248" s="260"/>
      <c r="GD248" s="260"/>
      <c r="GE248" s="260"/>
      <c r="GF248" s="260"/>
      <c r="GG248" s="260"/>
      <c r="GH248" s="260"/>
      <c r="GI248" s="260"/>
      <c r="GJ248" s="260"/>
      <c r="GK248" s="260"/>
      <c r="GL248" s="260"/>
      <c r="GM248" s="260"/>
      <c r="GN248" s="260"/>
      <c r="GO248" s="260"/>
      <c r="GP248" s="260"/>
      <c r="GQ248" s="260"/>
      <c r="GR248" s="260"/>
      <c r="GS248" s="260"/>
      <c r="GT248" s="260"/>
      <c r="GU248" s="260"/>
      <c r="GV248" s="260"/>
      <c r="GW248" s="260"/>
      <c r="GX248" s="260"/>
      <c r="GY248" s="260"/>
      <c r="GZ248" s="260"/>
      <c r="HA248" s="260"/>
      <c r="HB248" s="260"/>
      <c r="HC248" s="260"/>
      <c r="HD248" s="260"/>
      <c r="HE248" s="260"/>
      <c r="HF248" s="260"/>
      <c r="HG248" s="260"/>
      <c r="HH248" s="260"/>
      <c r="HI248" s="260"/>
      <c r="HJ248" s="260"/>
      <c r="HK248" s="260"/>
      <c r="HL248" s="260"/>
      <c r="HM248" s="260"/>
      <c r="HN248" s="260"/>
      <c r="HO248" s="260"/>
      <c r="HP248" s="260"/>
      <c r="HQ248" s="260"/>
      <c r="HR248" s="260"/>
      <c r="HS248" s="260"/>
      <c r="HT248" s="260"/>
      <c r="HU248" s="260"/>
      <c r="HV248" s="260"/>
      <c r="HW248" s="260"/>
      <c r="HX248" s="260"/>
      <c r="HY248" s="260"/>
      <c r="HZ248" s="260"/>
      <c r="IA248" s="260"/>
      <c r="IB248" s="260"/>
      <c r="IC248" s="260"/>
      <c r="ID248" s="260"/>
      <c r="IE248" s="260"/>
      <c r="IF248" s="260"/>
      <c r="IG248" s="260"/>
      <c r="IH248" s="260"/>
      <c r="II248" s="260"/>
      <c r="IJ248" s="260"/>
      <c r="IK248" s="260"/>
      <c r="IL248" s="260"/>
      <c r="IM248" s="260"/>
      <c r="IN248" s="260"/>
      <c r="IO248" s="260"/>
      <c r="IP248" s="260"/>
      <c r="IQ248" s="260"/>
    </row>
    <row r="249" spans="1:256" ht="12.75">
      <c r="A249" s="581">
        <v>2013</v>
      </c>
      <c r="B249" s="223"/>
      <c r="C249" s="169"/>
      <c r="D249" s="260"/>
      <c r="E249" s="169"/>
      <c r="F249" s="260"/>
      <c r="G249" s="169"/>
      <c r="H249" s="260"/>
      <c r="I249" s="260"/>
      <c r="J249" s="260"/>
      <c r="K249" s="261"/>
      <c r="L249" s="27"/>
      <c r="M249" s="261"/>
      <c r="N249" s="27"/>
      <c r="O249" s="261"/>
      <c r="P249" s="27"/>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c r="AO249" s="261"/>
      <c r="AP249" s="261"/>
      <c r="AQ249" s="261"/>
      <c r="AR249" s="261"/>
      <c r="AS249" s="261"/>
      <c r="AT249" s="261"/>
      <c r="AU249" s="261"/>
      <c r="AV249" s="261"/>
      <c r="AW249" s="261"/>
      <c r="AX249" s="261"/>
      <c r="AY249" s="261"/>
      <c r="AZ249" s="261"/>
      <c r="BA249" s="261"/>
      <c r="BB249" s="261"/>
      <c r="BC249" s="261"/>
      <c r="BD249" s="261"/>
      <c r="BE249" s="261"/>
      <c r="BF249" s="261"/>
      <c r="BG249" s="261"/>
      <c r="BH249" s="261"/>
      <c r="BI249" s="261"/>
      <c r="BJ249" s="261"/>
      <c r="BK249" s="261"/>
      <c r="BL249" s="261"/>
      <c r="BM249" s="261"/>
      <c r="BN249" s="261"/>
      <c r="BO249" s="261"/>
      <c r="BP249" s="261"/>
      <c r="BQ249" s="261"/>
      <c r="BR249" s="261"/>
      <c r="BS249" s="261"/>
      <c r="BT249" s="261"/>
      <c r="BU249" s="261"/>
      <c r="BV249" s="261"/>
      <c r="BW249" s="261"/>
      <c r="BX249" s="261"/>
      <c r="BY249" s="261"/>
      <c r="BZ249" s="261"/>
      <c r="CA249" s="261"/>
      <c r="CB249" s="261"/>
      <c r="CC249" s="261"/>
      <c r="CD249" s="261"/>
      <c r="CE249" s="261"/>
      <c r="CF249" s="261"/>
      <c r="CG249" s="261"/>
      <c r="CH249" s="261"/>
      <c r="CI249" s="261"/>
      <c r="CJ249" s="261"/>
      <c r="CK249" s="261"/>
      <c r="CL249" s="261"/>
      <c r="CM249" s="261"/>
      <c r="CN249" s="261"/>
      <c r="CO249" s="261"/>
      <c r="CP249" s="261"/>
      <c r="CQ249" s="261"/>
      <c r="CR249" s="261"/>
      <c r="CS249" s="261"/>
      <c r="CT249" s="261"/>
      <c r="CU249" s="261"/>
      <c r="CV249" s="261"/>
      <c r="CW249" s="261"/>
      <c r="CX249" s="261"/>
      <c r="CY249" s="261"/>
      <c r="CZ249" s="261"/>
      <c r="DA249" s="261"/>
      <c r="DB249" s="261"/>
      <c r="DC249" s="261"/>
      <c r="DD249" s="261"/>
      <c r="DE249" s="261"/>
      <c r="DF249" s="261"/>
      <c r="DG249" s="261"/>
      <c r="DH249" s="261"/>
      <c r="DI249" s="261"/>
      <c r="DJ249" s="261"/>
      <c r="DK249" s="261"/>
      <c r="DL249" s="261"/>
      <c r="DM249" s="261"/>
      <c r="DN249" s="261"/>
      <c r="DO249" s="261"/>
      <c r="DP249" s="261"/>
      <c r="DQ249" s="260"/>
      <c r="DR249" s="260"/>
      <c r="DS249" s="260"/>
      <c r="DT249" s="260"/>
      <c r="DU249" s="260"/>
      <c r="DV249" s="260"/>
      <c r="DW249" s="260"/>
      <c r="DX249" s="260"/>
      <c r="DY249" s="260"/>
      <c r="DZ249" s="260"/>
      <c r="EA249" s="260"/>
      <c r="EB249" s="260"/>
      <c r="EC249" s="260"/>
      <c r="ED249" s="260"/>
      <c r="EE249" s="260"/>
      <c r="EF249" s="260"/>
      <c r="EG249" s="260"/>
      <c r="EH249" s="260"/>
      <c r="EI249" s="260"/>
      <c r="EJ249" s="260"/>
      <c r="EK249" s="260"/>
      <c r="EL249" s="260"/>
      <c r="EM249" s="260"/>
      <c r="EN249" s="260"/>
      <c r="EO249" s="260"/>
      <c r="EP249" s="260"/>
      <c r="EQ249" s="260"/>
      <c r="ER249" s="260"/>
      <c r="ES249" s="260"/>
      <c r="ET249" s="260"/>
      <c r="EU249" s="260"/>
      <c r="EV249" s="260"/>
      <c r="EW249" s="260"/>
      <c r="EX249" s="260"/>
      <c r="EY249" s="260"/>
      <c r="EZ249" s="260"/>
      <c r="FA249" s="260"/>
      <c r="FB249" s="260"/>
      <c r="FC249" s="260"/>
      <c r="FD249" s="260"/>
      <c r="FE249" s="260"/>
      <c r="FF249" s="260"/>
      <c r="FG249" s="260"/>
      <c r="FH249" s="260"/>
      <c r="FI249" s="260"/>
      <c r="FJ249" s="260"/>
      <c r="FK249" s="260"/>
      <c r="FL249" s="260"/>
      <c r="FM249" s="260"/>
      <c r="FN249" s="260"/>
      <c r="FO249" s="260"/>
      <c r="FP249" s="260"/>
      <c r="FQ249" s="260"/>
      <c r="FR249" s="260"/>
      <c r="FS249" s="260"/>
      <c r="FT249" s="260"/>
      <c r="FU249" s="260"/>
      <c r="FV249" s="260"/>
      <c r="FW249" s="260"/>
      <c r="FX249" s="260"/>
      <c r="FY249" s="260"/>
      <c r="FZ249" s="260"/>
      <c r="GA249" s="260"/>
      <c r="GB249" s="260"/>
      <c r="GC249" s="260"/>
      <c r="GD249" s="260"/>
      <c r="GE249" s="260"/>
      <c r="GF249" s="260"/>
      <c r="GG249" s="260"/>
      <c r="GH249" s="260"/>
      <c r="GI249" s="260"/>
      <c r="GJ249" s="260"/>
      <c r="GK249" s="260"/>
      <c r="GL249" s="260"/>
      <c r="GM249" s="260"/>
      <c r="GN249" s="260"/>
      <c r="GO249" s="260"/>
      <c r="GP249" s="260"/>
      <c r="GQ249" s="260"/>
      <c r="GR249" s="260"/>
      <c r="GS249" s="260"/>
      <c r="GT249" s="260"/>
      <c r="GU249" s="260"/>
      <c r="GV249" s="260"/>
      <c r="GW249" s="260"/>
      <c r="GX249" s="260"/>
      <c r="GY249" s="260"/>
      <c r="GZ249" s="260"/>
      <c r="HA249" s="260"/>
      <c r="HB249" s="260"/>
      <c r="HC249" s="260"/>
      <c r="HD249" s="260"/>
      <c r="HE249" s="260"/>
      <c r="HF249" s="260"/>
      <c r="HG249" s="260"/>
      <c r="HH249" s="260"/>
      <c r="HI249" s="260"/>
      <c r="HJ249" s="260"/>
      <c r="HK249" s="260"/>
      <c r="HL249" s="260"/>
      <c r="HM249" s="260"/>
      <c r="HN249" s="260"/>
      <c r="HO249" s="260"/>
      <c r="HP249" s="260"/>
      <c r="HQ249" s="260"/>
      <c r="HR249" s="260"/>
      <c r="HS249" s="260"/>
      <c r="HT249" s="260"/>
      <c r="HU249" s="260"/>
      <c r="HV249" s="260"/>
      <c r="HW249" s="260"/>
      <c r="HX249" s="260"/>
      <c r="HY249" s="260"/>
      <c r="HZ249" s="260"/>
      <c r="IA249" s="260"/>
      <c r="IB249" s="260"/>
      <c r="IC249" s="260"/>
      <c r="ID249" s="260"/>
      <c r="IE249" s="260"/>
      <c r="IF249" s="260"/>
      <c r="IG249" s="260"/>
      <c r="IH249" s="260"/>
      <c r="II249" s="260"/>
      <c r="IJ249" s="260"/>
      <c r="IK249" s="260"/>
      <c r="IL249" s="260"/>
      <c r="IM249" s="260"/>
      <c r="IN249" s="260"/>
      <c r="IO249" s="260"/>
      <c r="IP249" s="260"/>
      <c r="IQ249" s="260"/>
      <c r="IR249" s="260"/>
      <c r="IS249" s="260"/>
      <c r="IT249" s="260"/>
      <c r="IU249" s="260"/>
      <c r="IV249" s="260"/>
    </row>
    <row r="250" spans="1:247" ht="12.75" customHeight="1">
      <c r="A250" s="681" t="s">
        <v>1</v>
      </c>
      <c r="B250" s="682" t="s">
        <v>169</v>
      </c>
      <c r="C250" s="669" t="s">
        <v>84</v>
      </c>
      <c r="D250" s="669"/>
      <c r="E250" s="671" t="s">
        <v>85</v>
      </c>
      <c r="F250" s="669"/>
      <c r="G250" s="677"/>
      <c r="H250" s="678"/>
      <c r="I250" s="678"/>
      <c r="J250" s="678"/>
      <c r="K250" s="680"/>
      <c r="L250" s="680"/>
      <c r="M250" s="678"/>
      <c r="N250" s="678"/>
      <c r="O250" s="679"/>
      <c r="P250" s="680"/>
      <c r="Q250" s="677"/>
      <c r="R250" s="678"/>
      <c r="S250" s="679"/>
      <c r="T250" s="680"/>
      <c r="U250" s="677"/>
      <c r="V250" s="678"/>
      <c r="W250" s="678"/>
      <c r="X250" s="678"/>
      <c r="Y250" s="680"/>
      <c r="Z250" s="680"/>
      <c r="AA250" s="678"/>
      <c r="AB250" s="678"/>
      <c r="AC250" s="262"/>
      <c r="AD250" s="262"/>
      <c r="AE250" s="262"/>
      <c r="AF250" s="262"/>
      <c r="AG250" s="262"/>
      <c r="AH250" s="262"/>
      <c r="AI250" s="262"/>
      <c r="AJ250" s="262"/>
      <c r="AK250" s="262"/>
      <c r="AL250" s="262"/>
      <c r="AM250" s="262"/>
      <c r="AN250" s="262"/>
      <c r="AO250" s="262"/>
      <c r="AP250" s="262"/>
      <c r="AQ250" s="262"/>
      <c r="AR250" s="262"/>
      <c r="AS250" s="262"/>
      <c r="AT250" s="262"/>
      <c r="AU250" s="262"/>
      <c r="AV250" s="262"/>
      <c r="AW250" s="262"/>
      <c r="AX250" s="262"/>
      <c r="AY250" s="262"/>
      <c r="AZ250" s="262"/>
      <c r="BA250" s="262"/>
      <c r="BB250" s="262"/>
      <c r="BC250" s="262"/>
      <c r="BD250" s="262"/>
      <c r="BE250" s="262"/>
      <c r="BF250" s="262"/>
      <c r="BG250" s="262"/>
      <c r="BH250" s="262"/>
      <c r="BI250" s="262"/>
      <c r="BJ250" s="262"/>
      <c r="BK250" s="262"/>
      <c r="BL250" s="262"/>
      <c r="BM250" s="262"/>
      <c r="BN250" s="262"/>
      <c r="BO250" s="262"/>
      <c r="BP250" s="262"/>
      <c r="BQ250" s="262"/>
      <c r="BR250" s="262"/>
      <c r="BS250" s="262"/>
      <c r="BT250" s="262"/>
      <c r="BU250" s="262"/>
      <c r="BV250" s="262"/>
      <c r="BW250" s="262"/>
      <c r="BX250" s="262"/>
      <c r="BY250" s="262"/>
      <c r="BZ250" s="262"/>
      <c r="CA250" s="262"/>
      <c r="CB250" s="262"/>
      <c r="CC250" s="262"/>
      <c r="CD250" s="262"/>
      <c r="CE250" s="262"/>
      <c r="CF250" s="262"/>
      <c r="CG250" s="262"/>
      <c r="CH250" s="262"/>
      <c r="CI250" s="262"/>
      <c r="CJ250" s="262"/>
      <c r="CK250" s="262"/>
      <c r="CL250" s="262"/>
      <c r="CM250" s="262"/>
      <c r="CN250" s="262"/>
      <c r="CO250" s="262"/>
      <c r="CP250" s="262"/>
      <c r="CQ250" s="262"/>
      <c r="CR250" s="262"/>
      <c r="CS250" s="262"/>
      <c r="CT250" s="262"/>
      <c r="CU250" s="262"/>
      <c r="CV250" s="262"/>
      <c r="CW250" s="262"/>
      <c r="CX250" s="262"/>
      <c r="CY250" s="262"/>
      <c r="CZ250" s="262"/>
      <c r="DA250" s="262"/>
      <c r="DB250" s="262"/>
      <c r="DC250" s="262"/>
      <c r="DD250" s="262"/>
      <c r="DE250" s="262"/>
      <c r="DF250" s="262"/>
      <c r="DG250" s="262"/>
      <c r="DH250" s="262"/>
      <c r="DI250" s="262"/>
      <c r="DJ250" s="262"/>
      <c r="DK250" s="262"/>
      <c r="DL250" s="262"/>
      <c r="DM250" s="262"/>
      <c r="DN250" s="262"/>
      <c r="DO250" s="262"/>
      <c r="DP250" s="262"/>
      <c r="DQ250" s="262"/>
      <c r="DR250" s="262"/>
      <c r="DS250" s="262"/>
      <c r="DT250" s="262"/>
      <c r="DU250" s="262"/>
      <c r="DV250" s="262"/>
      <c r="DW250" s="262"/>
      <c r="DX250" s="262"/>
      <c r="DY250" s="262"/>
      <c r="DZ250" s="262"/>
      <c r="EA250" s="262"/>
      <c r="EB250" s="262"/>
      <c r="EC250" s="262"/>
      <c r="ED250" s="262"/>
      <c r="EE250" s="262"/>
      <c r="EF250" s="262"/>
      <c r="EG250" s="262"/>
      <c r="EH250" s="262"/>
      <c r="EI250" s="262"/>
      <c r="EJ250" s="262"/>
      <c r="EK250" s="262"/>
      <c r="EL250" s="262"/>
      <c r="EM250" s="262"/>
      <c r="EN250" s="262"/>
      <c r="EO250" s="262"/>
      <c r="EP250" s="262"/>
      <c r="EQ250" s="262"/>
      <c r="ER250" s="262"/>
      <c r="ES250" s="262"/>
      <c r="ET250" s="262"/>
      <c r="EU250" s="262"/>
      <c r="EV250" s="262"/>
      <c r="EW250" s="262"/>
      <c r="EX250" s="262"/>
      <c r="EY250" s="262"/>
      <c r="EZ250" s="262"/>
      <c r="FA250" s="262"/>
      <c r="FB250" s="262"/>
      <c r="FC250" s="262"/>
      <c r="FD250" s="262"/>
      <c r="FE250" s="262"/>
      <c r="FF250" s="262"/>
      <c r="FG250" s="262"/>
      <c r="FH250" s="262"/>
      <c r="FI250" s="262"/>
      <c r="FJ250" s="262"/>
      <c r="FK250" s="262"/>
      <c r="FL250" s="262"/>
      <c r="FM250" s="262"/>
      <c r="FN250" s="262"/>
      <c r="FO250" s="262"/>
      <c r="FP250" s="262"/>
      <c r="FQ250" s="262"/>
      <c r="FR250" s="262"/>
      <c r="FS250" s="262"/>
      <c r="FT250" s="262"/>
      <c r="FU250" s="262"/>
      <c r="FV250" s="262"/>
      <c r="FW250" s="262"/>
      <c r="FX250" s="262"/>
      <c r="FY250" s="262"/>
      <c r="FZ250" s="262"/>
      <c r="GA250" s="262"/>
      <c r="GB250" s="262"/>
      <c r="GC250" s="262"/>
      <c r="GD250" s="262"/>
      <c r="GE250" s="262"/>
      <c r="GF250" s="262"/>
      <c r="GG250" s="262"/>
      <c r="GH250" s="262"/>
      <c r="GI250" s="262"/>
      <c r="GJ250" s="262"/>
      <c r="GK250" s="262"/>
      <c r="GL250" s="262"/>
      <c r="GM250" s="262"/>
      <c r="GN250" s="262"/>
      <c r="GO250" s="262"/>
      <c r="GP250" s="262"/>
      <c r="GQ250" s="262"/>
      <c r="GR250" s="262"/>
      <c r="GS250" s="262"/>
      <c r="GT250" s="262"/>
      <c r="GU250" s="262"/>
      <c r="GV250" s="262"/>
      <c r="GW250" s="262"/>
      <c r="GX250" s="262"/>
      <c r="GY250" s="262"/>
      <c r="GZ250" s="262"/>
      <c r="HA250" s="262"/>
      <c r="HB250" s="262"/>
      <c r="HC250" s="262"/>
      <c r="HD250" s="262"/>
      <c r="HE250" s="262"/>
      <c r="HF250" s="262"/>
      <c r="HG250" s="262"/>
      <c r="HH250" s="262"/>
      <c r="HI250" s="262"/>
      <c r="HJ250" s="262"/>
      <c r="HK250" s="262"/>
      <c r="HL250" s="262"/>
      <c r="HM250" s="262"/>
      <c r="HN250" s="262"/>
      <c r="HO250" s="262"/>
      <c r="HP250" s="262"/>
      <c r="HQ250" s="262"/>
      <c r="HR250" s="262"/>
      <c r="HS250" s="262"/>
      <c r="HT250" s="262"/>
      <c r="HU250" s="262"/>
      <c r="HV250" s="262"/>
      <c r="HW250" s="262"/>
      <c r="HX250" s="262"/>
      <c r="HY250" s="262"/>
      <c r="HZ250" s="262"/>
      <c r="IA250" s="262"/>
      <c r="IB250" s="262"/>
      <c r="IC250" s="262"/>
      <c r="ID250" s="262"/>
      <c r="IE250" s="262"/>
      <c r="IF250" s="262"/>
      <c r="IG250" s="262"/>
      <c r="IH250" s="262"/>
      <c r="II250" s="262"/>
      <c r="IJ250" s="262"/>
      <c r="IK250" s="262"/>
      <c r="IL250" s="262"/>
      <c r="IM250" s="262"/>
    </row>
    <row r="251" spans="1:247" ht="12.75">
      <c r="A251" s="680"/>
      <c r="B251" s="683"/>
      <c r="C251" s="263" t="s">
        <v>15</v>
      </c>
      <c r="D251" s="523" t="s">
        <v>0</v>
      </c>
      <c r="E251" s="263" t="s">
        <v>15</v>
      </c>
      <c r="F251" s="523" t="s">
        <v>0</v>
      </c>
      <c r="G251" s="615"/>
      <c r="H251" s="618"/>
      <c r="I251" s="615"/>
      <c r="J251" s="616"/>
      <c r="K251" s="615"/>
      <c r="L251" s="616"/>
      <c r="M251" s="615"/>
      <c r="N251" s="616"/>
      <c r="O251" s="615"/>
      <c r="P251" s="617"/>
      <c r="Q251" s="615"/>
      <c r="R251" s="618"/>
      <c r="S251" s="615"/>
      <c r="T251" s="618"/>
      <c r="U251" s="615"/>
      <c r="V251" s="618"/>
      <c r="W251" s="615"/>
      <c r="X251" s="616"/>
      <c r="Y251" s="615"/>
      <c r="Z251" s="616"/>
      <c r="AA251" s="615"/>
      <c r="AB251" s="616"/>
      <c r="AC251" s="262"/>
      <c r="AD251" s="262"/>
      <c r="AE251" s="262"/>
      <c r="AF251" s="262"/>
      <c r="AG251" s="262"/>
      <c r="AH251" s="262"/>
      <c r="AI251" s="262"/>
      <c r="AJ251" s="262"/>
      <c r="AK251" s="262"/>
      <c r="AL251" s="262"/>
      <c r="AM251" s="262"/>
      <c r="AN251" s="262"/>
      <c r="AO251" s="262"/>
      <c r="AP251" s="262"/>
      <c r="AQ251" s="262"/>
      <c r="AR251" s="262"/>
      <c r="AS251" s="262"/>
      <c r="AT251" s="262"/>
      <c r="AU251" s="262"/>
      <c r="AV251" s="262"/>
      <c r="AW251" s="262"/>
      <c r="AX251" s="262"/>
      <c r="AY251" s="262"/>
      <c r="AZ251" s="262"/>
      <c r="BA251" s="262"/>
      <c r="BB251" s="262"/>
      <c r="BC251" s="262"/>
      <c r="BD251" s="262"/>
      <c r="BE251" s="262"/>
      <c r="BF251" s="262"/>
      <c r="BG251" s="262"/>
      <c r="BH251" s="262"/>
      <c r="BI251" s="262"/>
      <c r="BJ251" s="262"/>
      <c r="BK251" s="262"/>
      <c r="BL251" s="262"/>
      <c r="BM251" s="262"/>
      <c r="BN251" s="262"/>
      <c r="BO251" s="262"/>
      <c r="BP251" s="262"/>
      <c r="BQ251" s="262"/>
      <c r="BR251" s="262"/>
      <c r="BS251" s="262"/>
      <c r="BT251" s="262"/>
      <c r="BU251" s="262"/>
      <c r="BV251" s="262"/>
      <c r="BW251" s="262"/>
      <c r="BX251" s="262"/>
      <c r="BY251" s="262"/>
      <c r="BZ251" s="262"/>
      <c r="CA251" s="262"/>
      <c r="CB251" s="262"/>
      <c r="CC251" s="262"/>
      <c r="CD251" s="262"/>
      <c r="CE251" s="262"/>
      <c r="CF251" s="262"/>
      <c r="CG251" s="262"/>
      <c r="CH251" s="262"/>
      <c r="CI251" s="262"/>
      <c r="CJ251" s="262"/>
      <c r="CK251" s="262"/>
      <c r="CL251" s="262"/>
      <c r="CM251" s="262"/>
      <c r="CN251" s="262"/>
      <c r="CO251" s="262"/>
      <c r="CP251" s="262"/>
      <c r="CQ251" s="262"/>
      <c r="CR251" s="262"/>
      <c r="CS251" s="262"/>
      <c r="CT251" s="262"/>
      <c r="CU251" s="262"/>
      <c r="CV251" s="262"/>
      <c r="CW251" s="262"/>
      <c r="CX251" s="262"/>
      <c r="CY251" s="262"/>
      <c r="CZ251" s="262"/>
      <c r="DA251" s="262"/>
      <c r="DB251" s="262"/>
      <c r="DC251" s="262"/>
      <c r="DD251" s="262"/>
      <c r="DE251" s="262"/>
      <c r="DF251" s="262"/>
      <c r="DG251" s="262"/>
      <c r="DH251" s="262"/>
      <c r="DI251" s="262"/>
      <c r="DJ251" s="262"/>
      <c r="DK251" s="262"/>
      <c r="DL251" s="262"/>
      <c r="DM251" s="262"/>
      <c r="DN251" s="262"/>
      <c r="DO251" s="262"/>
      <c r="DP251" s="262"/>
      <c r="DQ251" s="262"/>
      <c r="DR251" s="262"/>
      <c r="DS251" s="262"/>
      <c r="DT251" s="262"/>
      <c r="DU251" s="262"/>
      <c r="DV251" s="262"/>
      <c r="DW251" s="262"/>
      <c r="DX251" s="262"/>
      <c r="DY251" s="262"/>
      <c r="DZ251" s="262"/>
      <c r="EA251" s="262"/>
      <c r="EB251" s="262"/>
      <c r="EC251" s="262"/>
      <c r="ED251" s="262"/>
      <c r="EE251" s="262"/>
      <c r="EF251" s="262"/>
      <c r="EG251" s="262"/>
      <c r="EH251" s="262"/>
      <c r="EI251" s="262"/>
      <c r="EJ251" s="262"/>
      <c r="EK251" s="262"/>
      <c r="EL251" s="262"/>
      <c r="EM251" s="262"/>
      <c r="EN251" s="262"/>
      <c r="EO251" s="262"/>
      <c r="EP251" s="262"/>
      <c r="EQ251" s="262"/>
      <c r="ER251" s="262"/>
      <c r="ES251" s="262"/>
      <c r="ET251" s="262"/>
      <c r="EU251" s="262"/>
      <c r="EV251" s="262"/>
      <c r="EW251" s="262"/>
      <c r="EX251" s="262"/>
      <c r="EY251" s="262"/>
      <c r="EZ251" s="262"/>
      <c r="FA251" s="262"/>
      <c r="FB251" s="262"/>
      <c r="FC251" s="262"/>
      <c r="FD251" s="262"/>
      <c r="FE251" s="262"/>
      <c r="FF251" s="262"/>
      <c r="FG251" s="262"/>
      <c r="FH251" s="262"/>
      <c r="FI251" s="262"/>
      <c r="FJ251" s="262"/>
      <c r="FK251" s="262"/>
      <c r="FL251" s="262"/>
      <c r="FM251" s="262"/>
      <c r="FN251" s="262"/>
      <c r="FO251" s="262"/>
      <c r="FP251" s="262"/>
      <c r="FQ251" s="262"/>
      <c r="FR251" s="262"/>
      <c r="FS251" s="262"/>
      <c r="FT251" s="262"/>
      <c r="FU251" s="262"/>
      <c r="FV251" s="262"/>
      <c r="FW251" s="262"/>
      <c r="FX251" s="262"/>
      <c r="FY251" s="262"/>
      <c r="FZ251" s="262"/>
      <c r="GA251" s="262"/>
      <c r="GB251" s="262"/>
      <c r="GC251" s="262"/>
      <c r="GD251" s="262"/>
      <c r="GE251" s="262"/>
      <c r="GF251" s="262"/>
      <c r="GG251" s="262"/>
      <c r="GH251" s="262"/>
      <c r="GI251" s="262"/>
      <c r="GJ251" s="262"/>
      <c r="GK251" s="262"/>
      <c r="GL251" s="262"/>
      <c r="GM251" s="262"/>
      <c r="GN251" s="262"/>
      <c r="GO251" s="262"/>
      <c r="GP251" s="262"/>
      <c r="GQ251" s="262"/>
      <c r="GR251" s="262"/>
      <c r="GS251" s="262"/>
      <c r="GT251" s="262"/>
      <c r="GU251" s="262"/>
      <c r="GV251" s="262"/>
      <c r="GW251" s="262"/>
      <c r="GX251" s="262"/>
      <c r="GY251" s="262"/>
      <c r="GZ251" s="262"/>
      <c r="HA251" s="262"/>
      <c r="HB251" s="262"/>
      <c r="HC251" s="262"/>
      <c r="HD251" s="262"/>
      <c r="HE251" s="262"/>
      <c r="HF251" s="262"/>
      <c r="HG251" s="262"/>
      <c r="HH251" s="262"/>
      <c r="HI251" s="262"/>
      <c r="HJ251" s="262"/>
      <c r="HK251" s="262"/>
      <c r="HL251" s="262"/>
      <c r="HM251" s="262"/>
      <c r="HN251" s="262"/>
      <c r="HO251" s="262"/>
      <c r="HP251" s="262"/>
      <c r="HQ251" s="262"/>
      <c r="HR251" s="262"/>
      <c r="HS251" s="262"/>
      <c r="HT251" s="262"/>
      <c r="HU251" s="262"/>
      <c r="HV251" s="262"/>
      <c r="HW251" s="262"/>
      <c r="HX251" s="262"/>
      <c r="HY251" s="262"/>
      <c r="HZ251" s="262"/>
      <c r="IA251" s="262"/>
      <c r="IB251" s="262"/>
      <c r="IC251" s="262"/>
      <c r="ID251" s="262"/>
      <c r="IE251" s="262"/>
      <c r="IF251" s="262"/>
      <c r="IG251" s="262"/>
      <c r="IH251" s="262"/>
      <c r="II251" s="262"/>
      <c r="IJ251" s="262"/>
      <c r="IK251" s="262"/>
      <c r="IL251" s="262"/>
      <c r="IM251" s="262"/>
    </row>
    <row r="252" spans="1:247" ht="12.75">
      <c r="A252" s="182" t="s">
        <v>131</v>
      </c>
      <c r="B252" s="640">
        <f aca="true" t="shared" si="7" ref="B252:B275">+E252+C252</f>
        <v>14830.53269995332</v>
      </c>
      <c r="C252" s="446">
        <v>9859.218345526375</v>
      </c>
      <c r="D252" s="447">
        <v>25.607158074790032</v>
      </c>
      <c r="E252" s="446">
        <v>4971.314354426947</v>
      </c>
      <c r="F252" s="447">
        <v>31.241280912504894</v>
      </c>
      <c r="G252" s="615"/>
      <c r="H252" s="618"/>
      <c r="I252" s="615"/>
      <c r="J252" s="616"/>
      <c r="K252" s="615"/>
      <c r="L252" s="616"/>
      <c r="M252" s="615"/>
      <c r="N252" s="616"/>
      <c r="O252" s="615"/>
      <c r="P252" s="617"/>
      <c r="Q252" s="615"/>
      <c r="R252" s="618"/>
      <c r="S252" s="615"/>
      <c r="T252" s="618"/>
      <c r="U252" s="615"/>
      <c r="V252" s="618"/>
      <c r="W252" s="615"/>
      <c r="X252" s="616"/>
      <c r="Y252" s="615"/>
      <c r="Z252" s="616"/>
      <c r="AA252" s="615"/>
      <c r="AB252" s="616"/>
      <c r="AC252" s="262"/>
      <c r="AD252" s="262"/>
      <c r="AE252" s="262"/>
      <c r="AF252" s="262"/>
      <c r="AG252" s="262"/>
      <c r="AH252" s="262"/>
      <c r="AI252" s="262"/>
      <c r="AJ252" s="262"/>
      <c r="AK252" s="262"/>
      <c r="AL252" s="262"/>
      <c r="AM252" s="262"/>
      <c r="AN252" s="262"/>
      <c r="AO252" s="262"/>
      <c r="AP252" s="262"/>
      <c r="AQ252" s="262"/>
      <c r="AR252" s="262"/>
      <c r="AS252" s="262"/>
      <c r="AT252" s="262"/>
      <c r="AU252" s="262"/>
      <c r="AV252" s="262"/>
      <c r="AW252" s="262"/>
      <c r="AX252" s="262"/>
      <c r="AY252" s="262"/>
      <c r="AZ252" s="262"/>
      <c r="BA252" s="262"/>
      <c r="BB252" s="262"/>
      <c r="BC252" s="262"/>
      <c r="BD252" s="262"/>
      <c r="BE252" s="262"/>
      <c r="BF252" s="262"/>
      <c r="BG252" s="262"/>
      <c r="BH252" s="262"/>
      <c r="BI252" s="262"/>
      <c r="BJ252" s="262"/>
      <c r="BK252" s="262"/>
      <c r="BL252" s="262"/>
      <c r="BM252" s="262"/>
      <c r="BN252" s="262"/>
      <c r="BO252" s="262"/>
      <c r="BP252" s="262"/>
      <c r="BQ252" s="262"/>
      <c r="BR252" s="262"/>
      <c r="BS252" s="262"/>
      <c r="BT252" s="262"/>
      <c r="BU252" s="262"/>
      <c r="BV252" s="262"/>
      <c r="BW252" s="262"/>
      <c r="BX252" s="262"/>
      <c r="BY252" s="262"/>
      <c r="BZ252" s="262"/>
      <c r="CA252" s="262"/>
      <c r="CB252" s="262"/>
      <c r="CC252" s="262"/>
      <c r="CD252" s="262"/>
      <c r="CE252" s="262"/>
      <c r="CF252" s="262"/>
      <c r="CG252" s="262"/>
      <c r="CH252" s="262"/>
      <c r="CI252" s="262"/>
      <c r="CJ252" s="262"/>
      <c r="CK252" s="262"/>
      <c r="CL252" s="262"/>
      <c r="CM252" s="262"/>
      <c r="CN252" s="262"/>
      <c r="CO252" s="262"/>
      <c r="CP252" s="262"/>
      <c r="CQ252" s="262"/>
      <c r="CR252" s="262"/>
      <c r="CS252" s="262"/>
      <c r="CT252" s="262"/>
      <c r="CU252" s="262"/>
      <c r="CV252" s="262"/>
      <c r="CW252" s="262"/>
      <c r="CX252" s="262"/>
      <c r="CY252" s="262"/>
      <c r="CZ252" s="262"/>
      <c r="DA252" s="262"/>
      <c r="DB252" s="262"/>
      <c r="DC252" s="262"/>
      <c r="DD252" s="262"/>
      <c r="DE252" s="262"/>
      <c r="DF252" s="262"/>
      <c r="DG252" s="262"/>
      <c r="DH252" s="262"/>
      <c r="DI252" s="262"/>
      <c r="DJ252" s="262"/>
      <c r="DK252" s="262"/>
      <c r="DL252" s="262"/>
      <c r="DM252" s="262"/>
      <c r="DN252" s="262"/>
      <c r="DO252" s="262"/>
      <c r="DP252" s="262"/>
      <c r="DQ252" s="262"/>
      <c r="DR252" s="262"/>
      <c r="DS252" s="262"/>
      <c r="DT252" s="262"/>
      <c r="DU252" s="262"/>
      <c r="DV252" s="262"/>
      <c r="DW252" s="262"/>
      <c r="DX252" s="262"/>
      <c r="DY252" s="262"/>
      <c r="DZ252" s="262"/>
      <c r="EA252" s="262"/>
      <c r="EB252" s="262"/>
      <c r="EC252" s="262"/>
      <c r="ED252" s="262"/>
      <c r="EE252" s="262"/>
      <c r="EF252" s="262"/>
      <c r="EG252" s="262"/>
      <c r="EH252" s="262"/>
      <c r="EI252" s="262"/>
      <c r="EJ252" s="262"/>
      <c r="EK252" s="262"/>
      <c r="EL252" s="262"/>
      <c r="EM252" s="262"/>
      <c r="EN252" s="262"/>
      <c r="EO252" s="262"/>
      <c r="EP252" s="262"/>
      <c r="EQ252" s="262"/>
      <c r="ER252" s="262"/>
      <c r="ES252" s="262"/>
      <c r="ET252" s="262"/>
      <c r="EU252" s="262"/>
      <c r="EV252" s="262"/>
      <c r="EW252" s="262"/>
      <c r="EX252" s="262"/>
      <c r="EY252" s="262"/>
      <c r="EZ252" s="262"/>
      <c r="FA252" s="262"/>
      <c r="FB252" s="262"/>
      <c r="FC252" s="262"/>
      <c r="FD252" s="262"/>
      <c r="FE252" s="262"/>
      <c r="FF252" s="262"/>
      <c r="FG252" s="262"/>
      <c r="FH252" s="262"/>
      <c r="FI252" s="262"/>
      <c r="FJ252" s="262"/>
      <c r="FK252" s="262"/>
      <c r="FL252" s="262"/>
      <c r="FM252" s="262"/>
      <c r="FN252" s="262"/>
      <c r="FO252" s="262"/>
      <c r="FP252" s="262"/>
      <c r="FQ252" s="262"/>
      <c r="FR252" s="262"/>
      <c r="FS252" s="262"/>
      <c r="FT252" s="262"/>
      <c r="FU252" s="262"/>
      <c r="FV252" s="262"/>
      <c r="FW252" s="262"/>
      <c r="FX252" s="262"/>
      <c r="FY252" s="262"/>
      <c r="FZ252" s="262"/>
      <c r="GA252" s="262"/>
      <c r="GB252" s="262"/>
      <c r="GC252" s="262"/>
      <c r="GD252" s="262"/>
      <c r="GE252" s="262"/>
      <c r="GF252" s="262"/>
      <c r="GG252" s="262"/>
      <c r="GH252" s="262"/>
      <c r="GI252" s="262"/>
      <c r="GJ252" s="262"/>
      <c r="GK252" s="262"/>
      <c r="GL252" s="262"/>
      <c r="GM252" s="262"/>
      <c r="GN252" s="262"/>
      <c r="GO252" s="262"/>
      <c r="GP252" s="262"/>
      <c r="GQ252" s="262"/>
      <c r="GR252" s="262"/>
      <c r="GS252" s="262"/>
      <c r="GT252" s="262"/>
      <c r="GU252" s="262"/>
      <c r="GV252" s="262"/>
      <c r="GW252" s="262"/>
      <c r="GX252" s="262"/>
      <c r="GY252" s="262"/>
      <c r="GZ252" s="262"/>
      <c r="HA252" s="262"/>
      <c r="HB252" s="262"/>
      <c r="HC252" s="262"/>
      <c r="HD252" s="262"/>
      <c r="HE252" s="262"/>
      <c r="HF252" s="262"/>
      <c r="HG252" s="262"/>
      <c r="HH252" s="262"/>
      <c r="HI252" s="262"/>
      <c r="HJ252" s="262"/>
      <c r="HK252" s="262"/>
      <c r="HL252" s="262"/>
      <c r="HM252" s="262"/>
      <c r="HN252" s="262"/>
      <c r="HO252" s="262"/>
      <c r="HP252" s="262"/>
      <c r="HQ252" s="262"/>
      <c r="HR252" s="262"/>
      <c r="HS252" s="262"/>
      <c r="HT252" s="262"/>
      <c r="HU252" s="262"/>
      <c r="HV252" s="262"/>
      <c r="HW252" s="262"/>
      <c r="HX252" s="262"/>
      <c r="HY252" s="262"/>
      <c r="HZ252" s="262"/>
      <c r="IA252" s="262"/>
      <c r="IB252" s="262"/>
      <c r="IC252" s="262"/>
      <c r="ID252" s="262"/>
      <c r="IE252" s="262"/>
      <c r="IF252" s="262"/>
      <c r="IG252" s="262"/>
      <c r="IH252" s="262"/>
      <c r="II252" s="262"/>
      <c r="IJ252" s="262"/>
      <c r="IK252" s="262"/>
      <c r="IL252" s="262"/>
      <c r="IM252" s="262"/>
    </row>
    <row r="253" spans="1:247" ht="15.75" customHeight="1">
      <c r="A253" s="266" t="s">
        <v>24</v>
      </c>
      <c r="B253" s="621">
        <f t="shared" si="7"/>
        <v>70.57228915662651</v>
      </c>
      <c r="C253" s="267">
        <v>70.57228915662651</v>
      </c>
      <c r="D253" s="268">
        <v>98.93155201772124</v>
      </c>
      <c r="E253" s="267">
        <v>0</v>
      </c>
      <c r="F253" s="268">
        <v>0</v>
      </c>
      <c r="G253" s="267"/>
      <c r="H253" s="268"/>
      <c r="I253" s="258"/>
      <c r="J253" s="108"/>
      <c r="K253" s="108"/>
      <c r="L253" s="108"/>
      <c r="M253" s="108"/>
      <c r="N253" s="108"/>
      <c r="O253" s="258"/>
      <c r="P253" s="258"/>
      <c r="Q253" s="256"/>
      <c r="R253" s="256"/>
      <c r="S253" s="256"/>
      <c r="T253" s="256"/>
      <c r="U253" s="256"/>
      <c r="V253" s="256"/>
      <c r="W253" s="256"/>
      <c r="X253" s="256"/>
      <c r="Y253" s="256"/>
      <c r="Z253" s="256"/>
      <c r="AA253" s="256"/>
      <c r="AB253" s="256"/>
      <c r="AC253" s="265"/>
      <c r="AD253" s="265"/>
      <c r="AE253" s="265"/>
      <c r="AF253" s="265"/>
      <c r="AG253" s="265"/>
      <c r="AH253" s="265"/>
      <c r="AI253" s="265"/>
      <c r="AJ253" s="265"/>
      <c r="AK253" s="265"/>
      <c r="AL253" s="265"/>
      <c r="AM253" s="265"/>
      <c r="AN253" s="265"/>
      <c r="AO253" s="265"/>
      <c r="AP253" s="265"/>
      <c r="AQ253" s="265"/>
      <c r="AR253" s="265"/>
      <c r="AS253" s="265"/>
      <c r="AT253" s="265"/>
      <c r="AU253" s="265"/>
      <c r="AV253" s="265"/>
      <c r="AW253" s="265"/>
      <c r="AX253" s="265"/>
      <c r="AY253" s="265"/>
      <c r="AZ253" s="265"/>
      <c r="BA253" s="265"/>
      <c r="BB253" s="265"/>
      <c r="BC253" s="265"/>
      <c r="BD253" s="265"/>
      <c r="BE253" s="265"/>
      <c r="BF253" s="265"/>
      <c r="BG253" s="265"/>
      <c r="BH253" s="265"/>
      <c r="BI253" s="265"/>
      <c r="BJ253" s="265"/>
      <c r="BK253" s="265"/>
      <c r="BL253" s="265"/>
      <c r="BM253" s="265"/>
      <c r="BN253" s="265"/>
      <c r="BO253" s="265"/>
      <c r="BP253" s="265"/>
      <c r="BQ253" s="265"/>
      <c r="BR253" s="265"/>
      <c r="BS253" s="265"/>
      <c r="BT253" s="265"/>
      <c r="BU253" s="265"/>
      <c r="BV253" s="265"/>
      <c r="BW253" s="265"/>
      <c r="BX253" s="265"/>
      <c r="BY253" s="265"/>
      <c r="BZ253" s="265"/>
      <c r="CA253" s="265"/>
      <c r="CB253" s="265"/>
      <c r="CC253" s="265"/>
      <c r="CD253" s="265"/>
      <c r="CE253" s="265"/>
      <c r="CF253" s="265"/>
      <c r="CG253" s="265"/>
      <c r="CH253" s="265"/>
      <c r="CI253" s="265"/>
      <c r="CJ253" s="265"/>
      <c r="CK253" s="265"/>
      <c r="CL253" s="265"/>
      <c r="CM253" s="265"/>
      <c r="CN253" s="265"/>
      <c r="CO253" s="265"/>
      <c r="CP253" s="265"/>
      <c r="CQ253" s="265"/>
      <c r="CR253" s="265"/>
      <c r="CS253" s="265"/>
      <c r="CT253" s="265"/>
      <c r="CU253" s="265"/>
      <c r="CV253" s="265"/>
      <c r="CW253" s="265"/>
      <c r="CX253" s="265"/>
      <c r="CY253" s="265"/>
      <c r="CZ253" s="265"/>
      <c r="DA253" s="265"/>
      <c r="DB253" s="265"/>
      <c r="DC253" s="265"/>
      <c r="DD253" s="265"/>
      <c r="DE253" s="265"/>
      <c r="DF253" s="265"/>
      <c r="DG253" s="265"/>
      <c r="DH253" s="265"/>
      <c r="DI253" s="265"/>
      <c r="DJ253" s="265"/>
      <c r="DK253" s="265"/>
      <c r="DL253" s="265"/>
      <c r="DM253" s="265"/>
      <c r="DN253" s="265"/>
      <c r="DO253" s="265"/>
      <c r="DP253" s="265"/>
      <c r="DQ253" s="265"/>
      <c r="DR253" s="265"/>
      <c r="DS253" s="265"/>
      <c r="DT253" s="265"/>
      <c r="DU253" s="265"/>
      <c r="DV253" s="265"/>
      <c r="DW253" s="265"/>
      <c r="DX253" s="265"/>
      <c r="DY253" s="265"/>
      <c r="DZ253" s="265"/>
      <c r="EA253" s="265"/>
      <c r="EB253" s="265"/>
      <c r="EC253" s="265"/>
      <c r="ED253" s="265"/>
      <c r="EE253" s="265"/>
      <c r="EF253" s="265"/>
      <c r="EG253" s="265"/>
      <c r="EH253" s="265"/>
      <c r="EI253" s="265"/>
      <c r="EJ253" s="265"/>
      <c r="EK253" s="265"/>
      <c r="EL253" s="265"/>
      <c r="EM253" s="265"/>
      <c r="EN253" s="265"/>
      <c r="EO253" s="265"/>
      <c r="EP253" s="265"/>
      <c r="EQ253" s="265"/>
      <c r="ER253" s="265"/>
      <c r="ES253" s="265"/>
      <c r="ET253" s="265"/>
      <c r="EU253" s="265"/>
      <c r="EV253" s="265"/>
      <c r="EW253" s="265"/>
      <c r="EX253" s="265"/>
      <c r="EY253" s="265"/>
      <c r="EZ253" s="265"/>
      <c r="FA253" s="265"/>
      <c r="FB253" s="265"/>
      <c r="FC253" s="265"/>
      <c r="FD253" s="265"/>
      <c r="FE253" s="265"/>
      <c r="FF253" s="265"/>
      <c r="FG253" s="265"/>
      <c r="FH253" s="265"/>
      <c r="FI253" s="265"/>
      <c r="FJ253" s="265"/>
      <c r="FK253" s="265"/>
      <c r="FL253" s="265"/>
      <c r="FM253" s="265"/>
      <c r="FN253" s="265"/>
      <c r="FO253" s="265"/>
      <c r="FP253" s="265"/>
      <c r="FQ253" s="265"/>
      <c r="FR253" s="265"/>
      <c r="FS253" s="265"/>
      <c r="FT253" s="265"/>
      <c r="FU253" s="265"/>
      <c r="FV253" s="265"/>
      <c r="FW253" s="265"/>
      <c r="FX253" s="265"/>
      <c r="FY253" s="265"/>
      <c r="FZ253" s="265"/>
      <c r="GA253" s="265"/>
      <c r="GB253" s="265"/>
      <c r="GC253" s="265"/>
      <c r="GD253" s="265"/>
      <c r="GE253" s="265"/>
      <c r="GF253" s="265"/>
      <c r="GG253" s="265"/>
      <c r="GH253" s="265"/>
      <c r="GI253" s="265"/>
      <c r="GJ253" s="265"/>
      <c r="GK253" s="265"/>
      <c r="GL253" s="265"/>
      <c r="GM253" s="265"/>
      <c r="GN253" s="265"/>
      <c r="GO253" s="265"/>
      <c r="GP253" s="265"/>
      <c r="GQ253" s="265"/>
      <c r="GR253" s="265"/>
      <c r="GS253" s="265"/>
      <c r="GT253" s="265"/>
      <c r="GU253" s="265"/>
      <c r="GV253" s="265"/>
      <c r="GW253" s="265"/>
      <c r="GX253" s="265"/>
      <c r="GY253" s="265"/>
      <c r="GZ253" s="265"/>
      <c r="HA253" s="265"/>
      <c r="HB253" s="265"/>
      <c r="HC253" s="265"/>
      <c r="HD253" s="265"/>
      <c r="HE253" s="265"/>
      <c r="HF253" s="265"/>
      <c r="HG253" s="265"/>
      <c r="HH253" s="265"/>
      <c r="HI253" s="265"/>
      <c r="HJ253" s="265"/>
      <c r="HK253" s="265"/>
      <c r="HL253" s="265"/>
      <c r="HM253" s="265"/>
      <c r="HN253" s="265"/>
      <c r="HO253" s="265"/>
      <c r="HP253" s="265"/>
      <c r="HQ253" s="265"/>
      <c r="HR253" s="265"/>
      <c r="HS253" s="265"/>
      <c r="HT253" s="265"/>
      <c r="HU253" s="265"/>
      <c r="HV253" s="265"/>
      <c r="HW253" s="265"/>
      <c r="HX253" s="265"/>
      <c r="HY253" s="265"/>
      <c r="HZ253" s="265"/>
      <c r="IA253" s="265"/>
      <c r="IB253" s="265"/>
      <c r="IC253" s="265"/>
      <c r="ID253" s="265"/>
      <c r="IE253" s="265"/>
      <c r="IF253" s="265"/>
      <c r="IG253" s="265"/>
      <c r="IH253" s="265"/>
      <c r="II253" s="265"/>
      <c r="IJ253" s="265"/>
      <c r="IK253" s="265"/>
      <c r="IL253" s="265"/>
      <c r="IM253" s="265"/>
    </row>
    <row r="254" spans="1:247" ht="12.75" hidden="1">
      <c r="A254" s="266" t="s">
        <v>25</v>
      </c>
      <c r="B254" s="621">
        <f t="shared" si="7"/>
        <v>0</v>
      </c>
      <c r="C254" s="267">
        <v>0</v>
      </c>
      <c r="D254" s="268">
        <v>0</v>
      </c>
      <c r="E254" s="267">
        <v>0</v>
      </c>
      <c r="F254" s="268">
        <v>0</v>
      </c>
      <c r="G254" s="267"/>
      <c r="H254" s="268"/>
      <c r="I254" s="258"/>
      <c r="J254" s="108"/>
      <c r="K254" s="108"/>
      <c r="L254" s="108"/>
      <c r="M254" s="108"/>
      <c r="N254" s="108"/>
      <c r="O254" s="258"/>
      <c r="P254" s="258"/>
      <c r="Q254" s="258"/>
      <c r="R254" s="258"/>
      <c r="S254" s="258"/>
      <c r="T254" s="258"/>
      <c r="U254" s="258"/>
      <c r="V254" s="258"/>
      <c r="W254" s="258"/>
      <c r="X254" s="258"/>
      <c r="Y254" s="258"/>
      <c r="Z254" s="258"/>
      <c r="AA254" s="258"/>
      <c r="AB254" s="258"/>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c r="DF254" s="269"/>
      <c r="DG254" s="269"/>
      <c r="DH254" s="269"/>
      <c r="DI254" s="269"/>
      <c r="DJ254" s="269"/>
      <c r="DK254" s="269"/>
      <c r="DL254" s="269"/>
      <c r="DM254" s="269"/>
      <c r="DN254" s="269"/>
      <c r="DO254" s="269"/>
      <c r="DP254" s="269"/>
      <c r="DQ254" s="269"/>
      <c r="DR254" s="269"/>
      <c r="DS254" s="269"/>
      <c r="DT254" s="269"/>
      <c r="DU254" s="269"/>
      <c r="DV254" s="269"/>
      <c r="DW254" s="269"/>
      <c r="DX254" s="269"/>
      <c r="DY254" s="269"/>
      <c r="DZ254" s="269"/>
      <c r="EA254" s="269"/>
      <c r="EB254" s="269"/>
      <c r="EC254" s="269"/>
      <c r="ED254" s="269"/>
      <c r="EE254" s="269"/>
      <c r="EF254" s="269"/>
      <c r="EG254" s="269"/>
      <c r="EH254" s="269"/>
      <c r="EI254" s="269"/>
      <c r="EJ254" s="269"/>
      <c r="EK254" s="269"/>
      <c r="EL254" s="269"/>
      <c r="EM254" s="269"/>
      <c r="EN254" s="269"/>
      <c r="EO254" s="269"/>
      <c r="EP254" s="269"/>
      <c r="EQ254" s="269"/>
      <c r="ER254" s="269"/>
      <c r="ES254" s="269"/>
      <c r="ET254" s="269"/>
      <c r="EU254" s="269"/>
      <c r="EV254" s="269"/>
      <c r="EW254" s="269"/>
      <c r="EX254" s="269"/>
      <c r="EY254" s="269"/>
      <c r="EZ254" s="269"/>
      <c r="FA254" s="269"/>
      <c r="FB254" s="269"/>
      <c r="FC254" s="269"/>
      <c r="FD254" s="269"/>
      <c r="FE254" s="269"/>
      <c r="FF254" s="269"/>
      <c r="FG254" s="269"/>
      <c r="FH254" s="269"/>
      <c r="FI254" s="269"/>
      <c r="FJ254" s="269"/>
      <c r="FK254" s="269"/>
      <c r="FL254" s="269"/>
      <c r="FM254" s="269"/>
      <c r="FN254" s="269"/>
      <c r="FO254" s="269"/>
      <c r="FP254" s="269"/>
      <c r="FQ254" s="269"/>
      <c r="FR254" s="269"/>
      <c r="FS254" s="269"/>
      <c r="FT254" s="269"/>
      <c r="FU254" s="269"/>
      <c r="FV254" s="269"/>
      <c r="FW254" s="269"/>
      <c r="FX254" s="269"/>
      <c r="FY254" s="269"/>
      <c r="FZ254" s="269"/>
      <c r="GA254" s="269"/>
      <c r="GB254" s="269"/>
      <c r="GC254" s="269"/>
      <c r="GD254" s="269"/>
      <c r="GE254" s="269"/>
      <c r="GF254" s="269"/>
      <c r="GG254" s="269"/>
      <c r="GH254" s="269"/>
      <c r="GI254" s="269"/>
      <c r="GJ254" s="269"/>
      <c r="GK254" s="269"/>
      <c r="GL254" s="269"/>
      <c r="GM254" s="269"/>
      <c r="GN254" s="269"/>
      <c r="GO254" s="269"/>
      <c r="GP254" s="269"/>
      <c r="GQ254" s="269"/>
      <c r="GR254" s="269"/>
      <c r="GS254" s="269"/>
      <c r="GT254" s="269"/>
      <c r="GU254" s="269"/>
      <c r="GV254" s="269"/>
      <c r="GW254" s="269"/>
      <c r="GX254" s="269"/>
      <c r="GY254" s="269"/>
      <c r="GZ254" s="269"/>
      <c r="HA254" s="269"/>
      <c r="HB254" s="269"/>
      <c r="HC254" s="269"/>
      <c r="HD254" s="269"/>
      <c r="HE254" s="269"/>
      <c r="HF254" s="269"/>
      <c r="HG254" s="269"/>
      <c r="HH254" s="269"/>
      <c r="HI254" s="269"/>
      <c r="HJ254" s="269"/>
      <c r="HK254" s="269"/>
      <c r="HL254" s="269"/>
      <c r="HM254" s="269"/>
      <c r="HN254" s="269"/>
      <c r="HO254" s="269"/>
      <c r="HP254" s="269"/>
      <c r="HQ254" s="269"/>
      <c r="HR254" s="269"/>
      <c r="HS254" s="269"/>
      <c r="HT254" s="269"/>
      <c r="HU254" s="269"/>
      <c r="HV254" s="269"/>
      <c r="HW254" s="269"/>
      <c r="HX254" s="269"/>
      <c r="HY254" s="269"/>
      <c r="HZ254" s="269"/>
      <c r="IA254" s="269"/>
      <c r="IB254" s="269"/>
      <c r="IC254" s="269"/>
      <c r="ID254" s="269"/>
      <c r="IE254" s="269"/>
      <c r="IF254" s="269"/>
      <c r="IG254" s="269"/>
      <c r="IH254" s="269"/>
      <c r="II254" s="269"/>
      <c r="IJ254" s="269"/>
      <c r="IK254" s="269"/>
      <c r="IL254" s="269"/>
      <c r="IM254" s="269"/>
    </row>
    <row r="255" spans="1:247" ht="12.75" hidden="1">
      <c r="A255" s="266" t="s">
        <v>26</v>
      </c>
      <c r="B255" s="621">
        <f t="shared" si="7"/>
        <v>0</v>
      </c>
      <c r="C255" s="267">
        <v>0</v>
      </c>
      <c r="D255" s="268">
        <v>0</v>
      </c>
      <c r="E255" s="267">
        <v>0</v>
      </c>
      <c r="F255" s="268">
        <v>0</v>
      </c>
      <c r="G255" s="267"/>
      <c r="H255" s="268"/>
      <c r="I255" s="258"/>
      <c r="J255" s="108"/>
      <c r="K255" s="108"/>
      <c r="L255" s="108"/>
      <c r="M255" s="108"/>
      <c r="N255" s="108"/>
      <c r="O255" s="258"/>
      <c r="P255" s="258"/>
      <c r="Q255" s="258"/>
      <c r="R255" s="258"/>
      <c r="S255" s="258"/>
      <c r="T255" s="258"/>
      <c r="U255" s="258"/>
      <c r="V255" s="258"/>
      <c r="W255" s="258"/>
      <c r="X255" s="258"/>
      <c r="Y255" s="258"/>
      <c r="Z255" s="258"/>
      <c r="AA255" s="258"/>
      <c r="AB255" s="258"/>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c r="DF255" s="269"/>
      <c r="DG255" s="269"/>
      <c r="DH255" s="269"/>
      <c r="DI255" s="269"/>
      <c r="DJ255" s="269"/>
      <c r="DK255" s="269"/>
      <c r="DL255" s="269"/>
      <c r="DM255" s="269"/>
      <c r="DN255" s="269"/>
      <c r="DO255" s="269"/>
      <c r="DP255" s="269"/>
      <c r="DQ255" s="269"/>
      <c r="DR255" s="269"/>
      <c r="DS255" s="269"/>
      <c r="DT255" s="269"/>
      <c r="DU255" s="269"/>
      <c r="DV255" s="269"/>
      <c r="DW255" s="269"/>
      <c r="DX255" s="269"/>
      <c r="DY255" s="269"/>
      <c r="DZ255" s="269"/>
      <c r="EA255" s="269"/>
      <c r="EB255" s="269"/>
      <c r="EC255" s="269"/>
      <c r="ED255" s="269"/>
      <c r="EE255" s="269"/>
      <c r="EF255" s="269"/>
      <c r="EG255" s="269"/>
      <c r="EH255" s="269"/>
      <c r="EI255" s="269"/>
      <c r="EJ255" s="269"/>
      <c r="EK255" s="269"/>
      <c r="EL255" s="269"/>
      <c r="EM255" s="269"/>
      <c r="EN255" s="269"/>
      <c r="EO255" s="269"/>
      <c r="EP255" s="269"/>
      <c r="EQ255" s="269"/>
      <c r="ER255" s="269"/>
      <c r="ES255" s="269"/>
      <c r="ET255" s="269"/>
      <c r="EU255" s="269"/>
      <c r="EV255" s="269"/>
      <c r="EW255" s="269"/>
      <c r="EX255" s="269"/>
      <c r="EY255" s="269"/>
      <c r="EZ255" s="269"/>
      <c r="FA255" s="269"/>
      <c r="FB255" s="269"/>
      <c r="FC255" s="269"/>
      <c r="FD255" s="269"/>
      <c r="FE255" s="269"/>
      <c r="FF255" s="269"/>
      <c r="FG255" s="269"/>
      <c r="FH255" s="269"/>
      <c r="FI255" s="269"/>
      <c r="FJ255" s="269"/>
      <c r="FK255" s="269"/>
      <c r="FL255" s="269"/>
      <c r="FM255" s="269"/>
      <c r="FN255" s="269"/>
      <c r="FO255" s="269"/>
      <c r="FP255" s="269"/>
      <c r="FQ255" s="269"/>
      <c r="FR255" s="269"/>
      <c r="FS255" s="269"/>
      <c r="FT255" s="269"/>
      <c r="FU255" s="269"/>
      <c r="FV255" s="269"/>
      <c r="FW255" s="269"/>
      <c r="FX255" s="269"/>
      <c r="FY255" s="269"/>
      <c r="FZ255" s="269"/>
      <c r="GA255" s="269"/>
      <c r="GB255" s="269"/>
      <c r="GC255" s="269"/>
      <c r="GD255" s="269"/>
      <c r="GE255" s="269"/>
      <c r="GF255" s="269"/>
      <c r="GG255" s="269"/>
      <c r="GH255" s="269"/>
      <c r="GI255" s="269"/>
      <c r="GJ255" s="269"/>
      <c r="GK255" s="269"/>
      <c r="GL255" s="269"/>
      <c r="GM255" s="269"/>
      <c r="GN255" s="269"/>
      <c r="GO255" s="269"/>
      <c r="GP255" s="269"/>
      <c r="GQ255" s="269"/>
      <c r="GR255" s="269"/>
      <c r="GS255" s="269"/>
      <c r="GT255" s="269"/>
      <c r="GU255" s="269"/>
      <c r="GV255" s="269"/>
      <c r="GW255" s="269"/>
      <c r="GX255" s="269"/>
      <c r="GY255" s="269"/>
      <c r="GZ255" s="269"/>
      <c r="HA255" s="269"/>
      <c r="HB255" s="269"/>
      <c r="HC255" s="269"/>
      <c r="HD255" s="269"/>
      <c r="HE255" s="269"/>
      <c r="HF255" s="269"/>
      <c r="HG255" s="269"/>
      <c r="HH255" s="269"/>
      <c r="HI255" s="269"/>
      <c r="HJ255" s="269"/>
      <c r="HK255" s="269"/>
      <c r="HL255" s="269"/>
      <c r="HM255" s="269"/>
      <c r="HN255" s="269"/>
      <c r="HO255" s="269"/>
      <c r="HP255" s="269"/>
      <c r="HQ255" s="269"/>
      <c r="HR255" s="269"/>
      <c r="HS255" s="269"/>
      <c r="HT255" s="269"/>
      <c r="HU255" s="269"/>
      <c r="HV255" s="269"/>
      <c r="HW255" s="269"/>
      <c r="HX255" s="269"/>
      <c r="HY255" s="269"/>
      <c r="HZ255" s="269"/>
      <c r="IA255" s="269"/>
      <c r="IB255" s="269"/>
      <c r="IC255" s="269"/>
      <c r="ID255" s="269"/>
      <c r="IE255" s="269"/>
      <c r="IF255" s="269"/>
      <c r="IG255" s="269"/>
      <c r="IH255" s="269"/>
      <c r="II255" s="269"/>
      <c r="IJ255" s="269"/>
      <c r="IK255" s="269"/>
      <c r="IL255" s="269"/>
      <c r="IM255" s="269"/>
    </row>
    <row r="256" spans="1:247" ht="12.75">
      <c r="A256" s="608" t="s">
        <v>27</v>
      </c>
      <c r="B256" s="622">
        <f t="shared" si="7"/>
        <v>325.27265531036863</v>
      </c>
      <c r="C256" s="609">
        <v>275.9313790540243</v>
      </c>
      <c r="D256" s="610">
        <v>30.11689874898754</v>
      </c>
      <c r="E256" s="609">
        <v>49.34127625634433</v>
      </c>
      <c r="F256" s="610">
        <v>49.94612934587173</v>
      </c>
      <c r="G256" s="267"/>
      <c r="H256" s="268"/>
      <c r="I256" s="258"/>
      <c r="J256" s="108"/>
      <c r="K256" s="108"/>
      <c r="L256" s="108"/>
      <c r="M256" s="108"/>
      <c r="N256" s="108"/>
      <c r="O256" s="258"/>
      <c r="P256" s="258"/>
      <c r="Q256" s="258"/>
      <c r="R256" s="258"/>
      <c r="S256" s="258"/>
      <c r="T256" s="258"/>
      <c r="U256" s="258"/>
      <c r="V256" s="258"/>
      <c r="W256" s="258"/>
      <c r="X256" s="258"/>
      <c r="Y256" s="258"/>
      <c r="Z256" s="258"/>
      <c r="AA256" s="258"/>
      <c r="AB256" s="258"/>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c r="DF256" s="269"/>
      <c r="DG256" s="269"/>
      <c r="DH256" s="269"/>
      <c r="DI256" s="269"/>
      <c r="DJ256" s="269"/>
      <c r="DK256" s="269"/>
      <c r="DL256" s="269"/>
      <c r="DM256" s="269"/>
      <c r="DN256" s="269"/>
      <c r="DO256" s="269"/>
      <c r="DP256" s="269"/>
      <c r="DQ256" s="269"/>
      <c r="DR256" s="269"/>
      <c r="DS256" s="269"/>
      <c r="DT256" s="269"/>
      <c r="DU256" s="269"/>
      <c r="DV256" s="269"/>
      <c r="DW256" s="269"/>
      <c r="DX256" s="269"/>
      <c r="DY256" s="269"/>
      <c r="DZ256" s="269"/>
      <c r="EA256" s="269"/>
      <c r="EB256" s="269"/>
      <c r="EC256" s="269"/>
      <c r="ED256" s="269"/>
      <c r="EE256" s="269"/>
      <c r="EF256" s="269"/>
      <c r="EG256" s="269"/>
      <c r="EH256" s="269"/>
      <c r="EI256" s="269"/>
      <c r="EJ256" s="269"/>
      <c r="EK256" s="269"/>
      <c r="EL256" s="269"/>
      <c r="EM256" s="269"/>
      <c r="EN256" s="269"/>
      <c r="EO256" s="269"/>
      <c r="EP256" s="269"/>
      <c r="EQ256" s="269"/>
      <c r="ER256" s="269"/>
      <c r="ES256" s="269"/>
      <c r="ET256" s="269"/>
      <c r="EU256" s="269"/>
      <c r="EV256" s="269"/>
      <c r="EW256" s="269"/>
      <c r="EX256" s="269"/>
      <c r="EY256" s="269"/>
      <c r="EZ256" s="269"/>
      <c r="FA256" s="269"/>
      <c r="FB256" s="269"/>
      <c r="FC256" s="269"/>
      <c r="FD256" s="269"/>
      <c r="FE256" s="269"/>
      <c r="FF256" s="269"/>
      <c r="FG256" s="269"/>
      <c r="FH256" s="269"/>
      <c r="FI256" s="269"/>
      <c r="FJ256" s="269"/>
      <c r="FK256" s="269"/>
      <c r="FL256" s="269"/>
      <c r="FM256" s="269"/>
      <c r="FN256" s="269"/>
      <c r="FO256" s="269"/>
      <c r="FP256" s="269"/>
      <c r="FQ256" s="269"/>
      <c r="FR256" s="269"/>
      <c r="FS256" s="269"/>
      <c r="FT256" s="269"/>
      <c r="FU256" s="269"/>
      <c r="FV256" s="269"/>
      <c r="FW256" s="269"/>
      <c r="FX256" s="269"/>
      <c r="FY256" s="269"/>
      <c r="FZ256" s="269"/>
      <c r="GA256" s="269"/>
      <c r="GB256" s="269"/>
      <c r="GC256" s="269"/>
      <c r="GD256" s="269"/>
      <c r="GE256" s="269"/>
      <c r="GF256" s="269"/>
      <c r="GG256" s="269"/>
      <c r="GH256" s="269"/>
      <c r="GI256" s="269"/>
      <c r="GJ256" s="269"/>
      <c r="GK256" s="269"/>
      <c r="GL256" s="269"/>
      <c r="GM256" s="269"/>
      <c r="GN256" s="269"/>
      <c r="GO256" s="269"/>
      <c r="GP256" s="269"/>
      <c r="GQ256" s="269"/>
      <c r="GR256" s="269"/>
      <c r="GS256" s="269"/>
      <c r="GT256" s="269"/>
      <c r="GU256" s="269"/>
      <c r="GV256" s="269"/>
      <c r="GW256" s="269"/>
      <c r="GX256" s="269"/>
      <c r="GY256" s="269"/>
      <c r="GZ256" s="269"/>
      <c r="HA256" s="269"/>
      <c r="HB256" s="269"/>
      <c r="HC256" s="269"/>
      <c r="HD256" s="269"/>
      <c r="HE256" s="269"/>
      <c r="HF256" s="269"/>
      <c r="HG256" s="269"/>
      <c r="HH256" s="269"/>
      <c r="HI256" s="269"/>
      <c r="HJ256" s="269"/>
      <c r="HK256" s="269"/>
      <c r="HL256" s="269"/>
      <c r="HM256" s="269"/>
      <c r="HN256" s="269"/>
      <c r="HO256" s="269"/>
      <c r="HP256" s="269"/>
      <c r="HQ256" s="269"/>
      <c r="HR256" s="269"/>
      <c r="HS256" s="269"/>
      <c r="HT256" s="269"/>
      <c r="HU256" s="269"/>
      <c r="HV256" s="269"/>
      <c r="HW256" s="269"/>
      <c r="HX256" s="269"/>
      <c r="HY256" s="269"/>
      <c r="HZ256" s="269"/>
      <c r="IA256" s="269"/>
      <c r="IB256" s="269"/>
      <c r="IC256" s="269"/>
      <c r="ID256" s="269"/>
      <c r="IE256" s="269"/>
      <c r="IF256" s="269"/>
      <c r="IG256" s="269"/>
      <c r="IH256" s="269"/>
      <c r="II256" s="269"/>
      <c r="IJ256" s="269"/>
      <c r="IK256" s="269"/>
      <c r="IL256" s="269"/>
      <c r="IM256" s="269"/>
    </row>
    <row r="257" spans="1:247" ht="12.75" hidden="1">
      <c r="A257" s="266" t="s">
        <v>28</v>
      </c>
      <c r="B257" s="621">
        <f t="shared" si="7"/>
        <v>0</v>
      </c>
      <c r="C257" s="267">
        <v>0</v>
      </c>
      <c r="D257" s="268">
        <v>0</v>
      </c>
      <c r="E257" s="267">
        <v>0</v>
      </c>
      <c r="F257" s="268">
        <v>0</v>
      </c>
      <c r="G257" s="267"/>
      <c r="H257" s="268"/>
      <c r="I257" s="258"/>
      <c r="J257" s="108"/>
      <c r="K257" s="108"/>
      <c r="L257" s="108"/>
      <c r="M257" s="108"/>
      <c r="N257" s="108"/>
      <c r="O257" s="258"/>
      <c r="P257" s="258"/>
      <c r="Q257" s="258"/>
      <c r="R257" s="258"/>
      <c r="S257" s="258"/>
      <c r="T257" s="258"/>
      <c r="U257" s="258"/>
      <c r="V257" s="258"/>
      <c r="W257" s="258"/>
      <c r="X257" s="258"/>
      <c r="Y257" s="258"/>
      <c r="Z257" s="258"/>
      <c r="AA257" s="258"/>
      <c r="AB257" s="258"/>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c r="DF257" s="269"/>
      <c r="DG257" s="269"/>
      <c r="DH257" s="269"/>
      <c r="DI257" s="269"/>
      <c r="DJ257" s="269"/>
      <c r="DK257" s="269"/>
      <c r="DL257" s="269"/>
      <c r="DM257" s="269"/>
      <c r="DN257" s="269"/>
      <c r="DO257" s="269"/>
      <c r="DP257" s="269"/>
      <c r="DQ257" s="269"/>
      <c r="DR257" s="269"/>
      <c r="DS257" s="269"/>
      <c r="DT257" s="269"/>
      <c r="DU257" s="269"/>
      <c r="DV257" s="269"/>
      <c r="DW257" s="269"/>
      <c r="DX257" s="269"/>
      <c r="DY257" s="269"/>
      <c r="DZ257" s="269"/>
      <c r="EA257" s="269"/>
      <c r="EB257" s="269"/>
      <c r="EC257" s="269"/>
      <c r="ED257" s="269"/>
      <c r="EE257" s="269"/>
      <c r="EF257" s="269"/>
      <c r="EG257" s="269"/>
      <c r="EH257" s="269"/>
      <c r="EI257" s="269"/>
      <c r="EJ257" s="269"/>
      <c r="EK257" s="269"/>
      <c r="EL257" s="269"/>
      <c r="EM257" s="269"/>
      <c r="EN257" s="269"/>
      <c r="EO257" s="269"/>
      <c r="EP257" s="269"/>
      <c r="EQ257" s="269"/>
      <c r="ER257" s="269"/>
      <c r="ES257" s="269"/>
      <c r="ET257" s="269"/>
      <c r="EU257" s="269"/>
      <c r="EV257" s="269"/>
      <c r="EW257" s="269"/>
      <c r="EX257" s="269"/>
      <c r="EY257" s="269"/>
      <c r="EZ257" s="269"/>
      <c r="FA257" s="269"/>
      <c r="FB257" s="269"/>
      <c r="FC257" s="269"/>
      <c r="FD257" s="269"/>
      <c r="FE257" s="269"/>
      <c r="FF257" s="269"/>
      <c r="FG257" s="269"/>
      <c r="FH257" s="269"/>
      <c r="FI257" s="269"/>
      <c r="FJ257" s="269"/>
      <c r="FK257" s="269"/>
      <c r="FL257" s="269"/>
      <c r="FM257" s="269"/>
      <c r="FN257" s="269"/>
      <c r="FO257" s="269"/>
      <c r="FP257" s="269"/>
      <c r="FQ257" s="269"/>
      <c r="FR257" s="269"/>
      <c r="FS257" s="269"/>
      <c r="FT257" s="269"/>
      <c r="FU257" s="269"/>
      <c r="FV257" s="269"/>
      <c r="FW257" s="269"/>
      <c r="FX257" s="269"/>
      <c r="FY257" s="269"/>
      <c r="FZ257" s="269"/>
      <c r="GA257" s="269"/>
      <c r="GB257" s="269"/>
      <c r="GC257" s="269"/>
      <c r="GD257" s="269"/>
      <c r="GE257" s="269"/>
      <c r="GF257" s="269"/>
      <c r="GG257" s="269"/>
      <c r="GH257" s="269"/>
      <c r="GI257" s="269"/>
      <c r="GJ257" s="269"/>
      <c r="GK257" s="269"/>
      <c r="GL257" s="269"/>
      <c r="GM257" s="269"/>
      <c r="GN257" s="269"/>
      <c r="GO257" s="269"/>
      <c r="GP257" s="269"/>
      <c r="GQ257" s="269"/>
      <c r="GR257" s="269"/>
      <c r="GS257" s="269"/>
      <c r="GT257" s="269"/>
      <c r="GU257" s="269"/>
      <c r="GV257" s="269"/>
      <c r="GW257" s="269"/>
      <c r="GX257" s="269"/>
      <c r="GY257" s="269"/>
      <c r="GZ257" s="269"/>
      <c r="HA257" s="269"/>
      <c r="HB257" s="269"/>
      <c r="HC257" s="269"/>
      <c r="HD257" s="269"/>
      <c r="HE257" s="269"/>
      <c r="HF257" s="269"/>
      <c r="HG257" s="269"/>
      <c r="HH257" s="269"/>
      <c r="HI257" s="269"/>
      <c r="HJ257" s="269"/>
      <c r="HK257" s="269"/>
      <c r="HL257" s="269"/>
      <c r="HM257" s="269"/>
      <c r="HN257" s="269"/>
      <c r="HO257" s="269"/>
      <c r="HP257" s="269"/>
      <c r="HQ257" s="269"/>
      <c r="HR257" s="269"/>
      <c r="HS257" s="269"/>
      <c r="HT257" s="269"/>
      <c r="HU257" s="269"/>
      <c r="HV257" s="269"/>
      <c r="HW257" s="269"/>
      <c r="HX257" s="269"/>
      <c r="HY257" s="269"/>
      <c r="HZ257" s="269"/>
      <c r="IA257" s="269"/>
      <c r="IB257" s="269"/>
      <c r="IC257" s="269"/>
      <c r="ID257" s="269"/>
      <c r="IE257" s="269"/>
      <c r="IF257" s="269"/>
      <c r="IG257" s="269"/>
      <c r="IH257" s="269"/>
      <c r="II257" s="269"/>
      <c r="IJ257" s="269"/>
      <c r="IK257" s="269"/>
      <c r="IL257" s="269"/>
      <c r="IM257" s="269"/>
    </row>
    <row r="258" spans="1:247" ht="15">
      <c r="A258" s="266" t="s">
        <v>29</v>
      </c>
      <c r="B258" s="621">
        <f t="shared" si="7"/>
        <v>39.085718436393066</v>
      </c>
      <c r="C258" s="267">
        <v>39.085718436393066</v>
      </c>
      <c r="D258" s="268">
        <v>70.53740724862287</v>
      </c>
      <c r="E258" s="267">
        <v>0</v>
      </c>
      <c r="F258" s="268">
        <v>0</v>
      </c>
      <c r="G258" s="267"/>
      <c r="H258" s="268"/>
      <c r="I258" s="258"/>
      <c r="J258" s="108"/>
      <c r="K258" s="108"/>
      <c r="L258" s="108"/>
      <c r="M258" s="108"/>
      <c r="N258" s="108"/>
      <c r="O258" s="258"/>
      <c r="P258" s="258"/>
      <c r="Q258" s="258"/>
      <c r="R258" s="258"/>
      <c r="S258" s="258"/>
      <c r="T258" s="258"/>
      <c r="U258" s="258"/>
      <c r="V258" s="258"/>
      <c r="W258" s="258"/>
      <c r="X258" s="258"/>
      <c r="Y258" s="258"/>
      <c r="Z258" s="258"/>
      <c r="AA258" s="258"/>
      <c r="AB258" s="258"/>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623"/>
      <c r="CX258" s="623"/>
      <c r="CY258" s="623"/>
      <c r="CZ258" s="623"/>
      <c r="DA258" s="623"/>
      <c r="DB258" s="623"/>
      <c r="DC258" s="623"/>
      <c r="DD258" s="623"/>
      <c r="DE258" s="623"/>
      <c r="DF258" s="623"/>
      <c r="DG258" s="623"/>
      <c r="DH258" s="623"/>
      <c r="DI258" s="623"/>
      <c r="DJ258" s="623"/>
      <c r="DK258" s="623"/>
      <c r="DL258" s="623"/>
      <c r="DM258" s="623"/>
      <c r="DN258" s="623"/>
      <c r="DO258" s="623"/>
      <c r="DP258" s="623"/>
      <c r="DQ258" s="623"/>
      <c r="DR258" s="623"/>
      <c r="DS258" s="623"/>
      <c r="DT258" s="623"/>
      <c r="DU258" s="623"/>
      <c r="DV258" s="623"/>
      <c r="DW258" s="623"/>
      <c r="DX258" s="623"/>
      <c r="DY258" s="623"/>
      <c r="DZ258" s="623"/>
      <c r="EA258" s="623"/>
      <c r="EB258" s="623"/>
      <c r="EC258" s="623"/>
      <c r="ED258" s="623"/>
      <c r="EE258" s="623"/>
      <c r="EF258" s="623"/>
      <c r="EG258" s="623"/>
      <c r="EH258" s="623"/>
      <c r="EI258" s="623"/>
      <c r="EJ258" s="623"/>
      <c r="EK258" s="623"/>
      <c r="EL258" s="623"/>
      <c r="EM258" s="623"/>
      <c r="EN258" s="623"/>
      <c r="EO258" s="623"/>
      <c r="EP258" s="623"/>
      <c r="EQ258" s="623"/>
      <c r="ER258" s="623"/>
      <c r="ES258" s="623"/>
      <c r="ET258" s="623"/>
      <c r="EU258" s="623"/>
      <c r="EV258" s="623"/>
      <c r="EW258" s="623"/>
      <c r="EX258" s="623"/>
      <c r="EY258" s="623"/>
      <c r="EZ258" s="623"/>
      <c r="FA258" s="623"/>
      <c r="FB258" s="623"/>
      <c r="FC258" s="623"/>
      <c r="FD258" s="623"/>
      <c r="FE258" s="623"/>
      <c r="FF258" s="623"/>
      <c r="FG258" s="623"/>
      <c r="FH258" s="623"/>
      <c r="FI258" s="623"/>
      <c r="FJ258" s="623"/>
      <c r="FK258" s="623"/>
      <c r="FL258" s="623"/>
      <c r="FM258" s="623"/>
      <c r="FN258" s="623"/>
      <c r="FO258" s="623"/>
      <c r="FP258" s="623"/>
      <c r="FQ258" s="623"/>
      <c r="FR258" s="623"/>
      <c r="FS258" s="623"/>
      <c r="FT258" s="623"/>
      <c r="FU258" s="623"/>
      <c r="FV258" s="623"/>
      <c r="FW258" s="623"/>
      <c r="FX258" s="623"/>
      <c r="FY258" s="623"/>
      <c r="FZ258" s="623"/>
      <c r="GA258" s="623"/>
      <c r="GB258" s="623"/>
      <c r="GC258" s="623"/>
      <c r="GD258" s="623"/>
      <c r="GE258" s="623"/>
      <c r="GF258" s="623"/>
      <c r="GG258" s="623"/>
      <c r="GH258" s="623"/>
      <c r="GI258" s="623"/>
      <c r="GJ258" s="623"/>
      <c r="GK258" s="623"/>
      <c r="GL258" s="623"/>
      <c r="GM258" s="623"/>
      <c r="GN258" s="623"/>
      <c r="GO258" s="623"/>
      <c r="GP258" s="623"/>
      <c r="GQ258" s="623"/>
      <c r="GR258" s="623"/>
      <c r="GS258" s="623"/>
      <c r="GT258" s="623"/>
      <c r="GU258" s="623"/>
      <c r="GV258" s="623"/>
      <c r="GW258" s="623"/>
      <c r="GX258" s="623"/>
      <c r="GY258" s="623"/>
      <c r="GZ258" s="623"/>
      <c r="HA258" s="623"/>
      <c r="HB258" s="623"/>
      <c r="HC258" s="623"/>
      <c r="HD258" s="623"/>
      <c r="HE258" s="623"/>
      <c r="HF258" s="623"/>
      <c r="HG258" s="623"/>
      <c r="HH258" s="623"/>
      <c r="HI258" s="623"/>
      <c r="HJ258" s="623"/>
      <c r="HK258" s="623"/>
      <c r="HL258" s="623"/>
      <c r="HM258" s="623"/>
      <c r="HN258" s="623"/>
      <c r="HO258" s="623"/>
      <c r="HP258" s="623"/>
      <c r="HQ258" s="623"/>
      <c r="HR258" s="623"/>
      <c r="HS258" s="623"/>
      <c r="HT258" s="623"/>
      <c r="HU258" s="623"/>
      <c r="HV258" s="623"/>
      <c r="HW258" s="623"/>
      <c r="HX258" s="623"/>
      <c r="HY258" s="623"/>
      <c r="HZ258" s="623"/>
      <c r="IA258" s="623"/>
      <c r="IB258" s="623"/>
      <c r="IC258" s="623"/>
      <c r="ID258" s="623"/>
      <c r="IE258" s="623"/>
      <c r="IF258" s="623"/>
      <c r="IG258" s="623"/>
      <c r="IH258" s="623"/>
      <c r="II258" s="623"/>
      <c r="IJ258" s="623"/>
      <c r="IK258" s="623"/>
      <c r="IL258" s="623"/>
      <c r="IM258" s="623"/>
    </row>
    <row r="259" spans="1:247" ht="15">
      <c r="A259" s="608" t="s">
        <v>30</v>
      </c>
      <c r="B259" s="622">
        <f t="shared" si="7"/>
        <v>146.7988626119563</v>
      </c>
      <c r="C259" s="609">
        <v>32.848416320789845</v>
      </c>
      <c r="D259" s="610">
        <v>96.90790804292486</v>
      </c>
      <c r="E259" s="609">
        <v>113.95044629116647</v>
      </c>
      <c r="F259" s="610">
        <v>99.5602458574853</v>
      </c>
      <c r="G259" s="267"/>
      <c r="H259" s="268"/>
      <c r="I259" s="258"/>
      <c r="J259" s="258"/>
      <c r="K259" s="258"/>
      <c r="L259" s="258"/>
      <c r="M259" s="258"/>
      <c r="N259" s="258"/>
      <c r="O259" s="258"/>
      <c r="P259" s="258"/>
      <c r="Q259" s="258"/>
      <c r="R259" s="258"/>
      <c r="S259" s="258"/>
      <c r="T259" s="258"/>
      <c r="U259" s="258"/>
      <c r="V259" s="258"/>
      <c r="W259" s="258"/>
      <c r="X259" s="258"/>
      <c r="Y259" s="258"/>
      <c r="Z259" s="258"/>
      <c r="AA259" s="258"/>
      <c r="AB259" s="258"/>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623"/>
      <c r="CX259" s="623"/>
      <c r="CY259" s="623"/>
      <c r="CZ259" s="623"/>
      <c r="DA259" s="623"/>
      <c r="DB259" s="623"/>
      <c r="DC259" s="623"/>
      <c r="DD259" s="623"/>
      <c r="DE259" s="623"/>
      <c r="DF259" s="623"/>
      <c r="DG259" s="623"/>
      <c r="DH259" s="623"/>
      <c r="DI259" s="623"/>
      <c r="DJ259" s="623"/>
      <c r="DK259" s="623"/>
      <c r="DL259" s="623"/>
      <c r="DM259" s="623"/>
      <c r="DN259" s="623"/>
      <c r="DO259" s="623"/>
      <c r="DP259" s="623"/>
      <c r="DQ259" s="623"/>
      <c r="DR259" s="623"/>
      <c r="DS259" s="623"/>
      <c r="DT259" s="623"/>
      <c r="DU259" s="623"/>
      <c r="DV259" s="623"/>
      <c r="DW259" s="623"/>
      <c r="DX259" s="623"/>
      <c r="DY259" s="623"/>
      <c r="DZ259" s="623"/>
      <c r="EA259" s="623"/>
      <c r="EB259" s="623"/>
      <c r="EC259" s="623"/>
      <c r="ED259" s="623"/>
      <c r="EE259" s="623"/>
      <c r="EF259" s="623"/>
      <c r="EG259" s="623"/>
      <c r="EH259" s="623"/>
      <c r="EI259" s="623"/>
      <c r="EJ259" s="623"/>
      <c r="EK259" s="623"/>
      <c r="EL259" s="623"/>
      <c r="EM259" s="623"/>
      <c r="EN259" s="623"/>
      <c r="EO259" s="623"/>
      <c r="EP259" s="623"/>
      <c r="EQ259" s="623"/>
      <c r="ER259" s="623"/>
      <c r="ES259" s="623"/>
      <c r="ET259" s="623"/>
      <c r="EU259" s="623"/>
      <c r="EV259" s="623"/>
      <c r="EW259" s="623"/>
      <c r="EX259" s="623"/>
      <c r="EY259" s="623"/>
      <c r="EZ259" s="623"/>
      <c r="FA259" s="623"/>
      <c r="FB259" s="623"/>
      <c r="FC259" s="623"/>
      <c r="FD259" s="623"/>
      <c r="FE259" s="623"/>
      <c r="FF259" s="623"/>
      <c r="FG259" s="623"/>
      <c r="FH259" s="623"/>
      <c r="FI259" s="623"/>
      <c r="FJ259" s="623"/>
      <c r="FK259" s="623"/>
      <c r="FL259" s="623"/>
      <c r="FM259" s="623"/>
      <c r="FN259" s="623"/>
      <c r="FO259" s="623"/>
      <c r="FP259" s="623"/>
      <c r="FQ259" s="623"/>
      <c r="FR259" s="623"/>
      <c r="FS259" s="623"/>
      <c r="FT259" s="623"/>
      <c r="FU259" s="623"/>
      <c r="FV259" s="623"/>
      <c r="FW259" s="623"/>
      <c r="FX259" s="623"/>
      <c r="FY259" s="623"/>
      <c r="FZ259" s="623"/>
      <c r="GA259" s="623"/>
      <c r="GB259" s="623"/>
      <c r="GC259" s="623"/>
      <c r="GD259" s="623"/>
      <c r="GE259" s="623"/>
      <c r="GF259" s="623"/>
      <c r="GG259" s="623"/>
      <c r="GH259" s="623"/>
      <c r="GI259" s="623"/>
      <c r="GJ259" s="623"/>
      <c r="GK259" s="623"/>
      <c r="GL259" s="623"/>
      <c r="GM259" s="623"/>
      <c r="GN259" s="623"/>
      <c r="GO259" s="623"/>
      <c r="GP259" s="623"/>
      <c r="GQ259" s="623"/>
      <c r="GR259" s="623"/>
      <c r="GS259" s="623"/>
      <c r="GT259" s="623"/>
      <c r="GU259" s="623"/>
      <c r="GV259" s="623"/>
      <c r="GW259" s="623"/>
      <c r="GX259" s="623"/>
      <c r="GY259" s="623"/>
      <c r="GZ259" s="623"/>
      <c r="HA259" s="623"/>
      <c r="HB259" s="623"/>
      <c r="HC259" s="623"/>
      <c r="HD259" s="623"/>
      <c r="HE259" s="623"/>
      <c r="HF259" s="623"/>
      <c r="HG259" s="623"/>
      <c r="HH259" s="623"/>
      <c r="HI259" s="623"/>
      <c r="HJ259" s="623"/>
      <c r="HK259" s="623"/>
      <c r="HL259" s="623"/>
      <c r="HM259" s="623"/>
      <c r="HN259" s="623"/>
      <c r="HO259" s="623"/>
      <c r="HP259" s="623"/>
      <c r="HQ259" s="623"/>
      <c r="HR259" s="623"/>
      <c r="HS259" s="623"/>
      <c r="HT259" s="623"/>
      <c r="HU259" s="623"/>
      <c r="HV259" s="623"/>
      <c r="HW259" s="623"/>
      <c r="HX259" s="623"/>
      <c r="HY259" s="623"/>
      <c r="HZ259" s="623"/>
      <c r="IA259" s="623"/>
      <c r="IB259" s="623"/>
      <c r="IC259" s="623"/>
      <c r="ID259" s="623"/>
      <c r="IE259" s="623"/>
      <c r="IF259" s="623"/>
      <c r="IG259" s="623"/>
      <c r="IH259" s="623"/>
      <c r="II259" s="623"/>
      <c r="IJ259" s="623"/>
      <c r="IK259" s="623"/>
      <c r="IL259" s="623"/>
      <c r="IM259" s="623"/>
    </row>
    <row r="260" spans="1:247" ht="15">
      <c r="A260" s="266" t="s">
        <v>31</v>
      </c>
      <c r="B260" s="621">
        <f t="shared" si="7"/>
        <v>968.2200461116869</v>
      </c>
      <c r="C260" s="267">
        <v>968.2200461116869</v>
      </c>
      <c r="D260" s="268">
        <v>59.40726043031213</v>
      </c>
      <c r="E260" s="267">
        <v>0</v>
      </c>
      <c r="F260" s="268">
        <v>0</v>
      </c>
      <c r="G260" s="267"/>
      <c r="H260" s="268"/>
      <c r="I260" s="258"/>
      <c r="J260" s="258"/>
      <c r="K260" s="258"/>
      <c r="L260" s="258"/>
      <c r="M260" s="258"/>
      <c r="N260" s="258"/>
      <c r="O260" s="258"/>
      <c r="P260" s="258"/>
      <c r="Q260" s="258"/>
      <c r="R260" s="258"/>
      <c r="S260" s="258"/>
      <c r="T260" s="258"/>
      <c r="U260" s="258"/>
      <c r="V260" s="258"/>
      <c r="W260" s="258"/>
      <c r="X260" s="258"/>
      <c r="Y260" s="258"/>
      <c r="Z260" s="258"/>
      <c r="AA260" s="258"/>
      <c r="AB260" s="258"/>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623"/>
      <c r="CX260" s="623"/>
      <c r="CY260" s="623"/>
      <c r="CZ260" s="623"/>
      <c r="DA260" s="623"/>
      <c r="DB260" s="623"/>
      <c r="DC260" s="623"/>
      <c r="DD260" s="623"/>
      <c r="DE260" s="623"/>
      <c r="DF260" s="623"/>
      <c r="DG260" s="623"/>
      <c r="DH260" s="623"/>
      <c r="DI260" s="623"/>
      <c r="DJ260" s="623"/>
      <c r="DK260" s="623"/>
      <c r="DL260" s="623"/>
      <c r="DM260" s="623"/>
      <c r="DN260" s="623"/>
      <c r="DO260" s="623"/>
      <c r="DP260" s="623"/>
      <c r="DQ260" s="623"/>
      <c r="DR260" s="623"/>
      <c r="DS260" s="623"/>
      <c r="DT260" s="623"/>
      <c r="DU260" s="623"/>
      <c r="DV260" s="623"/>
      <c r="DW260" s="623"/>
      <c r="DX260" s="623"/>
      <c r="DY260" s="623"/>
      <c r="DZ260" s="623"/>
      <c r="EA260" s="623"/>
      <c r="EB260" s="623"/>
      <c r="EC260" s="623"/>
      <c r="ED260" s="623"/>
      <c r="EE260" s="623"/>
      <c r="EF260" s="623"/>
      <c r="EG260" s="623"/>
      <c r="EH260" s="623"/>
      <c r="EI260" s="623"/>
      <c r="EJ260" s="623"/>
      <c r="EK260" s="623"/>
      <c r="EL260" s="623"/>
      <c r="EM260" s="623"/>
      <c r="EN260" s="623"/>
      <c r="EO260" s="623"/>
      <c r="EP260" s="623"/>
      <c r="EQ260" s="623"/>
      <c r="ER260" s="623"/>
      <c r="ES260" s="623"/>
      <c r="ET260" s="623"/>
      <c r="EU260" s="623"/>
      <c r="EV260" s="623"/>
      <c r="EW260" s="623"/>
      <c r="EX260" s="623"/>
      <c r="EY260" s="623"/>
      <c r="EZ260" s="623"/>
      <c r="FA260" s="623"/>
      <c r="FB260" s="623"/>
      <c r="FC260" s="623"/>
      <c r="FD260" s="623"/>
      <c r="FE260" s="623"/>
      <c r="FF260" s="623"/>
      <c r="FG260" s="623"/>
      <c r="FH260" s="623"/>
      <c r="FI260" s="623"/>
      <c r="FJ260" s="623"/>
      <c r="FK260" s="623"/>
      <c r="FL260" s="623"/>
      <c r="FM260" s="623"/>
      <c r="FN260" s="623"/>
      <c r="FO260" s="623"/>
      <c r="FP260" s="623"/>
      <c r="FQ260" s="623"/>
      <c r="FR260" s="623"/>
      <c r="FS260" s="623"/>
      <c r="FT260" s="623"/>
      <c r="FU260" s="623"/>
      <c r="FV260" s="623"/>
      <c r="FW260" s="623"/>
      <c r="FX260" s="623"/>
      <c r="FY260" s="623"/>
      <c r="FZ260" s="623"/>
      <c r="GA260" s="623"/>
      <c r="GB260" s="623"/>
      <c r="GC260" s="623"/>
      <c r="GD260" s="623"/>
      <c r="GE260" s="623"/>
      <c r="GF260" s="623"/>
      <c r="GG260" s="623"/>
      <c r="GH260" s="623"/>
      <c r="GI260" s="623"/>
      <c r="GJ260" s="623"/>
      <c r="GK260" s="623"/>
      <c r="GL260" s="623"/>
      <c r="GM260" s="623"/>
      <c r="GN260" s="623"/>
      <c r="GO260" s="623"/>
      <c r="GP260" s="623"/>
      <c r="GQ260" s="623"/>
      <c r="GR260" s="623"/>
      <c r="GS260" s="623"/>
      <c r="GT260" s="623"/>
      <c r="GU260" s="623"/>
      <c r="GV260" s="623"/>
      <c r="GW260" s="623"/>
      <c r="GX260" s="623"/>
      <c r="GY260" s="623"/>
      <c r="GZ260" s="623"/>
      <c r="HA260" s="623"/>
      <c r="HB260" s="623"/>
      <c r="HC260" s="623"/>
      <c r="HD260" s="623"/>
      <c r="HE260" s="623"/>
      <c r="HF260" s="623"/>
      <c r="HG260" s="623"/>
      <c r="HH260" s="623"/>
      <c r="HI260" s="623"/>
      <c r="HJ260" s="623"/>
      <c r="HK260" s="623"/>
      <c r="HL260" s="623"/>
      <c r="HM260" s="623"/>
      <c r="HN260" s="623"/>
      <c r="HO260" s="623"/>
      <c r="HP260" s="623"/>
      <c r="HQ260" s="623"/>
      <c r="HR260" s="623"/>
      <c r="HS260" s="623"/>
      <c r="HT260" s="623"/>
      <c r="HU260" s="623"/>
      <c r="HV260" s="623"/>
      <c r="HW260" s="623"/>
      <c r="HX260" s="623"/>
      <c r="HY260" s="623"/>
      <c r="HZ260" s="623"/>
      <c r="IA260" s="623"/>
      <c r="IB260" s="623"/>
      <c r="IC260" s="623"/>
      <c r="ID260" s="623"/>
      <c r="IE260" s="623"/>
      <c r="IF260" s="623"/>
      <c r="IG260" s="623"/>
      <c r="IH260" s="623"/>
      <c r="II260" s="623"/>
      <c r="IJ260" s="623"/>
      <c r="IK260" s="623"/>
      <c r="IL260" s="623"/>
      <c r="IM260" s="623"/>
    </row>
    <row r="261" spans="1:247" ht="15">
      <c r="A261" s="608" t="s">
        <v>32</v>
      </c>
      <c r="B261" s="622">
        <f t="shared" si="7"/>
        <v>542.4389249438352</v>
      </c>
      <c r="C261" s="609">
        <v>322.5281887869713</v>
      </c>
      <c r="D261" s="610">
        <v>60.18328537418544</v>
      </c>
      <c r="E261" s="609">
        <v>219.91073615686386</v>
      </c>
      <c r="F261" s="610">
        <v>73.6305303431802</v>
      </c>
      <c r="G261" s="267"/>
      <c r="H261" s="268"/>
      <c r="I261" s="258"/>
      <c r="J261" s="258"/>
      <c r="K261" s="258"/>
      <c r="L261" s="258"/>
      <c r="M261" s="258"/>
      <c r="N261" s="258"/>
      <c r="O261" s="258"/>
      <c r="P261" s="258"/>
      <c r="Q261" s="258"/>
      <c r="R261" s="258"/>
      <c r="S261" s="258"/>
      <c r="T261" s="258"/>
      <c r="U261" s="258"/>
      <c r="V261" s="258"/>
      <c r="W261" s="258"/>
      <c r="X261" s="258"/>
      <c r="Y261" s="258"/>
      <c r="Z261" s="258"/>
      <c r="AA261" s="258"/>
      <c r="AB261" s="258"/>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623"/>
      <c r="CX261" s="623"/>
      <c r="CY261" s="623"/>
      <c r="CZ261" s="623"/>
      <c r="DA261" s="623"/>
      <c r="DB261" s="623"/>
      <c r="DC261" s="623"/>
      <c r="DD261" s="623"/>
      <c r="DE261" s="623"/>
      <c r="DF261" s="623"/>
      <c r="DG261" s="623"/>
      <c r="DH261" s="623"/>
      <c r="DI261" s="623"/>
      <c r="DJ261" s="623"/>
      <c r="DK261" s="623"/>
      <c r="DL261" s="623"/>
      <c r="DM261" s="623"/>
      <c r="DN261" s="623"/>
      <c r="DO261" s="623"/>
      <c r="DP261" s="623"/>
      <c r="DQ261" s="623"/>
      <c r="DR261" s="623"/>
      <c r="DS261" s="623"/>
      <c r="DT261" s="623"/>
      <c r="DU261" s="623"/>
      <c r="DV261" s="623"/>
      <c r="DW261" s="623"/>
      <c r="DX261" s="623"/>
      <c r="DY261" s="623"/>
      <c r="DZ261" s="623"/>
      <c r="EA261" s="623"/>
      <c r="EB261" s="623"/>
      <c r="EC261" s="623"/>
      <c r="ED261" s="623"/>
      <c r="EE261" s="623"/>
      <c r="EF261" s="623"/>
      <c r="EG261" s="623"/>
      <c r="EH261" s="623"/>
      <c r="EI261" s="623"/>
      <c r="EJ261" s="623"/>
      <c r="EK261" s="623"/>
      <c r="EL261" s="623"/>
      <c r="EM261" s="623"/>
      <c r="EN261" s="623"/>
      <c r="EO261" s="623"/>
      <c r="EP261" s="623"/>
      <c r="EQ261" s="623"/>
      <c r="ER261" s="623"/>
      <c r="ES261" s="623"/>
      <c r="ET261" s="623"/>
      <c r="EU261" s="623"/>
      <c r="EV261" s="623"/>
      <c r="EW261" s="623"/>
      <c r="EX261" s="623"/>
      <c r="EY261" s="623"/>
      <c r="EZ261" s="623"/>
      <c r="FA261" s="623"/>
      <c r="FB261" s="623"/>
      <c r="FC261" s="623"/>
      <c r="FD261" s="623"/>
      <c r="FE261" s="623"/>
      <c r="FF261" s="623"/>
      <c r="FG261" s="623"/>
      <c r="FH261" s="623"/>
      <c r="FI261" s="623"/>
      <c r="FJ261" s="623"/>
      <c r="FK261" s="623"/>
      <c r="FL261" s="623"/>
      <c r="FM261" s="623"/>
      <c r="FN261" s="623"/>
      <c r="FO261" s="623"/>
      <c r="FP261" s="623"/>
      <c r="FQ261" s="623"/>
      <c r="FR261" s="623"/>
      <c r="FS261" s="623"/>
      <c r="FT261" s="623"/>
      <c r="FU261" s="623"/>
      <c r="FV261" s="623"/>
      <c r="FW261" s="623"/>
      <c r="FX261" s="623"/>
      <c r="FY261" s="623"/>
      <c r="FZ261" s="623"/>
      <c r="GA261" s="623"/>
      <c r="GB261" s="623"/>
      <c r="GC261" s="623"/>
      <c r="GD261" s="623"/>
      <c r="GE261" s="623"/>
      <c r="GF261" s="623"/>
      <c r="GG261" s="623"/>
      <c r="GH261" s="623"/>
      <c r="GI261" s="623"/>
      <c r="GJ261" s="623"/>
      <c r="GK261" s="623"/>
      <c r="GL261" s="623"/>
      <c r="GM261" s="623"/>
      <c r="GN261" s="623"/>
      <c r="GO261" s="623"/>
      <c r="GP261" s="623"/>
      <c r="GQ261" s="623"/>
      <c r="GR261" s="623"/>
      <c r="GS261" s="623"/>
      <c r="GT261" s="623"/>
      <c r="GU261" s="623"/>
      <c r="GV261" s="623"/>
      <c r="GW261" s="623"/>
      <c r="GX261" s="623"/>
      <c r="GY261" s="623"/>
      <c r="GZ261" s="623"/>
      <c r="HA261" s="623"/>
      <c r="HB261" s="623"/>
      <c r="HC261" s="623"/>
      <c r="HD261" s="623"/>
      <c r="HE261" s="623"/>
      <c r="HF261" s="623"/>
      <c r="HG261" s="623"/>
      <c r="HH261" s="623"/>
      <c r="HI261" s="623"/>
      <c r="HJ261" s="623"/>
      <c r="HK261" s="623"/>
      <c r="HL261" s="623"/>
      <c r="HM261" s="623"/>
      <c r="HN261" s="623"/>
      <c r="HO261" s="623"/>
      <c r="HP261" s="623"/>
      <c r="HQ261" s="623"/>
      <c r="HR261" s="623"/>
      <c r="HS261" s="623"/>
      <c r="HT261" s="623"/>
      <c r="HU261" s="623"/>
      <c r="HV261" s="623"/>
      <c r="HW261" s="623"/>
      <c r="HX261" s="623"/>
      <c r="HY261" s="623"/>
      <c r="HZ261" s="623"/>
      <c r="IA261" s="623"/>
      <c r="IB261" s="623"/>
      <c r="IC261" s="623"/>
      <c r="ID261" s="623"/>
      <c r="IE261" s="623"/>
      <c r="IF261" s="623"/>
      <c r="IG261" s="623"/>
      <c r="IH261" s="623"/>
      <c r="II261" s="623"/>
      <c r="IJ261" s="623"/>
      <c r="IK261" s="623"/>
      <c r="IL261" s="623"/>
      <c r="IM261" s="623"/>
    </row>
    <row r="262" spans="1:247" ht="15">
      <c r="A262" s="266" t="s">
        <v>33</v>
      </c>
      <c r="B262" s="621">
        <f t="shared" si="7"/>
        <v>485.0357142857143</v>
      </c>
      <c r="C262" s="267">
        <v>300.1607142857143</v>
      </c>
      <c r="D262" s="268">
        <v>98.91132059887825</v>
      </c>
      <c r="E262" s="267">
        <v>184.875</v>
      </c>
      <c r="F262" s="268">
        <v>97.67410038007759</v>
      </c>
      <c r="G262" s="267"/>
      <c r="H262" s="268"/>
      <c r="I262" s="258"/>
      <c r="J262" s="258"/>
      <c r="K262" s="258"/>
      <c r="L262" s="258"/>
      <c r="M262" s="258"/>
      <c r="N262" s="258"/>
      <c r="O262" s="258"/>
      <c r="P262" s="258"/>
      <c r="Q262" s="258"/>
      <c r="R262" s="258"/>
      <c r="S262" s="258"/>
      <c r="T262" s="258"/>
      <c r="U262" s="258"/>
      <c r="V262" s="258"/>
      <c r="W262" s="258"/>
      <c r="X262" s="258"/>
      <c r="Y262" s="258"/>
      <c r="Z262" s="258"/>
      <c r="AA262" s="258"/>
      <c r="AB262" s="258"/>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623"/>
      <c r="CX262" s="623"/>
      <c r="CY262" s="623"/>
      <c r="CZ262" s="623"/>
      <c r="DA262" s="623"/>
      <c r="DB262" s="623"/>
      <c r="DC262" s="623"/>
      <c r="DD262" s="623"/>
      <c r="DE262" s="623"/>
      <c r="DF262" s="623"/>
      <c r="DG262" s="623"/>
      <c r="DH262" s="623"/>
      <c r="DI262" s="623"/>
      <c r="DJ262" s="623"/>
      <c r="DK262" s="623"/>
      <c r="DL262" s="623"/>
      <c r="DM262" s="623"/>
      <c r="DN262" s="623"/>
      <c r="DO262" s="623"/>
      <c r="DP262" s="623"/>
      <c r="DQ262" s="623"/>
      <c r="DR262" s="623"/>
      <c r="DS262" s="623"/>
      <c r="DT262" s="623"/>
      <c r="DU262" s="623"/>
      <c r="DV262" s="623"/>
      <c r="DW262" s="623"/>
      <c r="DX262" s="623"/>
      <c r="DY262" s="623"/>
      <c r="DZ262" s="623"/>
      <c r="EA262" s="623"/>
      <c r="EB262" s="623"/>
      <c r="EC262" s="623"/>
      <c r="ED262" s="623"/>
      <c r="EE262" s="623"/>
      <c r="EF262" s="623"/>
      <c r="EG262" s="623"/>
      <c r="EH262" s="623"/>
      <c r="EI262" s="623"/>
      <c r="EJ262" s="623"/>
      <c r="EK262" s="623"/>
      <c r="EL262" s="623"/>
      <c r="EM262" s="623"/>
      <c r="EN262" s="623"/>
      <c r="EO262" s="623"/>
      <c r="EP262" s="623"/>
      <c r="EQ262" s="623"/>
      <c r="ER262" s="623"/>
      <c r="ES262" s="623"/>
      <c r="ET262" s="623"/>
      <c r="EU262" s="623"/>
      <c r="EV262" s="623"/>
      <c r="EW262" s="623"/>
      <c r="EX262" s="623"/>
      <c r="EY262" s="623"/>
      <c r="EZ262" s="623"/>
      <c r="FA262" s="623"/>
      <c r="FB262" s="623"/>
      <c r="FC262" s="623"/>
      <c r="FD262" s="623"/>
      <c r="FE262" s="623"/>
      <c r="FF262" s="623"/>
      <c r="FG262" s="623"/>
      <c r="FH262" s="623"/>
      <c r="FI262" s="623"/>
      <c r="FJ262" s="623"/>
      <c r="FK262" s="623"/>
      <c r="FL262" s="623"/>
      <c r="FM262" s="623"/>
      <c r="FN262" s="623"/>
      <c r="FO262" s="623"/>
      <c r="FP262" s="623"/>
      <c r="FQ262" s="623"/>
      <c r="FR262" s="623"/>
      <c r="FS262" s="623"/>
      <c r="FT262" s="623"/>
      <c r="FU262" s="623"/>
      <c r="FV262" s="623"/>
      <c r="FW262" s="623"/>
      <c r="FX262" s="623"/>
      <c r="FY262" s="623"/>
      <c r="FZ262" s="623"/>
      <c r="GA262" s="623"/>
      <c r="GB262" s="623"/>
      <c r="GC262" s="623"/>
      <c r="GD262" s="623"/>
      <c r="GE262" s="623"/>
      <c r="GF262" s="623"/>
      <c r="GG262" s="623"/>
      <c r="GH262" s="623"/>
      <c r="GI262" s="623"/>
      <c r="GJ262" s="623"/>
      <c r="GK262" s="623"/>
      <c r="GL262" s="623"/>
      <c r="GM262" s="623"/>
      <c r="GN262" s="623"/>
      <c r="GO262" s="623"/>
      <c r="GP262" s="623"/>
      <c r="GQ262" s="623"/>
      <c r="GR262" s="623"/>
      <c r="GS262" s="623"/>
      <c r="GT262" s="623"/>
      <c r="GU262" s="623"/>
      <c r="GV262" s="623"/>
      <c r="GW262" s="623"/>
      <c r="GX262" s="623"/>
      <c r="GY262" s="623"/>
      <c r="GZ262" s="623"/>
      <c r="HA262" s="623"/>
      <c r="HB262" s="623"/>
      <c r="HC262" s="623"/>
      <c r="HD262" s="623"/>
      <c r="HE262" s="623"/>
      <c r="HF262" s="623"/>
      <c r="HG262" s="623"/>
      <c r="HH262" s="623"/>
      <c r="HI262" s="623"/>
      <c r="HJ262" s="623"/>
      <c r="HK262" s="623"/>
      <c r="HL262" s="623"/>
      <c r="HM262" s="623"/>
      <c r="HN262" s="623"/>
      <c r="HO262" s="623"/>
      <c r="HP262" s="623"/>
      <c r="HQ262" s="623"/>
      <c r="HR262" s="623"/>
      <c r="HS262" s="623"/>
      <c r="HT262" s="623"/>
      <c r="HU262" s="623"/>
      <c r="HV262" s="623"/>
      <c r="HW262" s="623"/>
      <c r="HX262" s="623"/>
      <c r="HY262" s="623"/>
      <c r="HZ262" s="623"/>
      <c r="IA262" s="623"/>
      <c r="IB262" s="623"/>
      <c r="IC262" s="623"/>
      <c r="ID262" s="623"/>
      <c r="IE262" s="623"/>
      <c r="IF262" s="623"/>
      <c r="IG262" s="623"/>
      <c r="IH262" s="623"/>
      <c r="II262" s="623"/>
      <c r="IJ262" s="623"/>
      <c r="IK262" s="623"/>
      <c r="IL262" s="623"/>
      <c r="IM262" s="623"/>
    </row>
    <row r="263" spans="1:247" ht="15" hidden="1">
      <c r="A263" s="266" t="s">
        <v>34</v>
      </c>
      <c r="B263" s="621">
        <f t="shared" si="7"/>
        <v>0</v>
      </c>
      <c r="C263" s="267">
        <v>0</v>
      </c>
      <c r="D263" s="268">
        <v>0</v>
      </c>
      <c r="E263" s="267">
        <v>0</v>
      </c>
      <c r="F263" s="268">
        <v>0</v>
      </c>
      <c r="G263" s="267"/>
      <c r="H263" s="268"/>
      <c r="I263" s="258"/>
      <c r="J263" s="258"/>
      <c r="K263" s="258"/>
      <c r="L263" s="258"/>
      <c r="M263" s="258"/>
      <c r="N263" s="258"/>
      <c r="O263" s="258"/>
      <c r="P263" s="258"/>
      <c r="Q263" s="258"/>
      <c r="R263" s="258"/>
      <c r="S263" s="258"/>
      <c r="T263" s="258"/>
      <c r="U263" s="258"/>
      <c r="V263" s="258"/>
      <c r="W263" s="258"/>
      <c r="X263" s="258"/>
      <c r="Y263" s="258"/>
      <c r="Z263" s="258"/>
      <c r="AA263" s="258"/>
      <c r="AB263" s="258"/>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623"/>
      <c r="CX263" s="623"/>
      <c r="CY263" s="623"/>
      <c r="CZ263" s="623"/>
      <c r="DA263" s="623"/>
      <c r="DB263" s="623"/>
      <c r="DC263" s="623"/>
      <c r="DD263" s="623"/>
      <c r="DE263" s="623"/>
      <c r="DF263" s="623"/>
      <c r="DG263" s="623"/>
      <c r="DH263" s="623"/>
      <c r="DI263" s="623"/>
      <c r="DJ263" s="623"/>
      <c r="DK263" s="623"/>
      <c r="DL263" s="623"/>
      <c r="DM263" s="623"/>
      <c r="DN263" s="623"/>
      <c r="DO263" s="623"/>
      <c r="DP263" s="623"/>
      <c r="DQ263" s="623"/>
      <c r="DR263" s="623"/>
      <c r="DS263" s="623"/>
      <c r="DT263" s="623"/>
      <c r="DU263" s="623"/>
      <c r="DV263" s="623"/>
      <c r="DW263" s="623"/>
      <c r="DX263" s="623"/>
      <c r="DY263" s="623"/>
      <c r="DZ263" s="623"/>
      <c r="EA263" s="623"/>
      <c r="EB263" s="623"/>
      <c r="EC263" s="623"/>
      <c r="ED263" s="623"/>
      <c r="EE263" s="623"/>
      <c r="EF263" s="623"/>
      <c r="EG263" s="623"/>
      <c r="EH263" s="623"/>
      <c r="EI263" s="623"/>
      <c r="EJ263" s="623"/>
      <c r="EK263" s="623"/>
      <c r="EL263" s="623"/>
      <c r="EM263" s="623"/>
      <c r="EN263" s="623"/>
      <c r="EO263" s="623"/>
      <c r="EP263" s="623"/>
      <c r="EQ263" s="623"/>
      <c r="ER263" s="623"/>
      <c r="ES263" s="623"/>
      <c r="ET263" s="623"/>
      <c r="EU263" s="623"/>
      <c r="EV263" s="623"/>
      <c r="EW263" s="623"/>
      <c r="EX263" s="623"/>
      <c r="EY263" s="623"/>
      <c r="EZ263" s="623"/>
      <c r="FA263" s="623"/>
      <c r="FB263" s="623"/>
      <c r="FC263" s="623"/>
      <c r="FD263" s="623"/>
      <c r="FE263" s="623"/>
      <c r="FF263" s="623"/>
      <c r="FG263" s="623"/>
      <c r="FH263" s="623"/>
      <c r="FI263" s="623"/>
      <c r="FJ263" s="623"/>
      <c r="FK263" s="623"/>
      <c r="FL263" s="623"/>
      <c r="FM263" s="623"/>
      <c r="FN263" s="623"/>
      <c r="FO263" s="623"/>
      <c r="FP263" s="623"/>
      <c r="FQ263" s="623"/>
      <c r="FR263" s="623"/>
      <c r="FS263" s="623"/>
      <c r="FT263" s="623"/>
      <c r="FU263" s="623"/>
      <c r="FV263" s="623"/>
      <c r="FW263" s="623"/>
      <c r="FX263" s="623"/>
      <c r="FY263" s="623"/>
      <c r="FZ263" s="623"/>
      <c r="GA263" s="623"/>
      <c r="GB263" s="623"/>
      <c r="GC263" s="623"/>
      <c r="GD263" s="623"/>
      <c r="GE263" s="623"/>
      <c r="GF263" s="623"/>
      <c r="GG263" s="623"/>
      <c r="GH263" s="623"/>
      <c r="GI263" s="623"/>
      <c r="GJ263" s="623"/>
      <c r="GK263" s="623"/>
      <c r="GL263" s="623"/>
      <c r="GM263" s="623"/>
      <c r="GN263" s="623"/>
      <c r="GO263" s="623"/>
      <c r="GP263" s="623"/>
      <c r="GQ263" s="623"/>
      <c r="GR263" s="623"/>
      <c r="GS263" s="623"/>
      <c r="GT263" s="623"/>
      <c r="GU263" s="623"/>
      <c r="GV263" s="623"/>
      <c r="GW263" s="623"/>
      <c r="GX263" s="623"/>
      <c r="GY263" s="623"/>
      <c r="GZ263" s="623"/>
      <c r="HA263" s="623"/>
      <c r="HB263" s="623"/>
      <c r="HC263" s="623"/>
      <c r="HD263" s="623"/>
      <c r="HE263" s="623"/>
      <c r="HF263" s="623"/>
      <c r="HG263" s="623"/>
      <c r="HH263" s="623"/>
      <c r="HI263" s="623"/>
      <c r="HJ263" s="623"/>
      <c r="HK263" s="623"/>
      <c r="HL263" s="623"/>
      <c r="HM263" s="623"/>
      <c r="HN263" s="623"/>
      <c r="HO263" s="623"/>
      <c r="HP263" s="623"/>
      <c r="HQ263" s="623"/>
      <c r="HR263" s="623"/>
      <c r="HS263" s="623"/>
      <c r="HT263" s="623"/>
      <c r="HU263" s="623"/>
      <c r="HV263" s="623"/>
      <c r="HW263" s="623"/>
      <c r="HX263" s="623"/>
      <c r="HY263" s="623"/>
      <c r="HZ263" s="623"/>
      <c r="IA263" s="623"/>
      <c r="IB263" s="623"/>
      <c r="IC263" s="623"/>
      <c r="ID263" s="623"/>
      <c r="IE263" s="623"/>
      <c r="IF263" s="623"/>
      <c r="IG263" s="623"/>
      <c r="IH263" s="623"/>
      <c r="II263" s="623"/>
      <c r="IJ263" s="623"/>
      <c r="IK263" s="623"/>
      <c r="IL263" s="623"/>
      <c r="IM263" s="623"/>
    </row>
    <row r="264" spans="1:247" ht="15" hidden="1">
      <c r="A264" s="266" t="s">
        <v>35</v>
      </c>
      <c r="B264" s="621">
        <f t="shared" si="7"/>
        <v>0</v>
      </c>
      <c r="C264" s="267">
        <v>0</v>
      </c>
      <c r="D264" s="268">
        <v>0</v>
      </c>
      <c r="E264" s="267">
        <v>0</v>
      </c>
      <c r="F264" s="268">
        <v>0</v>
      </c>
      <c r="G264" s="267"/>
      <c r="H264" s="268"/>
      <c r="I264" s="258"/>
      <c r="J264" s="269"/>
      <c r="K264" s="269"/>
      <c r="L264" s="269"/>
      <c r="M264" s="269"/>
      <c r="N264" s="269"/>
      <c r="O264" s="269"/>
      <c r="P264" s="269"/>
      <c r="Q264" s="258"/>
      <c r="R264" s="258"/>
      <c r="S264" s="258"/>
      <c r="T264" s="258"/>
      <c r="U264" s="258"/>
      <c r="V264" s="258"/>
      <c r="W264" s="258"/>
      <c r="X264" s="258"/>
      <c r="Y264" s="258"/>
      <c r="Z264" s="258"/>
      <c r="AA264" s="258"/>
      <c r="AB264" s="258"/>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623"/>
      <c r="CX264" s="623"/>
      <c r="CY264" s="623"/>
      <c r="CZ264" s="623"/>
      <c r="DA264" s="623"/>
      <c r="DB264" s="623"/>
      <c r="DC264" s="623"/>
      <c r="DD264" s="623"/>
      <c r="DE264" s="623"/>
      <c r="DF264" s="623"/>
      <c r="DG264" s="623"/>
      <c r="DH264" s="623"/>
      <c r="DI264" s="623"/>
      <c r="DJ264" s="623"/>
      <c r="DK264" s="623"/>
      <c r="DL264" s="623"/>
      <c r="DM264" s="623"/>
      <c r="DN264" s="623"/>
      <c r="DO264" s="623"/>
      <c r="DP264" s="623"/>
      <c r="DQ264" s="623"/>
      <c r="DR264" s="623"/>
      <c r="DS264" s="623"/>
      <c r="DT264" s="623"/>
      <c r="DU264" s="623"/>
      <c r="DV264" s="623"/>
      <c r="DW264" s="623"/>
      <c r="DX264" s="623"/>
      <c r="DY264" s="623"/>
      <c r="DZ264" s="623"/>
      <c r="EA264" s="623"/>
      <c r="EB264" s="623"/>
      <c r="EC264" s="623"/>
      <c r="ED264" s="623"/>
      <c r="EE264" s="623"/>
      <c r="EF264" s="623"/>
      <c r="EG264" s="623"/>
      <c r="EH264" s="623"/>
      <c r="EI264" s="623"/>
      <c r="EJ264" s="623"/>
      <c r="EK264" s="623"/>
      <c r="EL264" s="623"/>
      <c r="EM264" s="623"/>
      <c r="EN264" s="623"/>
      <c r="EO264" s="623"/>
      <c r="EP264" s="623"/>
      <c r="EQ264" s="623"/>
      <c r="ER264" s="623"/>
      <c r="ES264" s="623"/>
      <c r="ET264" s="623"/>
      <c r="EU264" s="623"/>
      <c r="EV264" s="623"/>
      <c r="EW264" s="623"/>
      <c r="EX264" s="623"/>
      <c r="EY264" s="623"/>
      <c r="EZ264" s="623"/>
      <c r="FA264" s="623"/>
      <c r="FB264" s="623"/>
      <c r="FC264" s="623"/>
      <c r="FD264" s="623"/>
      <c r="FE264" s="623"/>
      <c r="FF264" s="623"/>
      <c r="FG264" s="623"/>
      <c r="FH264" s="623"/>
      <c r="FI264" s="623"/>
      <c r="FJ264" s="623"/>
      <c r="FK264" s="623"/>
      <c r="FL264" s="623"/>
      <c r="FM264" s="623"/>
      <c r="FN264" s="623"/>
      <c r="FO264" s="623"/>
      <c r="FP264" s="623"/>
      <c r="FQ264" s="623"/>
      <c r="FR264" s="623"/>
      <c r="FS264" s="623"/>
      <c r="FT264" s="623"/>
      <c r="FU264" s="623"/>
      <c r="FV264" s="623"/>
      <c r="FW264" s="623"/>
      <c r="FX264" s="623"/>
      <c r="FY264" s="623"/>
      <c r="FZ264" s="623"/>
      <c r="GA264" s="623"/>
      <c r="GB264" s="623"/>
      <c r="GC264" s="623"/>
      <c r="GD264" s="623"/>
      <c r="GE264" s="623"/>
      <c r="GF264" s="623"/>
      <c r="GG264" s="623"/>
      <c r="GH264" s="623"/>
      <c r="GI264" s="623"/>
      <c r="GJ264" s="623"/>
      <c r="GK264" s="623"/>
      <c r="GL264" s="623"/>
      <c r="GM264" s="623"/>
      <c r="GN264" s="623"/>
      <c r="GO264" s="623"/>
      <c r="GP264" s="623"/>
      <c r="GQ264" s="623"/>
      <c r="GR264" s="623"/>
      <c r="GS264" s="623"/>
      <c r="GT264" s="623"/>
      <c r="GU264" s="623"/>
      <c r="GV264" s="623"/>
      <c r="GW264" s="623"/>
      <c r="GX264" s="623"/>
      <c r="GY264" s="623"/>
      <c r="GZ264" s="623"/>
      <c r="HA264" s="623"/>
      <c r="HB264" s="623"/>
      <c r="HC264" s="623"/>
      <c r="HD264" s="623"/>
      <c r="HE264" s="623"/>
      <c r="HF264" s="623"/>
      <c r="HG264" s="623"/>
      <c r="HH264" s="623"/>
      <c r="HI264" s="623"/>
      <c r="HJ264" s="623"/>
      <c r="HK264" s="623"/>
      <c r="HL264" s="623"/>
      <c r="HM264" s="623"/>
      <c r="HN264" s="623"/>
      <c r="HO264" s="623"/>
      <c r="HP264" s="623"/>
      <c r="HQ264" s="623"/>
      <c r="HR264" s="623"/>
      <c r="HS264" s="623"/>
      <c r="HT264" s="623"/>
      <c r="HU264" s="623"/>
      <c r="HV264" s="623"/>
      <c r="HW264" s="623"/>
      <c r="HX264" s="623"/>
      <c r="HY264" s="623"/>
      <c r="HZ264" s="623"/>
      <c r="IA264" s="623"/>
      <c r="IB264" s="623"/>
      <c r="IC264" s="623"/>
      <c r="ID264" s="623"/>
      <c r="IE264" s="623"/>
      <c r="IF264" s="623"/>
      <c r="IG264" s="623"/>
      <c r="IH264" s="623"/>
      <c r="II264" s="623"/>
      <c r="IJ264" s="623"/>
      <c r="IK264" s="623"/>
      <c r="IL264" s="623"/>
      <c r="IM264" s="623"/>
    </row>
    <row r="265" spans="1:247" ht="15">
      <c r="A265" s="608" t="s">
        <v>36</v>
      </c>
      <c r="B265" s="622">
        <f t="shared" si="7"/>
        <v>27.48952380952381</v>
      </c>
      <c r="C265" s="609">
        <v>0</v>
      </c>
      <c r="D265" s="610">
        <v>0</v>
      </c>
      <c r="E265" s="609">
        <v>27.48952380952381</v>
      </c>
      <c r="F265" s="610">
        <v>98.2383634493932</v>
      </c>
      <c r="G265" s="267"/>
      <c r="H265" s="268"/>
      <c r="I265" s="258"/>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623"/>
      <c r="CX265" s="623"/>
      <c r="CY265" s="623"/>
      <c r="CZ265" s="623"/>
      <c r="DA265" s="623"/>
      <c r="DB265" s="623"/>
      <c r="DC265" s="623"/>
      <c r="DD265" s="623"/>
      <c r="DE265" s="623"/>
      <c r="DF265" s="623"/>
      <c r="DG265" s="623"/>
      <c r="DH265" s="623"/>
      <c r="DI265" s="623"/>
      <c r="DJ265" s="623"/>
      <c r="DK265" s="623"/>
      <c r="DL265" s="623"/>
      <c r="DM265" s="623"/>
      <c r="DN265" s="623"/>
      <c r="DO265" s="623"/>
      <c r="DP265" s="623"/>
      <c r="DQ265" s="623"/>
      <c r="DR265" s="623"/>
      <c r="DS265" s="623"/>
      <c r="DT265" s="623"/>
      <c r="DU265" s="623"/>
      <c r="DV265" s="623"/>
      <c r="DW265" s="623"/>
      <c r="DX265" s="623"/>
      <c r="DY265" s="623"/>
      <c r="DZ265" s="623"/>
      <c r="EA265" s="623"/>
      <c r="EB265" s="623"/>
      <c r="EC265" s="623"/>
      <c r="ED265" s="623"/>
      <c r="EE265" s="623"/>
      <c r="EF265" s="623"/>
      <c r="EG265" s="623"/>
      <c r="EH265" s="623"/>
      <c r="EI265" s="623"/>
      <c r="EJ265" s="623"/>
      <c r="EK265" s="623"/>
      <c r="EL265" s="623"/>
      <c r="EM265" s="623"/>
      <c r="EN265" s="623"/>
      <c r="EO265" s="623"/>
      <c r="EP265" s="623"/>
      <c r="EQ265" s="623"/>
      <c r="ER265" s="623"/>
      <c r="ES265" s="623"/>
      <c r="ET265" s="623"/>
      <c r="EU265" s="623"/>
      <c r="EV265" s="623"/>
      <c r="EW265" s="623"/>
      <c r="EX265" s="623"/>
      <c r="EY265" s="623"/>
      <c r="EZ265" s="623"/>
      <c r="FA265" s="623"/>
      <c r="FB265" s="623"/>
      <c r="FC265" s="623"/>
      <c r="FD265" s="623"/>
      <c r="FE265" s="623"/>
      <c r="FF265" s="623"/>
      <c r="FG265" s="623"/>
      <c r="FH265" s="623"/>
      <c r="FI265" s="623"/>
      <c r="FJ265" s="623"/>
      <c r="FK265" s="623"/>
      <c r="FL265" s="623"/>
      <c r="FM265" s="623"/>
      <c r="FN265" s="623"/>
      <c r="FO265" s="623"/>
      <c r="FP265" s="623"/>
      <c r="FQ265" s="623"/>
      <c r="FR265" s="623"/>
      <c r="FS265" s="623"/>
      <c r="FT265" s="623"/>
      <c r="FU265" s="623"/>
      <c r="FV265" s="623"/>
      <c r="FW265" s="623"/>
      <c r="FX265" s="623"/>
      <c r="FY265" s="623"/>
      <c r="FZ265" s="623"/>
      <c r="GA265" s="623"/>
      <c r="GB265" s="623"/>
      <c r="GC265" s="623"/>
      <c r="GD265" s="623"/>
      <c r="GE265" s="623"/>
      <c r="GF265" s="623"/>
      <c r="GG265" s="623"/>
      <c r="GH265" s="623"/>
      <c r="GI265" s="623"/>
      <c r="GJ265" s="623"/>
      <c r="GK265" s="623"/>
      <c r="GL265" s="623"/>
      <c r="GM265" s="623"/>
      <c r="GN265" s="623"/>
      <c r="GO265" s="623"/>
      <c r="GP265" s="623"/>
      <c r="GQ265" s="623"/>
      <c r="GR265" s="623"/>
      <c r="GS265" s="623"/>
      <c r="GT265" s="623"/>
      <c r="GU265" s="623"/>
      <c r="GV265" s="623"/>
      <c r="GW265" s="623"/>
      <c r="GX265" s="623"/>
      <c r="GY265" s="623"/>
      <c r="GZ265" s="623"/>
      <c r="HA265" s="623"/>
      <c r="HB265" s="623"/>
      <c r="HC265" s="623"/>
      <c r="HD265" s="623"/>
      <c r="HE265" s="623"/>
      <c r="HF265" s="623"/>
      <c r="HG265" s="623"/>
      <c r="HH265" s="623"/>
      <c r="HI265" s="623"/>
      <c r="HJ265" s="623"/>
      <c r="HK265" s="623"/>
      <c r="HL265" s="623"/>
      <c r="HM265" s="623"/>
      <c r="HN265" s="623"/>
      <c r="HO265" s="623"/>
      <c r="HP265" s="623"/>
      <c r="HQ265" s="623"/>
      <c r="HR265" s="623"/>
      <c r="HS265" s="623"/>
      <c r="HT265" s="623"/>
      <c r="HU265" s="623"/>
      <c r="HV265" s="623"/>
      <c r="HW265" s="623"/>
      <c r="HX265" s="623"/>
      <c r="HY265" s="623"/>
      <c r="HZ265" s="623"/>
      <c r="IA265" s="623"/>
      <c r="IB265" s="623"/>
      <c r="IC265" s="623"/>
      <c r="ID265" s="623"/>
      <c r="IE265" s="623"/>
      <c r="IF265" s="623"/>
      <c r="IG265" s="623"/>
      <c r="IH265" s="623"/>
      <c r="II265" s="623"/>
      <c r="IJ265" s="623"/>
      <c r="IK265" s="623"/>
      <c r="IL265" s="623"/>
      <c r="IM265" s="623"/>
    </row>
    <row r="266" spans="1:247" ht="15">
      <c r="A266" s="266" t="s">
        <v>37</v>
      </c>
      <c r="B266" s="621">
        <f t="shared" si="7"/>
        <v>1204.7413169468132</v>
      </c>
      <c r="C266" s="267">
        <v>109.77560119527574</v>
      </c>
      <c r="D266" s="268">
        <v>56.4893409087433</v>
      </c>
      <c r="E266" s="267">
        <v>1094.9657157515373</v>
      </c>
      <c r="F266" s="268">
        <v>57.257766334709316</v>
      </c>
      <c r="G266" s="267"/>
      <c r="H266" s="268"/>
      <c r="I266" s="256"/>
      <c r="J266" s="265"/>
      <c r="K266" s="265"/>
      <c r="L266" s="265"/>
      <c r="M266" s="265"/>
      <c r="N266" s="265"/>
      <c r="O266" s="265"/>
      <c r="P266" s="265"/>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623"/>
      <c r="CX266" s="623"/>
      <c r="CY266" s="623"/>
      <c r="CZ266" s="623"/>
      <c r="DA266" s="623"/>
      <c r="DB266" s="623"/>
      <c r="DC266" s="623"/>
      <c r="DD266" s="623"/>
      <c r="DE266" s="623"/>
      <c r="DF266" s="623"/>
      <c r="DG266" s="623"/>
      <c r="DH266" s="623"/>
      <c r="DI266" s="623"/>
      <c r="DJ266" s="623"/>
      <c r="DK266" s="623"/>
      <c r="DL266" s="623"/>
      <c r="DM266" s="623"/>
      <c r="DN266" s="623"/>
      <c r="DO266" s="623"/>
      <c r="DP266" s="623"/>
      <c r="DQ266" s="623"/>
      <c r="DR266" s="623"/>
      <c r="DS266" s="623"/>
      <c r="DT266" s="623"/>
      <c r="DU266" s="623"/>
      <c r="DV266" s="623"/>
      <c r="DW266" s="623"/>
      <c r="DX266" s="623"/>
      <c r="DY266" s="623"/>
      <c r="DZ266" s="623"/>
      <c r="EA266" s="623"/>
      <c r="EB266" s="623"/>
      <c r="EC266" s="623"/>
      <c r="ED266" s="623"/>
      <c r="EE266" s="623"/>
      <c r="EF266" s="623"/>
      <c r="EG266" s="623"/>
      <c r="EH266" s="623"/>
      <c r="EI266" s="623"/>
      <c r="EJ266" s="623"/>
      <c r="EK266" s="623"/>
      <c r="EL266" s="623"/>
      <c r="EM266" s="623"/>
      <c r="EN266" s="623"/>
      <c r="EO266" s="623"/>
      <c r="EP266" s="623"/>
      <c r="EQ266" s="623"/>
      <c r="ER266" s="623"/>
      <c r="ES266" s="623"/>
      <c r="ET266" s="623"/>
      <c r="EU266" s="623"/>
      <c r="EV266" s="623"/>
      <c r="EW266" s="623"/>
      <c r="EX266" s="623"/>
      <c r="EY266" s="623"/>
      <c r="EZ266" s="623"/>
      <c r="FA266" s="623"/>
      <c r="FB266" s="623"/>
      <c r="FC266" s="623"/>
      <c r="FD266" s="623"/>
      <c r="FE266" s="623"/>
      <c r="FF266" s="623"/>
      <c r="FG266" s="623"/>
      <c r="FH266" s="623"/>
      <c r="FI266" s="623"/>
      <c r="FJ266" s="623"/>
      <c r="FK266" s="623"/>
      <c r="FL266" s="623"/>
      <c r="FM266" s="623"/>
      <c r="FN266" s="623"/>
      <c r="FO266" s="623"/>
      <c r="FP266" s="623"/>
      <c r="FQ266" s="623"/>
      <c r="FR266" s="623"/>
      <c r="FS266" s="623"/>
      <c r="FT266" s="623"/>
      <c r="FU266" s="623"/>
      <c r="FV266" s="623"/>
      <c r="FW266" s="623"/>
      <c r="FX266" s="623"/>
      <c r="FY266" s="623"/>
      <c r="FZ266" s="623"/>
      <c r="GA266" s="623"/>
      <c r="GB266" s="623"/>
      <c r="GC266" s="623"/>
      <c r="GD266" s="623"/>
      <c r="GE266" s="623"/>
      <c r="GF266" s="623"/>
      <c r="GG266" s="623"/>
      <c r="GH266" s="623"/>
      <c r="GI266" s="623"/>
      <c r="GJ266" s="623"/>
      <c r="GK266" s="623"/>
      <c r="GL266" s="623"/>
      <c r="GM266" s="623"/>
      <c r="GN266" s="623"/>
      <c r="GO266" s="623"/>
      <c r="GP266" s="623"/>
      <c r="GQ266" s="623"/>
      <c r="GR266" s="623"/>
      <c r="GS266" s="623"/>
      <c r="GT266" s="623"/>
      <c r="GU266" s="623"/>
      <c r="GV266" s="623"/>
      <c r="GW266" s="623"/>
      <c r="GX266" s="623"/>
      <c r="GY266" s="623"/>
      <c r="GZ266" s="623"/>
      <c r="HA266" s="623"/>
      <c r="HB266" s="623"/>
      <c r="HC266" s="623"/>
      <c r="HD266" s="623"/>
      <c r="HE266" s="623"/>
      <c r="HF266" s="623"/>
      <c r="HG266" s="623"/>
      <c r="HH266" s="623"/>
      <c r="HI266" s="623"/>
      <c r="HJ266" s="623"/>
      <c r="HK266" s="623"/>
      <c r="HL266" s="623"/>
      <c r="HM266" s="623"/>
      <c r="HN266" s="623"/>
      <c r="HO266" s="623"/>
      <c r="HP266" s="623"/>
      <c r="HQ266" s="623"/>
      <c r="HR266" s="623"/>
      <c r="HS266" s="623"/>
      <c r="HT266" s="623"/>
      <c r="HU266" s="623"/>
      <c r="HV266" s="623"/>
      <c r="HW266" s="623"/>
      <c r="HX266" s="623"/>
      <c r="HY266" s="623"/>
      <c r="HZ266" s="623"/>
      <c r="IA266" s="623"/>
      <c r="IB266" s="623"/>
      <c r="IC266" s="623"/>
      <c r="ID266" s="623"/>
      <c r="IE266" s="623"/>
      <c r="IF266" s="623"/>
      <c r="IG266" s="623"/>
      <c r="IH266" s="623"/>
      <c r="II266" s="623"/>
      <c r="IJ266" s="623"/>
      <c r="IK266" s="623"/>
      <c r="IL266" s="623"/>
      <c r="IM266" s="623"/>
    </row>
    <row r="267" spans="1:247" ht="15">
      <c r="A267" s="608" t="s">
        <v>38</v>
      </c>
      <c r="B267" s="622">
        <f t="shared" si="7"/>
        <v>147.4</v>
      </c>
      <c r="C267" s="609">
        <v>126.2</v>
      </c>
      <c r="D267" s="610">
        <v>73.82041630972007</v>
      </c>
      <c r="E267" s="609">
        <v>21.200000000000003</v>
      </c>
      <c r="F267" s="610">
        <v>99.28993184627399</v>
      </c>
      <c r="G267" s="267"/>
      <c r="H267" s="268"/>
      <c r="I267" s="256"/>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5"/>
      <c r="BF267" s="265"/>
      <c r="BG267" s="265"/>
      <c r="BH267" s="265"/>
      <c r="BI267" s="265"/>
      <c r="BJ267" s="265"/>
      <c r="BK267" s="265"/>
      <c r="BL267" s="265"/>
      <c r="BM267" s="265"/>
      <c r="BN267" s="265"/>
      <c r="BO267" s="265"/>
      <c r="BP267" s="265"/>
      <c r="BQ267" s="265"/>
      <c r="BR267" s="265"/>
      <c r="BS267" s="265"/>
      <c r="BT267" s="265"/>
      <c r="BU267" s="265"/>
      <c r="BV267" s="265"/>
      <c r="BW267" s="265"/>
      <c r="BX267" s="265"/>
      <c r="BY267" s="265"/>
      <c r="BZ267" s="265"/>
      <c r="CA267" s="265"/>
      <c r="CB267" s="265"/>
      <c r="CC267" s="265"/>
      <c r="CD267" s="265"/>
      <c r="CE267" s="265"/>
      <c r="CF267" s="265"/>
      <c r="CG267" s="265"/>
      <c r="CH267" s="265"/>
      <c r="CI267" s="265"/>
      <c r="CJ267" s="265"/>
      <c r="CK267" s="265"/>
      <c r="CL267" s="265"/>
      <c r="CM267" s="265"/>
      <c r="CN267" s="265"/>
      <c r="CO267" s="265"/>
      <c r="CP267" s="265"/>
      <c r="CQ267" s="265"/>
      <c r="CR267" s="265"/>
      <c r="CS267" s="265"/>
      <c r="CT267" s="265"/>
      <c r="CU267" s="265"/>
      <c r="CV267" s="265"/>
      <c r="CW267" s="623"/>
      <c r="CX267" s="623"/>
      <c r="CY267" s="623"/>
      <c r="CZ267" s="623"/>
      <c r="DA267" s="623"/>
      <c r="DB267" s="623"/>
      <c r="DC267" s="623"/>
      <c r="DD267" s="623"/>
      <c r="DE267" s="623"/>
      <c r="DF267" s="623"/>
      <c r="DG267" s="623"/>
      <c r="DH267" s="623"/>
      <c r="DI267" s="623"/>
      <c r="DJ267" s="623"/>
      <c r="DK267" s="623"/>
      <c r="DL267" s="623"/>
      <c r="DM267" s="623"/>
      <c r="DN267" s="623"/>
      <c r="DO267" s="623"/>
      <c r="DP267" s="623"/>
      <c r="DQ267" s="623"/>
      <c r="DR267" s="623"/>
      <c r="DS267" s="623"/>
      <c r="DT267" s="623"/>
      <c r="DU267" s="623"/>
      <c r="DV267" s="623"/>
      <c r="DW267" s="623"/>
      <c r="DX267" s="623"/>
      <c r="DY267" s="623"/>
      <c r="DZ267" s="623"/>
      <c r="EA267" s="623"/>
      <c r="EB267" s="623"/>
      <c r="EC267" s="623"/>
      <c r="ED267" s="623"/>
      <c r="EE267" s="623"/>
      <c r="EF267" s="623"/>
      <c r="EG267" s="623"/>
      <c r="EH267" s="623"/>
      <c r="EI267" s="623"/>
      <c r="EJ267" s="623"/>
      <c r="EK267" s="623"/>
      <c r="EL267" s="623"/>
      <c r="EM267" s="623"/>
      <c r="EN267" s="623"/>
      <c r="EO267" s="623"/>
      <c r="EP267" s="623"/>
      <c r="EQ267" s="623"/>
      <c r="ER267" s="623"/>
      <c r="ES267" s="623"/>
      <c r="ET267" s="623"/>
      <c r="EU267" s="623"/>
      <c r="EV267" s="623"/>
      <c r="EW267" s="623"/>
      <c r="EX267" s="623"/>
      <c r="EY267" s="623"/>
      <c r="EZ267" s="623"/>
      <c r="FA267" s="623"/>
      <c r="FB267" s="623"/>
      <c r="FC267" s="623"/>
      <c r="FD267" s="623"/>
      <c r="FE267" s="623"/>
      <c r="FF267" s="623"/>
      <c r="FG267" s="623"/>
      <c r="FH267" s="623"/>
      <c r="FI267" s="623"/>
      <c r="FJ267" s="623"/>
      <c r="FK267" s="623"/>
      <c r="FL267" s="623"/>
      <c r="FM267" s="623"/>
      <c r="FN267" s="623"/>
      <c r="FO267" s="623"/>
      <c r="FP267" s="623"/>
      <c r="FQ267" s="623"/>
      <c r="FR267" s="623"/>
      <c r="FS267" s="623"/>
      <c r="FT267" s="623"/>
      <c r="FU267" s="623"/>
      <c r="FV267" s="623"/>
      <c r="FW267" s="623"/>
      <c r="FX267" s="623"/>
      <c r="FY267" s="623"/>
      <c r="FZ267" s="623"/>
      <c r="GA267" s="623"/>
      <c r="GB267" s="623"/>
      <c r="GC267" s="623"/>
      <c r="GD267" s="623"/>
      <c r="GE267" s="623"/>
      <c r="GF267" s="623"/>
      <c r="GG267" s="623"/>
      <c r="GH267" s="623"/>
      <c r="GI267" s="623"/>
      <c r="GJ267" s="623"/>
      <c r="GK267" s="623"/>
      <c r="GL267" s="623"/>
      <c r="GM267" s="623"/>
      <c r="GN267" s="623"/>
      <c r="GO267" s="623"/>
      <c r="GP267" s="623"/>
      <c r="GQ267" s="623"/>
      <c r="GR267" s="623"/>
      <c r="GS267" s="623"/>
      <c r="GT267" s="623"/>
      <c r="GU267" s="623"/>
      <c r="GV267" s="623"/>
      <c r="GW267" s="623"/>
      <c r="GX267" s="623"/>
      <c r="GY267" s="623"/>
      <c r="GZ267" s="623"/>
      <c r="HA267" s="623"/>
      <c r="HB267" s="623"/>
      <c r="HC267" s="623"/>
      <c r="HD267" s="623"/>
      <c r="HE267" s="623"/>
      <c r="HF267" s="623"/>
      <c r="HG267" s="623"/>
      <c r="HH267" s="623"/>
      <c r="HI267" s="623"/>
      <c r="HJ267" s="623"/>
      <c r="HK267" s="623"/>
      <c r="HL267" s="623"/>
      <c r="HM267" s="623"/>
      <c r="HN267" s="623"/>
      <c r="HO267" s="623"/>
      <c r="HP267" s="623"/>
      <c r="HQ267" s="623"/>
      <c r="HR267" s="623"/>
      <c r="HS267" s="623"/>
      <c r="HT267" s="623"/>
      <c r="HU267" s="623"/>
      <c r="HV267" s="623"/>
      <c r="HW267" s="623"/>
      <c r="HX267" s="623"/>
      <c r="HY267" s="623"/>
      <c r="HZ267" s="623"/>
      <c r="IA267" s="623"/>
      <c r="IB267" s="623"/>
      <c r="IC267" s="623"/>
      <c r="ID267" s="623"/>
      <c r="IE267" s="623"/>
      <c r="IF267" s="623"/>
      <c r="IG267" s="623"/>
      <c r="IH267" s="623"/>
      <c r="II267" s="623"/>
      <c r="IJ267" s="623"/>
      <c r="IK267" s="623"/>
      <c r="IL267" s="623"/>
      <c r="IM267" s="623"/>
    </row>
    <row r="268" spans="1:247" ht="15" hidden="1">
      <c r="A268" s="266" t="s">
        <v>79</v>
      </c>
      <c r="B268" s="621">
        <f t="shared" si="7"/>
        <v>0</v>
      </c>
      <c r="C268" s="267">
        <v>0</v>
      </c>
      <c r="D268" s="268">
        <v>0</v>
      </c>
      <c r="E268" s="267">
        <v>0</v>
      </c>
      <c r="F268" s="268">
        <v>0</v>
      </c>
      <c r="G268" s="267"/>
      <c r="H268" s="268"/>
      <c r="I268" s="256"/>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5"/>
      <c r="AK268" s="265"/>
      <c r="AL268" s="265"/>
      <c r="AM268" s="265"/>
      <c r="AN268" s="265"/>
      <c r="AO268" s="265"/>
      <c r="AP268" s="265"/>
      <c r="AQ268" s="265"/>
      <c r="AR268" s="265"/>
      <c r="AS268" s="265"/>
      <c r="AT268" s="265"/>
      <c r="AU268" s="265"/>
      <c r="AV268" s="265"/>
      <c r="AW268" s="265"/>
      <c r="AX268" s="265"/>
      <c r="AY268" s="265"/>
      <c r="AZ268" s="265"/>
      <c r="BA268" s="265"/>
      <c r="BB268" s="265"/>
      <c r="BC268" s="265"/>
      <c r="BD268" s="265"/>
      <c r="BE268" s="265"/>
      <c r="BF268" s="265"/>
      <c r="BG268" s="265"/>
      <c r="BH268" s="265"/>
      <c r="BI268" s="265"/>
      <c r="BJ268" s="265"/>
      <c r="BK268" s="265"/>
      <c r="BL268" s="265"/>
      <c r="BM268" s="265"/>
      <c r="BN268" s="265"/>
      <c r="BO268" s="265"/>
      <c r="BP268" s="265"/>
      <c r="BQ268" s="265"/>
      <c r="BR268" s="265"/>
      <c r="BS268" s="265"/>
      <c r="BT268" s="265"/>
      <c r="BU268" s="265"/>
      <c r="BV268" s="265"/>
      <c r="BW268" s="265"/>
      <c r="BX268" s="265"/>
      <c r="BY268" s="265"/>
      <c r="BZ268" s="265"/>
      <c r="CA268" s="265"/>
      <c r="CB268" s="265"/>
      <c r="CC268" s="265"/>
      <c r="CD268" s="265"/>
      <c r="CE268" s="265"/>
      <c r="CF268" s="265"/>
      <c r="CG268" s="265"/>
      <c r="CH268" s="265"/>
      <c r="CI268" s="265"/>
      <c r="CJ268" s="265"/>
      <c r="CK268" s="265"/>
      <c r="CL268" s="265"/>
      <c r="CM268" s="265"/>
      <c r="CN268" s="265"/>
      <c r="CO268" s="265"/>
      <c r="CP268" s="265"/>
      <c r="CQ268" s="265"/>
      <c r="CR268" s="265"/>
      <c r="CS268" s="265"/>
      <c r="CT268" s="265"/>
      <c r="CU268" s="265"/>
      <c r="CV268" s="265"/>
      <c r="CW268" s="623"/>
      <c r="CX268" s="623"/>
      <c r="CY268" s="623"/>
      <c r="CZ268" s="623"/>
      <c r="DA268" s="623"/>
      <c r="DB268" s="623"/>
      <c r="DC268" s="623"/>
      <c r="DD268" s="623"/>
      <c r="DE268" s="623"/>
      <c r="DF268" s="623"/>
      <c r="DG268" s="623"/>
      <c r="DH268" s="623"/>
      <c r="DI268" s="623"/>
      <c r="DJ268" s="623"/>
      <c r="DK268" s="623"/>
      <c r="DL268" s="623"/>
      <c r="DM268" s="623"/>
      <c r="DN268" s="623"/>
      <c r="DO268" s="623"/>
      <c r="DP268" s="623"/>
      <c r="DQ268" s="623"/>
      <c r="DR268" s="623"/>
      <c r="DS268" s="623"/>
      <c r="DT268" s="623"/>
      <c r="DU268" s="623"/>
      <c r="DV268" s="623"/>
      <c r="DW268" s="623"/>
      <c r="DX268" s="623"/>
      <c r="DY268" s="623"/>
      <c r="DZ268" s="623"/>
      <c r="EA268" s="623"/>
      <c r="EB268" s="623"/>
      <c r="EC268" s="623"/>
      <c r="ED268" s="623"/>
      <c r="EE268" s="623"/>
      <c r="EF268" s="623"/>
      <c r="EG268" s="623"/>
      <c r="EH268" s="623"/>
      <c r="EI268" s="623"/>
      <c r="EJ268" s="623"/>
      <c r="EK268" s="623"/>
      <c r="EL268" s="623"/>
      <c r="EM268" s="623"/>
      <c r="EN268" s="623"/>
      <c r="EO268" s="623"/>
      <c r="EP268" s="623"/>
      <c r="EQ268" s="623"/>
      <c r="ER268" s="623"/>
      <c r="ES268" s="623"/>
      <c r="ET268" s="623"/>
      <c r="EU268" s="623"/>
      <c r="EV268" s="623"/>
      <c r="EW268" s="623"/>
      <c r="EX268" s="623"/>
      <c r="EY268" s="623"/>
      <c r="EZ268" s="623"/>
      <c r="FA268" s="623"/>
      <c r="FB268" s="623"/>
      <c r="FC268" s="623"/>
      <c r="FD268" s="623"/>
      <c r="FE268" s="623"/>
      <c r="FF268" s="623"/>
      <c r="FG268" s="623"/>
      <c r="FH268" s="623"/>
      <c r="FI268" s="623"/>
      <c r="FJ268" s="623"/>
      <c r="FK268" s="623"/>
      <c r="FL268" s="623"/>
      <c r="FM268" s="623"/>
      <c r="FN268" s="623"/>
      <c r="FO268" s="623"/>
      <c r="FP268" s="623"/>
      <c r="FQ268" s="623"/>
      <c r="FR268" s="623"/>
      <c r="FS268" s="623"/>
      <c r="FT268" s="623"/>
      <c r="FU268" s="623"/>
      <c r="FV268" s="623"/>
      <c r="FW268" s="623"/>
      <c r="FX268" s="623"/>
      <c r="FY268" s="623"/>
      <c r="FZ268" s="623"/>
      <c r="GA268" s="623"/>
      <c r="GB268" s="623"/>
      <c r="GC268" s="623"/>
      <c r="GD268" s="623"/>
      <c r="GE268" s="623"/>
      <c r="GF268" s="623"/>
      <c r="GG268" s="623"/>
      <c r="GH268" s="623"/>
      <c r="GI268" s="623"/>
      <c r="GJ268" s="623"/>
      <c r="GK268" s="623"/>
      <c r="GL268" s="623"/>
      <c r="GM268" s="623"/>
      <c r="GN268" s="623"/>
      <c r="GO268" s="623"/>
      <c r="GP268" s="623"/>
      <c r="GQ268" s="623"/>
      <c r="GR268" s="623"/>
      <c r="GS268" s="623"/>
      <c r="GT268" s="623"/>
      <c r="GU268" s="623"/>
      <c r="GV268" s="623"/>
      <c r="GW268" s="623"/>
      <c r="GX268" s="623"/>
      <c r="GY268" s="623"/>
      <c r="GZ268" s="623"/>
      <c r="HA268" s="623"/>
      <c r="HB268" s="623"/>
      <c r="HC268" s="623"/>
      <c r="HD268" s="623"/>
      <c r="HE268" s="623"/>
      <c r="HF268" s="623"/>
      <c r="HG268" s="623"/>
      <c r="HH268" s="623"/>
      <c r="HI268" s="623"/>
      <c r="HJ268" s="623"/>
      <c r="HK268" s="623"/>
      <c r="HL268" s="623"/>
      <c r="HM268" s="623"/>
      <c r="HN268" s="623"/>
      <c r="HO268" s="623"/>
      <c r="HP268" s="623"/>
      <c r="HQ268" s="623"/>
      <c r="HR268" s="623"/>
      <c r="HS268" s="623"/>
      <c r="HT268" s="623"/>
      <c r="HU268" s="623"/>
      <c r="HV268" s="623"/>
      <c r="HW268" s="623"/>
      <c r="HX268" s="623"/>
      <c r="HY268" s="623"/>
      <c r="HZ268" s="623"/>
      <c r="IA268" s="623"/>
      <c r="IB268" s="623"/>
      <c r="IC268" s="623"/>
      <c r="ID268" s="623"/>
      <c r="IE268" s="623"/>
      <c r="IF268" s="623"/>
      <c r="IG268" s="623"/>
      <c r="IH268" s="623"/>
      <c r="II268" s="623"/>
      <c r="IJ268" s="623"/>
      <c r="IK268" s="623"/>
      <c r="IL268" s="623"/>
      <c r="IM268" s="623"/>
    </row>
    <row r="269" spans="1:247" ht="15" hidden="1">
      <c r="A269" s="266" t="s">
        <v>40</v>
      </c>
      <c r="B269" s="621">
        <f t="shared" si="7"/>
        <v>0</v>
      </c>
      <c r="C269" s="267">
        <v>0</v>
      </c>
      <c r="D269" s="268">
        <v>0</v>
      </c>
      <c r="E269" s="267">
        <v>0</v>
      </c>
      <c r="F269" s="268">
        <v>0</v>
      </c>
      <c r="G269" s="267"/>
      <c r="H269" s="268"/>
      <c r="I269" s="256"/>
      <c r="J269" s="265"/>
      <c r="K269" s="265"/>
      <c r="L269" s="265"/>
      <c r="M269" s="265"/>
      <c r="N269" s="265"/>
      <c r="O269" s="265"/>
      <c r="P269" s="265"/>
      <c r="Q269" s="265"/>
      <c r="R269" s="265"/>
      <c r="S269" s="265"/>
      <c r="T269" s="265"/>
      <c r="U269" s="265"/>
      <c r="V269" s="265"/>
      <c r="W269" s="265"/>
      <c r="X269" s="265"/>
      <c r="Y269" s="265"/>
      <c r="Z269" s="265"/>
      <c r="AA269" s="265"/>
      <c r="AB269" s="265"/>
      <c r="AC269" s="265"/>
      <c r="AD269" s="265"/>
      <c r="AE269" s="265"/>
      <c r="AF269" s="265"/>
      <c r="AG269" s="265"/>
      <c r="AH269" s="265"/>
      <c r="AI269" s="265"/>
      <c r="AJ269" s="265"/>
      <c r="AK269" s="265"/>
      <c r="AL269" s="265"/>
      <c r="AM269" s="265"/>
      <c r="AN269" s="265"/>
      <c r="AO269" s="265"/>
      <c r="AP269" s="265"/>
      <c r="AQ269" s="265"/>
      <c r="AR269" s="265"/>
      <c r="AS269" s="265"/>
      <c r="AT269" s="265"/>
      <c r="AU269" s="265"/>
      <c r="AV269" s="265"/>
      <c r="AW269" s="265"/>
      <c r="AX269" s="265"/>
      <c r="AY269" s="265"/>
      <c r="AZ269" s="265"/>
      <c r="BA269" s="265"/>
      <c r="BB269" s="265"/>
      <c r="BC269" s="265"/>
      <c r="BD269" s="265"/>
      <c r="BE269" s="265"/>
      <c r="BF269" s="265"/>
      <c r="BG269" s="265"/>
      <c r="BH269" s="265"/>
      <c r="BI269" s="265"/>
      <c r="BJ269" s="265"/>
      <c r="BK269" s="265"/>
      <c r="BL269" s="265"/>
      <c r="BM269" s="265"/>
      <c r="BN269" s="265"/>
      <c r="BO269" s="265"/>
      <c r="BP269" s="265"/>
      <c r="BQ269" s="265"/>
      <c r="BR269" s="265"/>
      <c r="BS269" s="265"/>
      <c r="BT269" s="265"/>
      <c r="BU269" s="265"/>
      <c r="BV269" s="265"/>
      <c r="BW269" s="265"/>
      <c r="BX269" s="265"/>
      <c r="BY269" s="265"/>
      <c r="BZ269" s="265"/>
      <c r="CA269" s="265"/>
      <c r="CB269" s="265"/>
      <c r="CC269" s="265"/>
      <c r="CD269" s="265"/>
      <c r="CE269" s="265"/>
      <c r="CF269" s="265"/>
      <c r="CG269" s="265"/>
      <c r="CH269" s="265"/>
      <c r="CI269" s="265"/>
      <c r="CJ269" s="265"/>
      <c r="CK269" s="265"/>
      <c r="CL269" s="265"/>
      <c r="CM269" s="265"/>
      <c r="CN269" s="265"/>
      <c r="CO269" s="265"/>
      <c r="CP269" s="265"/>
      <c r="CQ269" s="265"/>
      <c r="CR269" s="265"/>
      <c r="CS269" s="265"/>
      <c r="CT269" s="265"/>
      <c r="CU269" s="265"/>
      <c r="CV269" s="265"/>
      <c r="CW269" s="623"/>
      <c r="CX269" s="623"/>
      <c r="CY269" s="623"/>
      <c r="CZ269" s="623"/>
      <c r="DA269" s="623"/>
      <c r="DB269" s="623"/>
      <c r="DC269" s="623"/>
      <c r="DD269" s="623"/>
      <c r="DE269" s="623"/>
      <c r="DF269" s="623"/>
      <c r="DG269" s="623"/>
      <c r="DH269" s="623"/>
      <c r="DI269" s="623"/>
      <c r="DJ269" s="623"/>
      <c r="DK269" s="623"/>
      <c r="DL269" s="623"/>
      <c r="DM269" s="623"/>
      <c r="DN269" s="623"/>
      <c r="DO269" s="623"/>
      <c r="DP269" s="623"/>
      <c r="DQ269" s="623"/>
      <c r="DR269" s="623"/>
      <c r="DS269" s="623"/>
      <c r="DT269" s="623"/>
      <c r="DU269" s="623"/>
      <c r="DV269" s="623"/>
      <c r="DW269" s="623"/>
      <c r="DX269" s="623"/>
      <c r="DY269" s="623"/>
      <c r="DZ269" s="623"/>
      <c r="EA269" s="623"/>
      <c r="EB269" s="623"/>
      <c r="EC269" s="623"/>
      <c r="ED269" s="623"/>
      <c r="EE269" s="623"/>
      <c r="EF269" s="623"/>
      <c r="EG269" s="623"/>
      <c r="EH269" s="623"/>
      <c r="EI269" s="623"/>
      <c r="EJ269" s="623"/>
      <c r="EK269" s="623"/>
      <c r="EL269" s="623"/>
      <c r="EM269" s="623"/>
      <c r="EN269" s="623"/>
      <c r="EO269" s="623"/>
      <c r="EP269" s="623"/>
      <c r="EQ269" s="623"/>
      <c r="ER269" s="623"/>
      <c r="ES269" s="623"/>
      <c r="ET269" s="623"/>
      <c r="EU269" s="623"/>
      <c r="EV269" s="623"/>
      <c r="EW269" s="623"/>
      <c r="EX269" s="623"/>
      <c r="EY269" s="623"/>
      <c r="EZ269" s="623"/>
      <c r="FA269" s="623"/>
      <c r="FB269" s="623"/>
      <c r="FC269" s="623"/>
      <c r="FD269" s="623"/>
      <c r="FE269" s="623"/>
      <c r="FF269" s="623"/>
      <c r="FG269" s="623"/>
      <c r="FH269" s="623"/>
      <c r="FI269" s="623"/>
      <c r="FJ269" s="623"/>
      <c r="FK269" s="623"/>
      <c r="FL269" s="623"/>
      <c r="FM269" s="623"/>
      <c r="FN269" s="623"/>
      <c r="FO269" s="623"/>
      <c r="FP269" s="623"/>
      <c r="FQ269" s="623"/>
      <c r="FR269" s="623"/>
      <c r="FS269" s="623"/>
      <c r="FT269" s="623"/>
      <c r="FU269" s="623"/>
      <c r="FV269" s="623"/>
      <c r="FW269" s="623"/>
      <c r="FX269" s="623"/>
      <c r="FY269" s="623"/>
      <c r="FZ269" s="623"/>
      <c r="GA269" s="623"/>
      <c r="GB269" s="623"/>
      <c r="GC269" s="623"/>
      <c r="GD269" s="623"/>
      <c r="GE269" s="623"/>
      <c r="GF269" s="623"/>
      <c r="GG269" s="623"/>
      <c r="GH269" s="623"/>
      <c r="GI269" s="623"/>
      <c r="GJ269" s="623"/>
      <c r="GK269" s="623"/>
      <c r="GL269" s="623"/>
      <c r="GM269" s="623"/>
      <c r="GN269" s="623"/>
      <c r="GO269" s="623"/>
      <c r="GP269" s="623"/>
      <c r="GQ269" s="623"/>
      <c r="GR269" s="623"/>
      <c r="GS269" s="623"/>
      <c r="GT269" s="623"/>
      <c r="GU269" s="623"/>
      <c r="GV269" s="623"/>
      <c r="GW269" s="623"/>
      <c r="GX269" s="623"/>
      <c r="GY269" s="623"/>
      <c r="GZ269" s="623"/>
      <c r="HA269" s="623"/>
      <c r="HB269" s="623"/>
      <c r="HC269" s="623"/>
      <c r="HD269" s="623"/>
      <c r="HE269" s="623"/>
      <c r="HF269" s="623"/>
      <c r="HG269" s="623"/>
      <c r="HH269" s="623"/>
      <c r="HI269" s="623"/>
      <c r="HJ269" s="623"/>
      <c r="HK269" s="623"/>
      <c r="HL269" s="623"/>
      <c r="HM269" s="623"/>
      <c r="HN269" s="623"/>
      <c r="HO269" s="623"/>
      <c r="HP269" s="623"/>
      <c r="HQ269" s="623"/>
      <c r="HR269" s="623"/>
      <c r="HS269" s="623"/>
      <c r="HT269" s="623"/>
      <c r="HU269" s="623"/>
      <c r="HV269" s="623"/>
      <c r="HW269" s="623"/>
      <c r="HX269" s="623"/>
      <c r="HY269" s="623"/>
      <c r="HZ269" s="623"/>
      <c r="IA269" s="623"/>
      <c r="IB269" s="623"/>
      <c r="IC269" s="623"/>
      <c r="ID269" s="623"/>
      <c r="IE269" s="623"/>
      <c r="IF269" s="623"/>
      <c r="IG269" s="623"/>
      <c r="IH269" s="623"/>
      <c r="II269" s="623"/>
      <c r="IJ269" s="623"/>
      <c r="IK269" s="623"/>
      <c r="IL269" s="623"/>
      <c r="IM269" s="623"/>
    </row>
    <row r="270" spans="1:247" ht="15">
      <c r="A270" s="266" t="s">
        <v>41</v>
      </c>
      <c r="B270" s="621">
        <f t="shared" si="7"/>
        <v>68.11720668396141</v>
      </c>
      <c r="C270" s="267">
        <v>49.52455445913706</v>
      </c>
      <c r="D270" s="268">
        <v>98.72993441929579</v>
      </c>
      <c r="E270" s="267">
        <v>18.592652224824356</v>
      </c>
      <c r="F270" s="268">
        <v>99.32541608201886</v>
      </c>
      <c r="G270" s="267"/>
      <c r="H270" s="268"/>
      <c r="I270" s="256"/>
      <c r="J270" s="265"/>
      <c r="K270" s="265"/>
      <c r="L270" s="265"/>
      <c r="M270" s="265"/>
      <c r="N270" s="265"/>
      <c r="O270" s="265"/>
      <c r="P270" s="265"/>
      <c r="Q270" s="265"/>
      <c r="R270" s="265"/>
      <c r="S270" s="265"/>
      <c r="T270" s="265"/>
      <c r="U270" s="265"/>
      <c r="V270" s="265"/>
      <c r="W270" s="265"/>
      <c r="X270" s="265"/>
      <c r="Y270" s="265"/>
      <c r="Z270" s="265"/>
      <c r="AA270" s="265"/>
      <c r="AB270" s="265"/>
      <c r="AC270" s="265"/>
      <c r="AD270" s="265"/>
      <c r="AE270" s="265"/>
      <c r="AF270" s="265"/>
      <c r="AG270" s="265"/>
      <c r="AH270" s="265"/>
      <c r="AI270" s="265"/>
      <c r="AJ270" s="265"/>
      <c r="AK270" s="265"/>
      <c r="AL270" s="265"/>
      <c r="AM270" s="265"/>
      <c r="AN270" s="265"/>
      <c r="AO270" s="265"/>
      <c r="AP270" s="265"/>
      <c r="AQ270" s="265"/>
      <c r="AR270" s="265"/>
      <c r="AS270" s="265"/>
      <c r="AT270" s="265"/>
      <c r="AU270" s="265"/>
      <c r="AV270" s="265"/>
      <c r="AW270" s="265"/>
      <c r="AX270" s="265"/>
      <c r="AY270" s="265"/>
      <c r="AZ270" s="265"/>
      <c r="BA270" s="265"/>
      <c r="BB270" s="265"/>
      <c r="BC270" s="265"/>
      <c r="BD270" s="265"/>
      <c r="BE270" s="265"/>
      <c r="BF270" s="265"/>
      <c r="BG270" s="265"/>
      <c r="BH270" s="265"/>
      <c r="BI270" s="265"/>
      <c r="BJ270" s="265"/>
      <c r="BK270" s="265"/>
      <c r="BL270" s="265"/>
      <c r="BM270" s="265"/>
      <c r="BN270" s="265"/>
      <c r="BO270" s="265"/>
      <c r="BP270" s="265"/>
      <c r="BQ270" s="265"/>
      <c r="BR270" s="265"/>
      <c r="BS270" s="265"/>
      <c r="BT270" s="265"/>
      <c r="BU270" s="265"/>
      <c r="BV270" s="265"/>
      <c r="BW270" s="265"/>
      <c r="BX270" s="265"/>
      <c r="BY270" s="265"/>
      <c r="BZ270" s="265"/>
      <c r="CA270" s="265"/>
      <c r="CB270" s="265"/>
      <c r="CC270" s="265"/>
      <c r="CD270" s="265"/>
      <c r="CE270" s="265"/>
      <c r="CF270" s="265"/>
      <c r="CG270" s="265"/>
      <c r="CH270" s="265"/>
      <c r="CI270" s="265"/>
      <c r="CJ270" s="265"/>
      <c r="CK270" s="265"/>
      <c r="CL270" s="265"/>
      <c r="CM270" s="265"/>
      <c r="CN270" s="265"/>
      <c r="CO270" s="265"/>
      <c r="CP270" s="265"/>
      <c r="CQ270" s="265"/>
      <c r="CR270" s="265"/>
      <c r="CS270" s="265"/>
      <c r="CT270" s="265"/>
      <c r="CU270" s="265"/>
      <c r="CV270" s="265"/>
      <c r="CW270" s="623"/>
      <c r="CX270" s="623"/>
      <c r="CY270" s="623"/>
      <c r="CZ270" s="623"/>
      <c r="DA270" s="623"/>
      <c r="DB270" s="623"/>
      <c r="DC270" s="623"/>
      <c r="DD270" s="623"/>
      <c r="DE270" s="623"/>
      <c r="DF270" s="623"/>
      <c r="DG270" s="623"/>
      <c r="DH270" s="623"/>
      <c r="DI270" s="623"/>
      <c r="DJ270" s="623"/>
      <c r="DK270" s="623"/>
      <c r="DL270" s="623"/>
      <c r="DM270" s="623"/>
      <c r="DN270" s="623"/>
      <c r="DO270" s="623"/>
      <c r="DP270" s="623"/>
      <c r="DQ270" s="623"/>
      <c r="DR270" s="623"/>
      <c r="DS270" s="623"/>
      <c r="DT270" s="623"/>
      <c r="DU270" s="623"/>
      <c r="DV270" s="623"/>
      <c r="DW270" s="623"/>
      <c r="DX270" s="623"/>
      <c r="DY270" s="623"/>
      <c r="DZ270" s="623"/>
      <c r="EA270" s="623"/>
      <c r="EB270" s="623"/>
      <c r="EC270" s="623"/>
      <c r="ED270" s="623"/>
      <c r="EE270" s="623"/>
      <c r="EF270" s="623"/>
      <c r="EG270" s="623"/>
      <c r="EH270" s="623"/>
      <c r="EI270" s="623"/>
      <c r="EJ270" s="623"/>
      <c r="EK270" s="623"/>
      <c r="EL270" s="623"/>
      <c r="EM270" s="623"/>
      <c r="EN270" s="623"/>
      <c r="EO270" s="623"/>
      <c r="EP270" s="623"/>
      <c r="EQ270" s="623"/>
      <c r="ER270" s="623"/>
      <c r="ES270" s="623"/>
      <c r="ET270" s="623"/>
      <c r="EU270" s="623"/>
      <c r="EV270" s="623"/>
      <c r="EW270" s="623"/>
      <c r="EX270" s="623"/>
      <c r="EY270" s="623"/>
      <c r="EZ270" s="623"/>
      <c r="FA270" s="623"/>
      <c r="FB270" s="623"/>
      <c r="FC270" s="623"/>
      <c r="FD270" s="623"/>
      <c r="FE270" s="623"/>
      <c r="FF270" s="623"/>
      <c r="FG270" s="623"/>
      <c r="FH270" s="623"/>
      <c r="FI270" s="623"/>
      <c r="FJ270" s="623"/>
      <c r="FK270" s="623"/>
      <c r="FL270" s="623"/>
      <c r="FM270" s="623"/>
      <c r="FN270" s="623"/>
      <c r="FO270" s="623"/>
      <c r="FP270" s="623"/>
      <c r="FQ270" s="623"/>
      <c r="FR270" s="623"/>
      <c r="FS270" s="623"/>
      <c r="FT270" s="623"/>
      <c r="FU270" s="623"/>
      <c r="FV270" s="623"/>
      <c r="FW270" s="623"/>
      <c r="FX270" s="623"/>
      <c r="FY270" s="623"/>
      <c r="FZ270" s="623"/>
      <c r="GA270" s="623"/>
      <c r="GB270" s="623"/>
      <c r="GC270" s="623"/>
      <c r="GD270" s="623"/>
      <c r="GE270" s="623"/>
      <c r="GF270" s="623"/>
      <c r="GG270" s="623"/>
      <c r="GH270" s="623"/>
      <c r="GI270" s="623"/>
      <c r="GJ270" s="623"/>
      <c r="GK270" s="623"/>
      <c r="GL270" s="623"/>
      <c r="GM270" s="623"/>
      <c r="GN270" s="623"/>
      <c r="GO270" s="623"/>
      <c r="GP270" s="623"/>
      <c r="GQ270" s="623"/>
      <c r="GR270" s="623"/>
      <c r="GS270" s="623"/>
      <c r="GT270" s="623"/>
      <c r="GU270" s="623"/>
      <c r="GV270" s="623"/>
      <c r="GW270" s="623"/>
      <c r="GX270" s="623"/>
      <c r="GY270" s="623"/>
      <c r="GZ270" s="623"/>
      <c r="HA270" s="623"/>
      <c r="HB270" s="623"/>
      <c r="HC270" s="623"/>
      <c r="HD270" s="623"/>
      <c r="HE270" s="623"/>
      <c r="HF270" s="623"/>
      <c r="HG270" s="623"/>
      <c r="HH270" s="623"/>
      <c r="HI270" s="623"/>
      <c r="HJ270" s="623"/>
      <c r="HK270" s="623"/>
      <c r="HL270" s="623"/>
      <c r="HM270" s="623"/>
      <c r="HN270" s="623"/>
      <c r="HO270" s="623"/>
      <c r="HP270" s="623"/>
      <c r="HQ270" s="623"/>
      <c r="HR270" s="623"/>
      <c r="HS270" s="623"/>
      <c r="HT270" s="623"/>
      <c r="HU270" s="623"/>
      <c r="HV270" s="623"/>
      <c r="HW270" s="623"/>
      <c r="HX270" s="623"/>
      <c r="HY270" s="623"/>
      <c r="HZ270" s="623"/>
      <c r="IA270" s="623"/>
      <c r="IB270" s="623"/>
      <c r="IC270" s="623"/>
      <c r="ID270" s="623"/>
      <c r="IE270" s="623"/>
      <c r="IF270" s="623"/>
      <c r="IG270" s="623"/>
      <c r="IH270" s="623"/>
      <c r="II270" s="623"/>
      <c r="IJ270" s="623"/>
      <c r="IK270" s="623"/>
      <c r="IL270" s="623"/>
      <c r="IM270" s="623"/>
    </row>
    <row r="271" spans="1:247" ht="15" hidden="1">
      <c r="A271" s="266" t="s">
        <v>42</v>
      </c>
      <c r="B271" s="621">
        <f t="shared" si="7"/>
        <v>0</v>
      </c>
      <c r="C271" s="267">
        <v>0</v>
      </c>
      <c r="D271" s="268">
        <v>0</v>
      </c>
      <c r="E271" s="267">
        <v>0</v>
      </c>
      <c r="F271" s="268">
        <v>0</v>
      </c>
      <c r="G271" s="267"/>
      <c r="H271" s="268"/>
      <c r="I271" s="256"/>
      <c r="J271" s="265"/>
      <c r="K271" s="265"/>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5"/>
      <c r="AJ271" s="265"/>
      <c r="AK271" s="265"/>
      <c r="AL271" s="265"/>
      <c r="AM271" s="265"/>
      <c r="AN271" s="265"/>
      <c r="AO271" s="265"/>
      <c r="AP271" s="265"/>
      <c r="AQ271" s="265"/>
      <c r="AR271" s="265"/>
      <c r="AS271" s="265"/>
      <c r="AT271" s="265"/>
      <c r="AU271" s="265"/>
      <c r="AV271" s="265"/>
      <c r="AW271" s="265"/>
      <c r="AX271" s="265"/>
      <c r="AY271" s="265"/>
      <c r="AZ271" s="265"/>
      <c r="BA271" s="265"/>
      <c r="BB271" s="265"/>
      <c r="BC271" s="265"/>
      <c r="BD271" s="265"/>
      <c r="BE271" s="265"/>
      <c r="BF271" s="265"/>
      <c r="BG271" s="265"/>
      <c r="BH271" s="265"/>
      <c r="BI271" s="265"/>
      <c r="BJ271" s="265"/>
      <c r="BK271" s="265"/>
      <c r="BL271" s="265"/>
      <c r="BM271" s="265"/>
      <c r="BN271" s="265"/>
      <c r="BO271" s="265"/>
      <c r="BP271" s="265"/>
      <c r="BQ271" s="265"/>
      <c r="BR271" s="265"/>
      <c r="BS271" s="265"/>
      <c r="BT271" s="265"/>
      <c r="BU271" s="265"/>
      <c r="BV271" s="265"/>
      <c r="BW271" s="265"/>
      <c r="BX271" s="265"/>
      <c r="BY271" s="265"/>
      <c r="BZ271" s="265"/>
      <c r="CA271" s="265"/>
      <c r="CB271" s="265"/>
      <c r="CC271" s="265"/>
      <c r="CD271" s="265"/>
      <c r="CE271" s="265"/>
      <c r="CF271" s="265"/>
      <c r="CG271" s="265"/>
      <c r="CH271" s="265"/>
      <c r="CI271" s="265"/>
      <c r="CJ271" s="265"/>
      <c r="CK271" s="265"/>
      <c r="CL271" s="265"/>
      <c r="CM271" s="265"/>
      <c r="CN271" s="265"/>
      <c r="CO271" s="265"/>
      <c r="CP271" s="265"/>
      <c r="CQ271" s="265"/>
      <c r="CR271" s="265"/>
      <c r="CS271" s="265"/>
      <c r="CT271" s="265"/>
      <c r="CU271" s="265"/>
      <c r="CV271" s="265"/>
      <c r="CW271" s="623"/>
      <c r="CX271" s="623"/>
      <c r="CY271" s="623"/>
      <c r="CZ271" s="623"/>
      <c r="DA271" s="623"/>
      <c r="DB271" s="623"/>
      <c r="DC271" s="623"/>
      <c r="DD271" s="623"/>
      <c r="DE271" s="623"/>
      <c r="DF271" s="623"/>
      <c r="DG271" s="623"/>
      <c r="DH271" s="623"/>
      <c r="DI271" s="623"/>
      <c r="DJ271" s="623"/>
      <c r="DK271" s="623"/>
      <c r="DL271" s="623"/>
      <c r="DM271" s="623"/>
      <c r="DN271" s="623"/>
      <c r="DO271" s="623"/>
      <c r="DP271" s="623"/>
      <c r="DQ271" s="623"/>
      <c r="DR271" s="623"/>
      <c r="DS271" s="623"/>
      <c r="DT271" s="623"/>
      <c r="DU271" s="623"/>
      <c r="DV271" s="623"/>
      <c r="DW271" s="623"/>
      <c r="DX271" s="623"/>
      <c r="DY271" s="623"/>
      <c r="DZ271" s="623"/>
      <c r="EA271" s="623"/>
      <c r="EB271" s="623"/>
      <c r="EC271" s="623"/>
      <c r="ED271" s="623"/>
      <c r="EE271" s="623"/>
      <c r="EF271" s="623"/>
      <c r="EG271" s="623"/>
      <c r="EH271" s="623"/>
      <c r="EI271" s="623"/>
      <c r="EJ271" s="623"/>
      <c r="EK271" s="623"/>
      <c r="EL271" s="623"/>
      <c r="EM271" s="623"/>
      <c r="EN271" s="623"/>
      <c r="EO271" s="623"/>
      <c r="EP271" s="623"/>
      <c r="EQ271" s="623"/>
      <c r="ER271" s="623"/>
      <c r="ES271" s="623"/>
      <c r="ET271" s="623"/>
      <c r="EU271" s="623"/>
      <c r="EV271" s="623"/>
      <c r="EW271" s="623"/>
      <c r="EX271" s="623"/>
      <c r="EY271" s="623"/>
      <c r="EZ271" s="623"/>
      <c r="FA271" s="623"/>
      <c r="FB271" s="623"/>
      <c r="FC271" s="623"/>
      <c r="FD271" s="623"/>
      <c r="FE271" s="623"/>
      <c r="FF271" s="623"/>
      <c r="FG271" s="623"/>
      <c r="FH271" s="623"/>
      <c r="FI271" s="623"/>
      <c r="FJ271" s="623"/>
      <c r="FK271" s="623"/>
      <c r="FL271" s="623"/>
      <c r="FM271" s="623"/>
      <c r="FN271" s="623"/>
      <c r="FO271" s="623"/>
      <c r="FP271" s="623"/>
      <c r="FQ271" s="623"/>
      <c r="FR271" s="623"/>
      <c r="FS271" s="623"/>
      <c r="FT271" s="623"/>
      <c r="FU271" s="623"/>
      <c r="FV271" s="623"/>
      <c r="FW271" s="623"/>
      <c r="FX271" s="623"/>
      <c r="FY271" s="623"/>
      <c r="FZ271" s="623"/>
      <c r="GA271" s="623"/>
      <c r="GB271" s="623"/>
      <c r="GC271" s="623"/>
      <c r="GD271" s="623"/>
      <c r="GE271" s="623"/>
      <c r="GF271" s="623"/>
      <c r="GG271" s="623"/>
      <c r="GH271" s="623"/>
      <c r="GI271" s="623"/>
      <c r="GJ271" s="623"/>
      <c r="GK271" s="623"/>
      <c r="GL271" s="623"/>
      <c r="GM271" s="623"/>
      <c r="GN271" s="623"/>
      <c r="GO271" s="623"/>
      <c r="GP271" s="623"/>
      <c r="GQ271" s="623"/>
      <c r="GR271" s="623"/>
      <c r="GS271" s="623"/>
      <c r="GT271" s="623"/>
      <c r="GU271" s="623"/>
      <c r="GV271" s="623"/>
      <c r="GW271" s="623"/>
      <c r="GX271" s="623"/>
      <c r="GY271" s="623"/>
      <c r="GZ271" s="623"/>
      <c r="HA271" s="623"/>
      <c r="HB271" s="623"/>
      <c r="HC271" s="623"/>
      <c r="HD271" s="623"/>
      <c r="HE271" s="623"/>
      <c r="HF271" s="623"/>
      <c r="HG271" s="623"/>
      <c r="HH271" s="623"/>
      <c r="HI271" s="623"/>
      <c r="HJ271" s="623"/>
      <c r="HK271" s="623"/>
      <c r="HL271" s="623"/>
      <c r="HM271" s="623"/>
      <c r="HN271" s="623"/>
      <c r="HO271" s="623"/>
      <c r="HP271" s="623"/>
      <c r="HQ271" s="623"/>
      <c r="HR271" s="623"/>
      <c r="HS271" s="623"/>
      <c r="HT271" s="623"/>
      <c r="HU271" s="623"/>
      <c r="HV271" s="623"/>
      <c r="HW271" s="623"/>
      <c r="HX271" s="623"/>
      <c r="HY271" s="623"/>
      <c r="HZ271" s="623"/>
      <c r="IA271" s="623"/>
      <c r="IB271" s="623"/>
      <c r="IC271" s="623"/>
      <c r="ID271" s="623"/>
      <c r="IE271" s="623"/>
      <c r="IF271" s="623"/>
      <c r="IG271" s="623"/>
      <c r="IH271" s="623"/>
      <c r="II271" s="623"/>
      <c r="IJ271" s="623"/>
      <c r="IK271" s="623"/>
      <c r="IL271" s="623"/>
      <c r="IM271" s="623"/>
    </row>
    <row r="272" spans="1:247" ht="15">
      <c r="A272" s="608" t="s">
        <v>43</v>
      </c>
      <c r="B272" s="622">
        <f t="shared" si="7"/>
        <v>7749.603340015871</v>
      </c>
      <c r="C272" s="609">
        <v>5435.788722585771</v>
      </c>
      <c r="D272" s="610">
        <v>37.50488500005941</v>
      </c>
      <c r="E272" s="609">
        <v>2313.8146174301</v>
      </c>
      <c r="F272" s="610">
        <v>58.42307383859209</v>
      </c>
      <c r="G272" s="267"/>
      <c r="H272" s="268"/>
      <c r="I272" s="256"/>
      <c r="J272" s="256"/>
      <c r="K272" s="256"/>
      <c r="L272" s="256"/>
      <c r="M272" s="256"/>
      <c r="N272" s="256"/>
      <c r="O272" s="256"/>
      <c r="P272" s="256"/>
      <c r="Q272" s="265"/>
      <c r="R272" s="265"/>
      <c r="S272" s="265"/>
      <c r="T272" s="265"/>
      <c r="U272" s="265"/>
      <c r="V272" s="265"/>
      <c r="W272" s="265"/>
      <c r="X272" s="265"/>
      <c r="Y272" s="265"/>
      <c r="Z272" s="265"/>
      <c r="AA272" s="265"/>
      <c r="AB272" s="265"/>
      <c r="AC272" s="265"/>
      <c r="AD272" s="265"/>
      <c r="AE272" s="265"/>
      <c r="AF272" s="265"/>
      <c r="AG272" s="265"/>
      <c r="AH272" s="265"/>
      <c r="AI272" s="265"/>
      <c r="AJ272" s="265"/>
      <c r="AK272" s="265"/>
      <c r="AL272" s="265"/>
      <c r="AM272" s="265"/>
      <c r="AN272" s="265"/>
      <c r="AO272" s="265"/>
      <c r="AP272" s="265"/>
      <c r="AQ272" s="265"/>
      <c r="AR272" s="265"/>
      <c r="AS272" s="265"/>
      <c r="AT272" s="265"/>
      <c r="AU272" s="265"/>
      <c r="AV272" s="265"/>
      <c r="AW272" s="265"/>
      <c r="AX272" s="265"/>
      <c r="AY272" s="265"/>
      <c r="AZ272" s="265"/>
      <c r="BA272" s="265"/>
      <c r="BB272" s="265"/>
      <c r="BC272" s="265"/>
      <c r="BD272" s="265"/>
      <c r="BE272" s="265"/>
      <c r="BF272" s="265"/>
      <c r="BG272" s="265"/>
      <c r="BH272" s="265"/>
      <c r="BI272" s="265"/>
      <c r="BJ272" s="265"/>
      <c r="BK272" s="265"/>
      <c r="BL272" s="265"/>
      <c r="BM272" s="265"/>
      <c r="BN272" s="265"/>
      <c r="BO272" s="265"/>
      <c r="BP272" s="265"/>
      <c r="BQ272" s="265"/>
      <c r="BR272" s="265"/>
      <c r="BS272" s="265"/>
      <c r="BT272" s="265"/>
      <c r="BU272" s="265"/>
      <c r="BV272" s="265"/>
      <c r="BW272" s="265"/>
      <c r="BX272" s="265"/>
      <c r="BY272" s="265"/>
      <c r="BZ272" s="265"/>
      <c r="CA272" s="265"/>
      <c r="CB272" s="265"/>
      <c r="CC272" s="265"/>
      <c r="CD272" s="265"/>
      <c r="CE272" s="265"/>
      <c r="CF272" s="265"/>
      <c r="CG272" s="265"/>
      <c r="CH272" s="265"/>
      <c r="CI272" s="265"/>
      <c r="CJ272" s="265"/>
      <c r="CK272" s="265"/>
      <c r="CL272" s="265"/>
      <c r="CM272" s="265"/>
      <c r="CN272" s="265"/>
      <c r="CO272" s="265"/>
      <c r="CP272" s="265"/>
      <c r="CQ272" s="265"/>
      <c r="CR272" s="265"/>
      <c r="CS272" s="265"/>
      <c r="CT272" s="265"/>
      <c r="CU272" s="265"/>
      <c r="CV272" s="265"/>
      <c r="CW272" s="623"/>
      <c r="CX272" s="623"/>
      <c r="CY272" s="623"/>
      <c r="CZ272" s="623"/>
      <c r="DA272" s="623"/>
      <c r="DB272" s="623"/>
      <c r="DC272" s="623"/>
      <c r="DD272" s="623"/>
      <c r="DE272" s="623"/>
      <c r="DF272" s="623"/>
      <c r="DG272" s="623"/>
      <c r="DH272" s="623"/>
      <c r="DI272" s="623"/>
      <c r="DJ272" s="623"/>
      <c r="DK272" s="623"/>
      <c r="DL272" s="623"/>
      <c r="DM272" s="623"/>
      <c r="DN272" s="623"/>
      <c r="DO272" s="623"/>
      <c r="DP272" s="623"/>
      <c r="DQ272" s="623"/>
      <c r="DR272" s="623"/>
      <c r="DS272" s="623"/>
      <c r="DT272" s="623"/>
      <c r="DU272" s="623"/>
      <c r="DV272" s="623"/>
      <c r="DW272" s="623"/>
      <c r="DX272" s="623"/>
      <c r="DY272" s="623"/>
      <c r="DZ272" s="623"/>
      <c r="EA272" s="623"/>
      <c r="EB272" s="623"/>
      <c r="EC272" s="623"/>
      <c r="ED272" s="623"/>
      <c r="EE272" s="623"/>
      <c r="EF272" s="623"/>
      <c r="EG272" s="623"/>
      <c r="EH272" s="623"/>
      <c r="EI272" s="623"/>
      <c r="EJ272" s="623"/>
      <c r="EK272" s="623"/>
      <c r="EL272" s="623"/>
      <c r="EM272" s="623"/>
      <c r="EN272" s="623"/>
      <c r="EO272" s="623"/>
      <c r="EP272" s="623"/>
      <c r="EQ272" s="623"/>
      <c r="ER272" s="623"/>
      <c r="ES272" s="623"/>
      <c r="ET272" s="623"/>
      <c r="EU272" s="623"/>
      <c r="EV272" s="623"/>
      <c r="EW272" s="623"/>
      <c r="EX272" s="623"/>
      <c r="EY272" s="623"/>
      <c r="EZ272" s="623"/>
      <c r="FA272" s="623"/>
      <c r="FB272" s="623"/>
      <c r="FC272" s="623"/>
      <c r="FD272" s="623"/>
      <c r="FE272" s="623"/>
      <c r="FF272" s="623"/>
      <c r="FG272" s="623"/>
      <c r="FH272" s="623"/>
      <c r="FI272" s="623"/>
      <c r="FJ272" s="623"/>
      <c r="FK272" s="623"/>
      <c r="FL272" s="623"/>
      <c r="FM272" s="623"/>
      <c r="FN272" s="623"/>
      <c r="FO272" s="623"/>
      <c r="FP272" s="623"/>
      <c r="FQ272" s="623"/>
      <c r="FR272" s="623"/>
      <c r="FS272" s="623"/>
      <c r="FT272" s="623"/>
      <c r="FU272" s="623"/>
      <c r="FV272" s="623"/>
      <c r="FW272" s="623"/>
      <c r="FX272" s="623"/>
      <c r="FY272" s="623"/>
      <c r="FZ272" s="623"/>
      <c r="GA272" s="623"/>
      <c r="GB272" s="623"/>
      <c r="GC272" s="623"/>
      <c r="GD272" s="623"/>
      <c r="GE272" s="623"/>
      <c r="GF272" s="623"/>
      <c r="GG272" s="623"/>
      <c r="GH272" s="623"/>
      <c r="GI272" s="623"/>
      <c r="GJ272" s="623"/>
      <c r="GK272" s="623"/>
      <c r="GL272" s="623"/>
      <c r="GM272" s="623"/>
      <c r="GN272" s="623"/>
      <c r="GO272" s="623"/>
      <c r="GP272" s="623"/>
      <c r="GQ272" s="623"/>
      <c r="GR272" s="623"/>
      <c r="GS272" s="623"/>
      <c r="GT272" s="623"/>
      <c r="GU272" s="623"/>
      <c r="GV272" s="623"/>
      <c r="GW272" s="623"/>
      <c r="GX272" s="623"/>
      <c r="GY272" s="623"/>
      <c r="GZ272" s="623"/>
      <c r="HA272" s="623"/>
      <c r="HB272" s="623"/>
      <c r="HC272" s="623"/>
      <c r="HD272" s="623"/>
      <c r="HE272" s="623"/>
      <c r="HF272" s="623"/>
      <c r="HG272" s="623"/>
      <c r="HH272" s="623"/>
      <c r="HI272" s="623"/>
      <c r="HJ272" s="623"/>
      <c r="HK272" s="623"/>
      <c r="HL272" s="623"/>
      <c r="HM272" s="623"/>
      <c r="HN272" s="623"/>
      <c r="HO272" s="623"/>
      <c r="HP272" s="623"/>
      <c r="HQ272" s="623"/>
      <c r="HR272" s="623"/>
      <c r="HS272" s="623"/>
      <c r="HT272" s="623"/>
      <c r="HU272" s="623"/>
      <c r="HV272" s="623"/>
      <c r="HW272" s="623"/>
      <c r="HX272" s="623"/>
      <c r="HY272" s="623"/>
      <c r="HZ272" s="623"/>
      <c r="IA272" s="623"/>
      <c r="IB272" s="623"/>
      <c r="IC272" s="623"/>
      <c r="ID272" s="623"/>
      <c r="IE272" s="623"/>
      <c r="IF272" s="623"/>
      <c r="IG272" s="623"/>
      <c r="IH272" s="623"/>
      <c r="II272" s="623"/>
      <c r="IJ272" s="623"/>
      <c r="IK272" s="623"/>
      <c r="IL272" s="623"/>
      <c r="IM272" s="623"/>
    </row>
    <row r="273" spans="1:247" ht="15">
      <c r="A273" s="266" t="s">
        <v>80</v>
      </c>
      <c r="B273" s="621">
        <f t="shared" si="7"/>
        <v>3055.757101640572</v>
      </c>
      <c r="C273" s="449">
        <v>2128.5827151339854</v>
      </c>
      <c r="D273" s="450">
        <v>61.83765309657194</v>
      </c>
      <c r="E273" s="449">
        <v>927.1743865065865</v>
      </c>
      <c r="F273" s="450">
        <v>37.02912477373805</v>
      </c>
      <c r="G273" s="267"/>
      <c r="H273" s="268"/>
      <c r="I273" s="256"/>
      <c r="J273" s="256"/>
      <c r="K273" s="256"/>
      <c r="L273" s="256"/>
      <c r="M273" s="256"/>
      <c r="N273" s="256"/>
      <c r="O273" s="256"/>
      <c r="P273" s="256"/>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5"/>
      <c r="BF273" s="265"/>
      <c r="BG273" s="265"/>
      <c r="BH273" s="265"/>
      <c r="BI273" s="265"/>
      <c r="BJ273" s="265"/>
      <c r="BK273" s="265"/>
      <c r="BL273" s="265"/>
      <c r="BM273" s="265"/>
      <c r="BN273" s="265"/>
      <c r="BO273" s="265"/>
      <c r="BP273" s="265"/>
      <c r="BQ273" s="265"/>
      <c r="BR273" s="265"/>
      <c r="BS273" s="265"/>
      <c r="BT273" s="265"/>
      <c r="BU273" s="265"/>
      <c r="BV273" s="265"/>
      <c r="BW273" s="265"/>
      <c r="BX273" s="265"/>
      <c r="BY273" s="265"/>
      <c r="BZ273" s="265"/>
      <c r="CA273" s="265"/>
      <c r="CB273" s="265"/>
      <c r="CC273" s="265"/>
      <c r="CD273" s="265"/>
      <c r="CE273" s="265"/>
      <c r="CF273" s="265"/>
      <c r="CG273" s="265"/>
      <c r="CH273" s="265"/>
      <c r="CI273" s="265"/>
      <c r="CJ273" s="265"/>
      <c r="CK273" s="265"/>
      <c r="CL273" s="265"/>
      <c r="CM273" s="265"/>
      <c r="CN273" s="265"/>
      <c r="CO273" s="265"/>
      <c r="CP273" s="265"/>
      <c r="CQ273" s="265"/>
      <c r="CR273" s="265"/>
      <c r="CS273" s="265"/>
      <c r="CT273" s="265"/>
      <c r="CU273" s="265"/>
      <c r="CV273" s="265"/>
      <c r="CW273" s="623"/>
      <c r="CX273" s="623"/>
      <c r="CY273" s="623"/>
      <c r="CZ273" s="623"/>
      <c r="DA273" s="623"/>
      <c r="DB273" s="623"/>
      <c r="DC273" s="623"/>
      <c r="DD273" s="623"/>
      <c r="DE273" s="623"/>
      <c r="DF273" s="623"/>
      <c r="DG273" s="623"/>
      <c r="DH273" s="623"/>
      <c r="DI273" s="623"/>
      <c r="DJ273" s="623"/>
      <c r="DK273" s="623"/>
      <c r="DL273" s="623"/>
      <c r="DM273" s="623"/>
      <c r="DN273" s="623"/>
      <c r="DO273" s="623"/>
      <c r="DP273" s="623"/>
      <c r="DQ273" s="623"/>
      <c r="DR273" s="623"/>
      <c r="DS273" s="623"/>
      <c r="DT273" s="623"/>
      <c r="DU273" s="623"/>
      <c r="DV273" s="623"/>
      <c r="DW273" s="623"/>
      <c r="DX273" s="623"/>
      <c r="DY273" s="623"/>
      <c r="DZ273" s="623"/>
      <c r="EA273" s="623"/>
      <c r="EB273" s="623"/>
      <c r="EC273" s="623"/>
      <c r="ED273" s="623"/>
      <c r="EE273" s="623"/>
      <c r="EF273" s="623"/>
      <c r="EG273" s="623"/>
      <c r="EH273" s="623"/>
      <c r="EI273" s="623"/>
      <c r="EJ273" s="623"/>
      <c r="EK273" s="623"/>
      <c r="EL273" s="623"/>
      <c r="EM273" s="623"/>
      <c r="EN273" s="623"/>
      <c r="EO273" s="623"/>
      <c r="EP273" s="623"/>
      <c r="EQ273" s="623"/>
      <c r="ER273" s="623"/>
      <c r="ES273" s="623"/>
      <c r="ET273" s="623"/>
      <c r="EU273" s="623"/>
      <c r="EV273" s="623"/>
      <c r="EW273" s="623"/>
      <c r="EX273" s="623"/>
      <c r="EY273" s="623"/>
      <c r="EZ273" s="623"/>
      <c r="FA273" s="623"/>
      <c r="FB273" s="623"/>
      <c r="FC273" s="623"/>
      <c r="FD273" s="623"/>
      <c r="FE273" s="623"/>
      <c r="FF273" s="623"/>
      <c r="FG273" s="623"/>
      <c r="FH273" s="623"/>
      <c r="FI273" s="623"/>
      <c r="FJ273" s="623"/>
      <c r="FK273" s="623"/>
      <c r="FL273" s="623"/>
      <c r="FM273" s="623"/>
      <c r="FN273" s="623"/>
      <c r="FO273" s="623"/>
      <c r="FP273" s="623"/>
      <c r="FQ273" s="623"/>
      <c r="FR273" s="623"/>
      <c r="FS273" s="623"/>
      <c r="FT273" s="623"/>
      <c r="FU273" s="623"/>
      <c r="FV273" s="623"/>
      <c r="FW273" s="623"/>
      <c r="FX273" s="623"/>
      <c r="FY273" s="623"/>
      <c r="FZ273" s="623"/>
      <c r="GA273" s="623"/>
      <c r="GB273" s="623"/>
      <c r="GC273" s="623"/>
      <c r="GD273" s="623"/>
      <c r="GE273" s="623"/>
      <c r="GF273" s="623"/>
      <c r="GG273" s="623"/>
      <c r="GH273" s="623"/>
      <c r="GI273" s="623"/>
      <c r="GJ273" s="623"/>
      <c r="GK273" s="623"/>
      <c r="GL273" s="623"/>
      <c r="GM273" s="623"/>
      <c r="GN273" s="623"/>
      <c r="GO273" s="623"/>
      <c r="GP273" s="623"/>
      <c r="GQ273" s="623"/>
      <c r="GR273" s="623"/>
      <c r="GS273" s="623"/>
      <c r="GT273" s="623"/>
      <c r="GU273" s="623"/>
      <c r="GV273" s="623"/>
      <c r="GW273" s="623"/>
      <c r="GX273" s="623"/>
      <c r="GY273" s="623"/>
      <c r="GZ273" s="623"/>
      <c r="HA273" s="623"/>
      <c r="HB273" s="623"/>
      <c r="HC273" s="623"/>
      <c r="HD273" s="623"/>
      <c r="HE273" s="623"/>
      <c r="HF273" s="623"/>
      <c r="HG273" s="623"/>
      <c r="HH273" s="623"/>
      <c r="HI273" s="623"/>
      <c r="HJ273" s="623"/>
      <c r="HK273" s="623"/>
      <c r="HL273" s="623"/>
      <c r="HM273" s="623"/>
      <c r="HN273" s="623"/>
      <c r="HO273" s="623"/>
      <c r="HP273" s="623"/>
      <c r="HQ273" s="623"/>
      <c r="HR273" s="623"/>
      <c r="HS273" s="623"/>
      <c r="HT273" s="623"/>
      <c r="HU273" s="623"/>
      <c r="HV273" s="623"/>
      <c r="HW273" s="623"/>
      <c r="HX273" s="623"/>
      <c r="HY273" s="623"/>
      <c r="HZ273" s="623"/>
      <c r="IA273" s="623"/>
      <c r="IB273" s="623"/>
      <c r="IC273" s="623"/>
      <c r="ID273" s="623"/>
      <c r="IE273" s="623"/>
      <c r="IF273" s="623"/>
      <c r="IG273" s="623"/>
      <c r="IH273" s="623"/>
      <c r="II273" s="623"/>
      <c r="IJ273" s="623"/>
      <c r="IK273" s="623"/>
      <c r="IL273" s="623"/>
      <c r="IM273" s="623"/>
    </row>
    <row r="274" spans="1:247" ht="12.75" hidden="1">
      <c r="A274" s="266" t="s">
        <v>45</v>
      </c>
      <c r="B274" s="621">
        <f t="shared" si="7"/>
        <v>0</v>
      </c>
      <c r="C274" s="267">
        <v>0</v>
      </c>
      <c r="D274" s="268">
        <v>0</v>
      </c>
      <c r="E274" s="267">
        <v>0</v>
      </c>
      <c r="F274" s="268">
        <v>0</v>
      </c>
      <c r="G274" s="267"/>
      <c r="H274" s="268"/>
      <c r="I274" s="267"/>
      <c r="J274" s="620"/>
      <c r="K274" s="267"/>
      <c r="L274" s="268"/>
      <c r="M274" s="267"/>
      <c r="N274" s="268"/>
      <c r="O274" s="267"/>
      <c r="P274" s="268"/>
      <c r="Q274" s="265"/>
      <c r="R274" s="265"/>
      <c r="S274" s="265"/>
      <c r="T274" s="265"/>
      <c r="U274" s="265"/>
      <c r="V274" s="265"/>
      <c r="W274" s="265"/>
      <c r="X274" s="265"/>
      <c r="Y274" s="265"/>
      <c r="Z274" s="265"/>
      <c r="AA274" s="265"/>
      <c r="AB274" s="265"/>
      <c r="AC274" s="265"/>
      <c r="AD274" s="265"/>
      <c r="AE274" s="265"/>
      <c r="AF274" s="265"/>
      <c r="AG274" s="265"/>
      <c r="AH274" s="265"/>
      <c r="AI274" s="265"/>
      <c r="AJ274" s="265"/>
      <c r="AK274" s="265"/>
      <c r="AL274" s="265"/>
      <c r="AM274" s="265"/>
      <c r="AN274" s="265"/>
      <c r="AO274" s="265"/>
      <c r="AP274" s="265"/>
      <c r="AQ274" s="265"/>
      <c r="AR274" s="265"/>
      <c r="AS274" s="265"/>
      <c r="AT274" s="265"/>
      <c r="AU274" s="265"/>
      <c r="AV274" s="265"/>
      <c r="AW274" s="265"/>
      <c r="AX274" s="265"/>
      <c r="AY274" s="265"/>
      <c r="AZ274" s="265"/>
      <c r="BA274" s="265"/>
      <c r="BB274" s="265"/>
      <c r="BC274" s="265"/>
      <c r="BD274" s="265"/>
      <c r="BE274" s="265"/>
      <c r="BF274" s="265"/>
      <c r="BG274" s="265"/>
      <c r="BH274" s="265"/>
      <c r="BI274" s="265"/>
      <c r="BJ274" s="265"/>
      <c r="BK274" s="265"/>
      <c r="BL274" s="265"/>
      <c r="BM274" s="265"/>
      <c r="BN274" s="265"/>
      <c r="BO274" s="265"/>
      <c r="BP274" s="265"/>
      <c r="BQ274" s="265"/>
      <c r="BR274" s="265"/>
      <c r="BS274" s="265"/>
      <c r="BT274" s="265"/>
      <c r="BU274" s="265"/>
      <c r="BV274" s="265"/>
      <c r="BW274" s="265"/>
      <c r="BX274" s="265"/>
      <c r="BY274" s="265"/>
      <c r="BZ274" s="265"/>
      <c r="CA274" s="265"/>
      <c r="CB274" s="265"/>
      <c r="CC274" s="265"/>
      <c r="CD274" s="265"/>
      <c r="CE274" s="265"/>
      <c r="CF274" s="265"/>
      <c r="CG274" s="265"/>
      <c r="CH274" s="265"/>
      <c r="CI274" s="265"/>
      <c r="CJ274" s="265"/>
      <c r="CK274" s="265"/>
      <c r="CL274" s="265"/>
      <c r="CM274" s="265"/>
      <c r="CN274" s="265"/>
      <c r="CO274" s="265"/>
      <c r="CP274" s="265"/>
      <c r="CQ274" s="265"/>
      <c r="CR274" s="265"/>
      <c r="CS274" s="265"/>
      <c r="CT274" s="265"/>
      <c r="CU274" s="265"/>
      <c r="CV274" s="265"/>
      <c r="CW274" s="265"/>
      <c r="CX274" s="265"/>
      <c r="CY274" s="265"/>
      <c r="CZ274" s="265"/>
      <c r="DA274" s="265"/>
      <c r="DB274" s="265"/>
      <c r="DC274" s="265"/>
      <c r="DD274" s="265"/>
      <c r="DE274" s="265"/>
      <c r="DF274" s="265"/>
      <c r="DG274" s="265"/>
      <c r="DH274" s="265"/>
      <c r="DI274" s="265"/>
      <c r="DJ274" s="265"/>
      <c r="DK274" s="265"/>
      <c r="DL274" s="265"/>
      <c r="DM274" s="265"/>
      <c r="DN274" s="265"/>
      <c r="DO274" s="265"/>
      <c r="DP274" s="265"/>
      <c r="DQ274" s="265"/>
      <c r="DR274" s="265"/>
      <c r="DS274" s="265"/>
      <c r="DT274" s="265"/>
      <c r="DU274" s="265"/>
      <c r="DV274" s="265"/>
      <c r="DW274" s="265"/>
      <c r="DX274" s="265"/>
      <c r="DY274" s="265"/>
      <c r="DZ274" s="265"/>
      <c r="EA274" s="265"/>
      <c r="EB274" s="265"/>
      <c r="EC274" s="265"/>
      <c r="ED274" s="265"/>
      <c r="EE274" s="265"/>
      <c r="EF274" s="265"/>
      <c r="EG274" s="265"/>
      <c r="EH274" s="265"/>
      <c r="EI274" s="265"/>
      <c r="EJ274" s="265"/>
      <c r="EK274" s="265"/>
      <c r="EL274" s="265"/>
      <c r="EM274" s="265"/>
      <c r="EN274" s="265"/>
      <c r="EO274" s="265"/>
      <c r="EP274" s="265"/>
      <c r="EQ274" s="265"/>
      <c r="ER274" s="265"/>
      <c r="ES274" s="265"/>
      <c r="ET274" s="265"/>
      <c r="EU274" s="265"/>
      <c r="EV274" s="265"/>
      <c r="EW274" s="265"/>
      <c r="EX274" s="265"/>
      <c r="EY274" s="265"/>
      <c r="EZ274" s="265"/>
      <c r="FA274" s="265"/>
      <c r="FB274" s="265"/>
      <c r="FC274" s="265"/>
      <c r="FD274" s="265"/>
      <c r="FE274" s="265"/>
      <c r="FF274" s="265"/>
      <c r="FG274" s="265"/>
      <c r="FH274" s="265"/>
      <c r="FI274" s="265"/>
      <c r="FJ274" s="265"/>
      <c r="FK274" s="265"/>
      <c r="FL274" s="265"/>
      <c r="FM274" s="265"/>
      <c r="FN274" s="265"/>
      <c r="FO274" s="265"/>
      <c r="FP274" s="265"/>
      <c r="FQ274" s="265"/>
      <c r="FR274" s="265"/>
      <c r="FS274" s="265"/>
      <c r="FT274" s="265"/>
      <c r="FU274" s="265"/>
      <c r="FV274" s="265"/>
      <c r="FW274" s="265"/>
      <c r="FX274" s="265"/>
      <c r="FY274" s="265"/>
      <c r="FZ274" s="265"/>
      <c r="GA274" s="265"/>
      <c r="GB274" s="265"/>
      <c r="GC274" s="265"/>
      <c r="GD274" s="265"/>
      <c r="GE274" s="265"/>
      <c r="GF274" s="265"/>
      <c r="GG274" s="265"/>
      <c r="GH274" s="265"/>
      <c r="GI274" s="265"/>
      <c r="GJ274" s="265"/>
      <c r="GK274" s="265"/>
      <c r="GL274" s="265"/>
      <c r="GM274" s="265"/>
      <c r="GN274" s="265"/>
      <c r="GO274" s="265"/>
      <c r="GP274" s="265"/>
      <c r="GQ274" s="265"/>
      <c r="GR274" s="265"/>
      <c r="GS274" s="265"/>
      <c r="GT274" s="265"/>
      <c r="GU274" s="265"/>
      <c r="GV274" s="265"/>
      <c r="GW274" s="265"/>
      <c r="GX274" s="265"/>
      <c r="GY274" s="265"/>
      <c r="GZ274" s="265"/>
      <c r="HA274" s="265"/>
      <c r="HB274" s="265"/>
      <c r="HC274" s="265"/>
      <c r="HD274" s="265"/>
      <c r="HE274" s="265"/>
      <c r="HF274" s="265"/>
      <c r="HG274" s="265"/>
      <c r="HH274" s="265"/>
      <c r="HI274" s="265"/>
      <c r="HJ274" s="265"/>
      <c r="HK274" s="265"/>
      <c r="HL274" s="265"/>
      <c r="HM274" s="265"/>
      <c r="HN274" s="265"/>
      <c r="HO274" s="265"/>
      <c r="HP274" s="265"/>
      <c r="HQ274" s="265"/>
      <c r="HR274" s="265"/>
      <c r="HS274" s="265"/>
      <c r="HT274" s="265"/>
      <c r="HU274" s="265"/>
      <c r="HV274" s="265"/>
      <c r="HW274" s="265"/>
      <c r="HX274" s="265"/>
      <c r="HY274" s="265"/>
      <c r="HZ274" s="265"/>
      <c r="IA274" s="265"/>
      <c r="IB274" s="265"/>
      <c r="IC274" s="265"/>
      <c r="ID274" s="265"/>
      <c r="IE274" s="265"/>
      <c r="IF274" s="265"/>
      <c r="IG274" s="265"/>
      <c r="IH274" s="265"/>
      <c r="II274" s="265"/>
      <c r="IJ274" s="265"/>
      <c r="IK274" s="265"/>
      <c r="IL274" s="265"/>
      <c r="IM274" s="265"/>
    </row>
    <row r="275" spans="1:255" ht="12.75" hidden="1">
      <c r="A275" s="448" t="s">
        <v>86</v>
      </c>
      <c r="B275" s="621">
        <f t="shared" si="7"/>
        <v>0</v>
      </c>
      <c r="C275" s="449">
        <v>0</v>
      </c>
      <c r="D275" s="450">
        <v>0</v>
      </c>
      <c r="E275" s="449">
        <v>0</v>
      </c>
      <c r="F275" s="450">
        <v>0</v>
      </c>
      <c r="G275" s="267"/>
      <c r="H275" s="268"/>
      <c r="I275" s="267"/>
      <c r="J275" s="620"/>
      <c r="K275" s="267"/>
      <c r="L275" s="268"/>
      <c r="M275" s="267"/>
      <c r="N275" s="268"/>
      <c r="O275" s="267"/>
      <c r="P275" s="268"/>
      <c r="Q275" s="265"/>
      <c r="R275" s="265"/>
      <c r="S275" s="265"/>
      <c r="T275" s="265"/>
      <c r="U275" s="265"/>
      <c r="V275" s="265"/>
      <c r="W275" s="265"/>
      <c r="X275" s="265"/>
      <c r="Y275" s="265"/>
      <c r="Z275" s="265"/>
      <c r="AA275" s="265"/>
      <c r="AB275" s="265"/>
      <c r="AC275" s="265"/>
      <c r="AD275" s="265"/>
      <c r="AE275" s="265"/>
      <c r="AF275" s="265"/>
      <c r="AG275" s="265"/>
      <c r="AH275" s="265"/>
      <c r="AI275" s="265"/>
      <c r="AJ275" s="265"/>
      <c r="AK275" s="265"/>
      <c r="AL275" s="265"/>
      <c r="AM275" s="265"/>
      <c r="AN275" s="265"/>
      <c r="AO275" s="265"/>
      <c r="AP275" s="265"/>
      <c r="AQ275" s="265"/>
      <c r="AR275" s="265"/>
      <c r="AS275" s="265"/>
      <c r="AT275" s="265"/>
      <c r="AU275" s="265"/>
      <c r="AV275" s="265"/>
      <c r="AW275" s="265"/>
      <c r="AX275" s="265"/>
      <c r="AY275" s="265"/>
      <c r="AZ275" s="265"/>
      <c r="BA275" s="265"/>
      <c r="BB275" s="265"/>
      <c r="BC275" s="265"/>
      <c r="BD275" s="265"/>
      <c r="BE275" s="265"/>
      <c r="BF275" s="265"/>
      <c r="BG275" s="265"/>
      <c r="BH275" s="265"/>
      <c r="BI275" s="265"/>
      <c r="BJ275" s="265"/>
      <c r="BK275" s="265"/>
      <c r="BL275" s="265"/>
      <c r="BM275" s="265"/>
      <c r="BN275" s="265"/>
      <c r="BO275" s="265"/>
      <c r="BP275" s="265"/>
      <c r="BQ275" s="265"/>
      <c r="BR275" s="265"/>
      <c r="BS275" s="265"/>
      <c r="BT275" s="265"/>
      <c r="BU275" s="265"/>
      <c r="BV275" s="265"/>
      <c r="BW275" s="265"/>
      <c r="BX275" s="265"/>
      <c r="BY275" s="265"/>
      <c r="BZ275" s="265"/>
      <c r="CA275" s="265"/>
      <c r="CB275" s="265"/>
      <c r="CC275" s="265"/>
      <c r="CD275" s="265"/>
      <c r="CE275" s="265"/>
      <c r="CF275" s="265"/>
      <c r="CG275" s="265"/>
      <c r="CH275" s="265"/>
      <c r="CI275" s="265"/>
      <c r="CJ275" s="265"/>
      <c r="CK275" s="265"/>
      <c r="CL275" s="265"/>
      <c r="CM275" s="265"/>
      <c r="CN275" s="265"/>
      <c r="CO275" s="265"/>
      <c r="CP275" s="265"/>
      <c r="CQ275" s="265"/>
      <c r="CR275" s="265"/>
      <c r="CS275" s="265"/>
      <c r="CT275" s="265"/>
      <c r="CU275" s="265"/>
      <c r="CV275" s="265"/>
      <c r="CW275" s="265"/>
      <c r="CX275" s="265"/>
      <c r="CY275" s="265"/>
      <c r="CZ275" s="265"/>
      <c r="DA275" s="265"/>
      <c r="DB275" s="265"/>
      <c r="DC275" s="265"/>
      <c r="DD275" s="265"/>
      <c r="DE275" s="265"/>
      <c r="DF275" s="265"/>
      <c r="DG275" s="265"/>
      <c r="DH275" s="265"/>
      <c r="DI275" s="265"/>
      <c r="DJ275" s="265"/>
      <c r="DK275" s="265"/>
      <c r="DL275" s="265"/>
      <c r="DM275" s="265"/>
      <c r="DN275" s="265"/>
      <c r="DO275" s="265"/>
      <c r="DP275" s="265"/>
      <c r="DQ275" s="265"/>
      <c r="DR275" s="265"/>
      <c r="DS275" s="265"/>
      <c r="DT275" s="265"/>
      <c r="DU275" s="265"/>
      <c r="DV275" s="265"/>
      <c r="DW275" s="265"/>
      <c r="DX275" s="265"/>
      <c r="DY275" s="265"/>
      <c r="DZ275" s="265"/>
      <c r="EA275" s="265"/>
      <c r="EB275" s="265"/>
      <c r="EC275" s="265"/>
      <c r="ED275" s="265"/>
      <c r="EE275" s="265"/>
      <c r="EF275" s="265"/>
      <c r="EG275" s="265"/>
      <c r="EH275" s="265"/>
      <c r="EI275" s="265"/>
      <c r="EJ275" s="265"/>
      <c r="EK275" s="265"/>
      <c r="EL275" s="265"/>
      <c r="EM275" s="265"/>
      <c r="EN275" s="265"/>
      <c r="EO275" s="265"/>
      <c r="EP275" s="265"/>
      <c r="EQ275" s="265"/>
      <c r="ER275" s="265"/>
      <c r="ES275" s="265"/>
      <c r="ET275" s="265"/>
      <c r="EU275" s="265"/>
      <c r="EV275" s="265"/>
      <c r="EW275" s="265"/>
      <c r="EX275" s="265"/>
      <c r="EY275" s="265"/>
      <c r="EZ275" s="265"/>
      <c r="FA275" s="265"/>
      <c r="FB275" s="265"/>
      <c r="FC275" s="265"/>
      <c r="FD275" s="265"/>
      <c r="FE275" s="265"/>
      <c r="FF275" s="265"/>
      <c r="FG275" s="265"/>
      <c r="FH275" s="265"/>
      <c r="FI275" s="265"/>
      <c r="FJ275" s="265"/>
      <c r="FK275" s="265"/>
      <c r="FL275" s="265"/>
      <c r="FM275" s="265"/>
      <c r="FN275" s="265"/>
      <c r="FO275" s="265"/>
      <c r="FP275" s="265"/>
      <c r="FQ275" s="265"/>
      <c r="FR275" s="265"/>
      <c r="FS275" s="265"/>
      <c r="FT275" s="265"/>
      <c r="FU275" s="265"/>
      <c r="FV275" s="265"/>
      <c r="FW275" s="265"/>
      <c r="FX275" s="265"/>
      <c r="FY275" s="265"/>
      <c r="FZ275" s="265"/>
      <c r="GA275" s="265"/>
      <c r="GB275" s="265"/>
      <c r="GC275" s="265"/>
      <c r="GD275" s="265"/>
      <c r="GE275" s="265"/>
      <c r="GF275" s="265"/>
      <c r="GG275" s="265"/>
      <c r="GH275" s="265"/>
      <c r="GI275" s="265"/>
      <c r="GJ275" s="265"/>
      <c r="GK275" s="265"/>
      <c r="GL275" s="265"/>
      <c r="GM275" s="265"/>
      <c r="GN275" s="265"/>
      <c r="GO275" s="265"/>
      <c r="GP275" s="265"/>
      <c r="GQ275" s="265"/>
      <c r="GR275" s="265"/>
      <c r="GS275" s="265"/>
      <c r="GT275" s="265"/>
      <c r="GU275" s="265"/>
      <c r="GV275" s="265"/>
      <c r="GW275" s="265"/>
      <c r="GX275" s="265"/>
      <c r="GY275" s="265"/>
      <c r="GZ275" s="265"/>
      <c r="HA275" s="265"/>
      <c r="HB275" s="265"/>
      <c r="HC275" s="265"/>
      <c r="HD275" s="265"/>
      <c r="HE275" s="265"/>
      <c r="HF275" s="265"/>
      <c r="HG275" s="265"/>
      <c r="HH275" s="265"/>
      <c r="HI275" s="265"/>
      <c r="HJ275" s="265"/>
      <c r="HK275" s="265"/>
      <c r="HL275" s="265"/>
      <c r="HM275" s="265"/>
      <c r="HN275" s="265"/>
      <c r="HO275" s="265"/>
      <c r="HP275" s="265"/>
      <c r="HQ275" s="265"/>
      <c r="HR275" s="265"/>
      <c r="HS275" s="265"/>
      <c r="HT275" s="265"/>
      <c r="HU275" s="265"/>
      <c r="HV275" s="265"/>
      <c r="HW275" s="265"/>
      <c r="HX275" s="265"/>
      <c r="HY275" s="265"/>
      <c r="HZ275" s="265"/>
      <c r="IA275" s="265"/>
      <c r="IB275" s="265"/>
      <c r="IC275" s="265"/>
      <c r="ID275" s="265"/>
      <c r="IE275" s="265"/>
      <c r="IF275" s="265"/>
      <c r="IG275" s="265"/>
      <c r="IH275" s="265"/>
      <c r="II275" s="265"/>
      <c r="IJ275" s="265"/>
      <c r="IK275" s="265"/>
      <c r="IL275" s="265"/>
      <c r="IM275" s="265"/>
      <c r="IN275" s="265"/>
      <c r="IO275" s="265"/>
      <c r="IP275" s="265"/>
      <c r="IQ275" s="265"/>
      <c r="IR275" s="265"/>
      <c r="IS275" s="265"/>
      <c r="IT275" s="265"/>
      <c r="IU275" s="265"/>
    </row>
    <row r="276" spans="1:256" ht="15" customHeight="1">
      <c r="A276" s="676" t="s">
        <v>64</v>
      </c>
      <c r="B276" s="676"/>
      <c r="C276" s="684"/>
      <c r="D276" s="684"/>
      <c r="E276" s="632"/>
      <c r="F276" s="632"/>
      <c r="G276" s="267"/>
      <c r="H276" s="268"/>
      <c r="I276" s="256"/>
      <c r="J276" s="271"/>
      <c r="K276" s="265"/>
      <c r="L276" s="272"/>
      <c r="M276" s="265"/>
      <c r="N276" s="272"/>
      <c r="O276" s="265"/>
      <c r="P276" s="272"/>
      <c r="Q276" s="265"/>
      <c r="R276" s="265"/>
      <c r="S276" s="265"/>
      <c r="T276" s="265"/>
      <c r="U276" s="265"/>
      <c r="V276" s="265"/>
      <c r="W276" s="265"/>
      <c r="X276" s="265"/>
      <c r="Y276" s="265"/>
      <c r="Z276" s="265"/>
      <c r="AA276" s="265"/>
      <c r="AB276" s="265"/>
      <c r="AC276" s="265"/>
      <c r="AD276" s="265"/>
      <c r="AE276" s="265"/>
      <c r="AF276" s="265"/>
      <c r="AG276" s="265"/>
      <c r="AH276" s="265"/>
      <c r="AI276" s="265"/>
      <c r="AJ276" s="265"/>
      <c r="AK276" s="265"/>
      <c r="AL276" s="265"/>
      <c r="AM276" s="265"/>
      <c r="AN276" s="265"/>
      <c r="AO276" s="265"/>
      <c r="AP276" s="265"/>
      <c r="AQ276" s="265"/>
      <c r="AR276" s="265"/>
      <c r="AS276" s="265"/>
      <c r="AT276" s="265"/>
      <c r="AU276" s="265"/>
      <c r="AV276" s="265"/>
      <c r="AW276" s="265"/>
      <c r="AX276" s="265"/>
      <c r="AY276" s="265"/>
      <c r="AZ276" s="265"/>
      <c r="BA276" s="265"/>
      <c r="BB276" s="265"/>
      <c r="BC276" s="265"/>
      <c r="BD276" s="265"/>
      <c r="BE276" s="265"/>
      <c r="BF276" s="265"/>
      <c r="BG276" s="265"/>
      <c r="BH276" s="265"/>
      <c r="BI276" s="265"/>
      <c r="BJ276" s="265"/>
      <c r="BK276" s="265"/>
      <c r="BL276" s="265"/>
      <c r="BM276" s="265"/>
      <c r="BN276" s="265"/>
      <c r="BO276" s="265"/>
      <c r="BP276" s="265"/>
      <c r="BQ276" s="265"/>
      <c r="BR276" s="265"/>
      <c r="BS276" s="265"/>
      <c r="BT276" s="265"/>
      <c r="BU276" s="265"/>
      <c r="BV276" s="265"/>
      <c r="BW276" s="265"/>
      <c r="BX276" s="265"/>
      <c r="BY276" s="265"/>
      <c r="BZ276" s="265"/>
      <c r="CA276" s="265"/>
      <c r="CB276" s="265"/>
      <c r="CC276" s="265"/>
      <c r="CD276" s="265"/>
      <c r="CE276" s="265"/>
      <c r="CF276" s="265"/>
      <c r="CG276" s="265"/>
      <c r="CH276" s="265"/>
      <c r="CI276" s="265"/>
      <c r="CJ276" s="265"/>
      <c r="CK276" s="265"/>
      <c r="CL276" s="265"/>
      <c r="CM276" s="265"/>
      <c r="CN276" s="265"/>
      <c r="CO276" s="265"/>
      <c r="CP276" s="265"/>
      <c r="CQ276" s="265"/>
      <c r="CR276" s="265"/>
      <c r="CS276" s="265"/>
      <c r="CT276" s="265"/>
      <c r="CU276" s="265"/>
      <c r="CV276" s="265"/>
      <c r="CW276" s="265"/>
      <c r="CX276" s="265"/>
      <c r="CY276" s="265"/>
      <c r="CZ276" s="265"/>
      <c r="DA276" s="265"/>
      <c r="DB276" s="265"/>
      <c r="DC276" s="265"/>
      <c r="DD276" s="265"/>
      <c r="DE276" s="265"/>
      <c r="DF276" s="265"/>
      <c r="DG276" s="265"/>
      <c r="DH276" s="265"/>
      <c r="DI276" s="265"/>
      <c r="DJ276" s="265"/>
      <c r="DK276" s="265"/>
      <c r="DL276" s="265"/>
      <c r="DM276" s="265"/>
      <c r="DN276" s="265"/>
      <c r="DO276" s="265"/>
      <c r="DP276" s="265"/>
      <c r="DQ276" s="265"/>
      <c r="DR276" s="265"/>
      <c r="DS276" s="265"/>
      <c r="DT276" s="265"/>
      <c r="DU276" s="265"/>
      <c r="DV276" s="265"/>
      <c r="DW276" s="265"/>
      <c r="DX276" s="265"/>
      <c r="DY276" s="265"/>
      <c r="DZ276" s="265"/>
      <c r="EA276" s="265"/>
      <c r="EB276" s="265"/>
      <c r="EC276" s="265"/>
      <c r="ED276" s="265"/>
      <c r="EE276" s="265"/>
      <c r="EF276" s="265"/>
      <c r="EG276" s="265"/>
      <c r="EH276" s="265"/>
      <c r="EI276" s="265"/>
      <c r="EJ276" s="265"/>
      <c r="EK276" s="265"/>
      <c r="EL276" s="265"/>
      <c r="EM276" s="265"/>
      <c r="EN276" s="265"/>
      <c r="EO276" s="265"/>
      <c r="EP276" s="265"/>
      <c r="EQ276" s="265"/>
      <c r="ER276" s="265"/>
      <c r="ES276" s="265"/>
      <c r="ET276" s="265"/>
      <c r="EU276" s="265"/>
      <c r="EV276" s="265"/>
      <c r="EW276" s="265"/>
      <c r="EX276" s="265"/>
      <c r="EY276" s="265"/>
      <c r="EZ276" s="265"/>
      <c r="FA276" s="265"/>
      <c r="FB276" s="265"/>
      <c r="FC276" s="265"/>
      <c r="FD276" s="265"/>
      <c r="FE276" s="265"/>
      <c r="FF276" s="265"/>
      <c r="FG276" s="265"/>
      <c r="FH276" s="265"/>
      <c r="FI276" s="265"/>
      <c r="FJ276" s="265"/>
      <c r="FK276" s="265"/>
      <c r="FL276" s="265"/>
      <c r="FM276" s="265"/>
      <c r="FN276" s="265"/>
      <c r="FO276" s="265"/>
      <c r="FP276" s="265"/>
      <c r="FQ276" s="265"/>
      <c r="FR276" s="265"/>
      <c r="FS276" s="265"/>
      <c r="FT276" s="265"/>
      <c r="FU276" s="265"/>
      <c r="FV276" s="265"/>
      <c r="FW276" s="265"/>
      <c r="FX276" s="265"/>
      <c r="FY276" s="265"/>
      <c r="FZ276" s="265"/>
      <c r="GA276" s="265"/>
      <c r="GB276" s="265"/>
      <c r="GC276" s="265"/>
      <c r="GD276" s="265"/>
      <c r="GE276" s="265"/>
      <c r="GF276" s="265"/>
      <c r="GG276" s="265"/>
      <c r="GH276" s="265"/>
      <c r="GI276" s="265"/>
      <c r="GJ276" s="265"/>
      <c r="GK276" s="265"/>
      <c r="GL276" s="265"/>
      <c r="GM276" s="265"/>
      <c r="GN276" s="265"/>
      <c r="GO276" s="265"/>
      <c r="GP276" s="265"/>
      <c r="GQ276" s="265"/>
      <c r="GR276" s="265"/>
      <c r="GS276" s="265"/>
      <c r="GT276" s="265"/>
      <c r="GU276" s="265"/>
      <c r="GV276" s="265"/>
      <c r="GW276" s="265"/>
      <c r="GX276" s="265"/>
      <c r="GY276" s="265"/>
      <c r="GZ276" s="265"/>
      <c r="HA276" s="265"/>
      <c r="HB276" s="265"/>
      <c r="HC276" s="265"/>
      <c r="HD276" s="265"/>
      <c r="HE276" s="265"/>
      <c r="HF276" s="265"/>
      <c r="HG276" s="265"/>
      <c r="HH276" s="265"/>
      <c r="HI276" s="265"/>
      <c r="HJ276" s="265"/>
      <c r="HK276" s="265"/>
      <c r="HL276" s="265"/>
      <c r="HM276" s="265"/>
      <c r="HN276" s="265"/>
      <c r="HO276" s="265"/>
      <c r="HP276" s="265"/>
      <c r="HQ276" s="265"/>
      <c r="HR276" s="265"/>
      <c r="HS276" s="265"/>
      <c r="HT276" s="265"/>
      <c r="HU276" s="265"/>
      <c r="HV276" s="265"/>
      <c r="HW276" s="265"/>
      <c r="HX276" s="265"/>
      <c r="HY276" s="265"/>
      <c r="HZ276" s="265"/>
      <c r="IA276" s="265"/>
      <c r="IB276" s="265"/>
      <c r="IC276" s="265"/>
      <c r="ID276" s="265"/>
      <c r="IE276" s="265"/>
      <c r="IF276" s="265"/>
      <c r="IG276" s="265"/>
      <c r="IH276" s="265"/>
      <c r="II276" s="265"/>
      <c r="IJ276" s="265"/>
      <c r="IK276" s="265"/>
      <c r="IL276" s="265"/>
      <c r="IM276" s="265"/>
      <c r="IN276" s="265"/>
      <c r="IO276" s="265"/>
      <c r="IP276" s="265"/>
      <c r="IQ276" s="265"/>
      <c r="IR276" s="265"/>
      <c r="IS276" s="265"/>
      <c r="IT276" s="265"/>
      <c r="IU276" s="265"/>
      <c r="IV276" s="265"/>
    </row>
    <row r="277" spans="1:256" ht="12.75">
      <c r="A277" s="685" t="s">
        <v>78</v>
      </c>
      <c r="B277" s="685"/>
      <c r="C277" s="525"/>
      <c r="D277" s="525"/>
      <c r="E277" s="627"/>
      <c r="F277" s="627"/>
      <c r="G277" s="267"/>
      <c r="H277" s="268"/>
      <c r="I277" s="256"/>
      <c r="J277" s="271"/>
      <c r="K277" s="265"/>
      <c r="L277" s="272"/>
      <c r="M277" s="265"/>
      <c r="N277" s="272"/>
      <c r="O277" s="265"/>
      <c r="P277" s="272"/>
      <c r="Q277" s="265"/>
      <c r="R277" s="265"/>
      <c r="S277" s="265"/>
      <c r="T277" s="265"/>
      <c r="U277" s="265"/>
      <c r="V277" s="265"/>
      <c r="W277" s="265"/>
      <c r="X277" s="265"/>
      <c r="Y277" s="265"/>
      <c r="Z277" s="265"/>
      <c r="AA277" s="265"/>
      <c r="AB277" s="265"/>
      <c r="AC277" s="265"/>
      <c r="AD277" s="265"/>
      <c r="AE277" s="265"/>
      <c r="AF277" s="265"/>
      <c r="AG277" s="265"/>
      <c r="AH277" s="265"/>
      <c r="AI277" s="265"/>
      <c r="AJ277" s="265"/>
      <c r="AK277" s="265"/>
      <c r="AL277" s="265"/>
      <c r="AM277" s="265"/>
      <c r="AN277" s="265"/>
      <c r="AO277" s="265"/>
      <c r="AP277" s="265"/>
      <c r="AQ277" s="265"/>
      <c r="AR277" s="265"/>
      <c r="AS277" s="265"/>
      <c r="AT277" s="265"/>
      <c r="AU277" s="265"/>
      <c r="AV277" s="265"/>
      <c r="AW277" s="265"/>
      <c r="AX277" s="265"/>
      <c r="AY277" s="265"/>
      <c r="AZ277" s="265"/>
      <c r="BA277" s="265"/>
      <c r="BB277" s="265"/>
      <c r="BC277" s="265"/>
      <c r="BD277" s="265"/>
      <c r="BE277" s="265"/>
      <c r="BF277" s="265"/>
      <c r="BG277" s="265"/>
      <c r="BH277" s="265"/>
      <c r="BI277" s="265"/>
      <c r="BJ277" s="265"/>
      <c r="BK277" s="265"/>
      <c r="BL277" s="265"/>
      <c r="BM277" s="265"/>
      <c r="BN277" s="265"/>
      <c r="BO277" s="265"/>
      <c r="BP277" s="265"/>
      <c r="BQ277" s="265"/>
      <c r="BR277" s="265"/>
      <c r="BS277" s="265"/>
      <c r="BT277" s="265"/>
      <c r="BU277" s="265"/>
      <c r="BV277" s="265"/>
      <c r="BW277" s="265"/>
      <c r="BX277" s="265"/>
      <c r="BY277" s="265"/>
      <c r="BZ277" s="265"/>
      <c r="CA277" s="265"/>
      <c r="CB277" s="265"/>
      <c r="CC277" s="265"/>
      <c r="CD277" s="265"/>
      <c r="CE277" s="265"/>
      <c r="CF277" s="265"/>
      <c r="CG277" s="265"/>
      <c r="CH277" s="265"/>
      <c r="CI277" s="265"/>
      <c r="CJ277" s="265"/>
      <c r="CK277" s="265"/>
      <c r="CL277" s="265"/>
      <c r="CM277" s="265"/>
      <c r="CN277" s="265"/>
      <c r="CO277" s="265"/>
      <c r="CP277" s="265"/>
      <c r="CQ277" s="265"/>
      <c r="CR277" s="265"/>
      <c r="CS277" s="265"/>
      <c r="CT277" s="265"/>
      <c r="CU277" s="265"/>
      <c r="CV277" s="265"/>
      <c r="CW277" s="265"/>
      <c r="CX277" s="265"/>
      <c r="CY277" s="265"/>
      <c r="CZ277" s="265"/>
      <c r="DA277" s="265"/>
      <c r="DB277" s="265"/>
      <c r="DC277" s="265"/>
      <c r="DD277" s="265"/>
      <c r="DE277" s="265"/>
      <c r="DF277" s="265"/>
      <c r="DG277" s="265"/>
      <c r="DH277" s="265"/>
      <c r="DI277" s="265"/>
      <c r="DJ277" s="265"/>
      <c r="DK277" s="265"/>
      <c r="DL277" s="265"/>
      <c r="DM277" s="265"/>
      <c r="DN277" s="265"/>
      <c r="DO277" s="265"/>
      <c r="DP277" s="265"/>
      <c r="DQ277" s="265"/>
      <c r="DR277" s="265"/>
      <c r="DS277" s="265"/>
      <c r="DT277" s="265"/>
      <c r="DU277" s="265"/>
      <c r="DV277" s="265"/>
      <c r="DW277" s="265"/>
      <c r="DX277" s="265"/>
      <c r="DY277" s="265"/>
      <c r="DZ277" s="265"/>
      <c r="EA277" s="265"/>
      <c r="EB277" s="265"/>
      <c r="EC277" s="265"/>
      <c r="ED277" s="265"/>
      <c r="EE277" s="265"/>
      <c r="EF277" s="265"/>
      <c r="EG277" s="265"/>
      <c r="EH277" s="265"/>
      <c r="EI277" s="265"/>
      <c r="EJ277" s="265"/>
      <c r="EK277" s="265"/>
      <c r="EL277" s="265"/>
      <c r="EM277" s="265"/>
      <c r="EN277" s="265"/>
      <c r="EO277" s="265"/>
      <c r="EP277" s="265"/>
      <c r="EQ277" s="265"/>
      <c r="ER277" s="265"/>
      <c r="ES277" s="265"/>
      <c r="ET277" s="265"/>
      <c r="EU277" s="265"/>
      <c r="EV277" s="265"/>
      <c r="EW277" s="265"/>
      <c r="EX277" s="265"/>
      <c r="EY277" s="265"/>
      <c r="EZ277" s="265"/>
      <c r="FA277" s="265"/>
      <c r="FB277" s="265"/>
      <c r="FC277" s="265"/>
      <c r="FD277" s="265"/>
      <c r="FE277" s="265"/>
      <c r="FF277" s="265"/>
      <c r="FG277" s="265"/>
      <c r="FH277" s="265"/>
      <c r="FI277" s="265"/>
      <c r="FJ277" s="265"/>
      <c r="FK277" s="265"/>
      <c r="FL277" s="265"/>
      <c r="FM277" s="265"/>
      <c r="FN277" s="265"/>
      <c r="FO277" s="265"/>
      <c r="FP277" s="265"/>
      <c r="FQ277" s="265"/>
      <c r="FR277" s="265"/>
      <c r="FS277" s="265"/>
      <c r="FT277" s="265"/>
      <c r="FU277" s="265"/>
      <c r="FV277" s="265"/>
      <c r="FW277" s="265"/>
      <c r="FX277" s="265"/>
      <c r="FY277" s="265"/>
      <c r="FZ277" s="265"/>
      <c r="GA277" s="265"/>
      <c r="GB277" s="265"/>
      <c r="GC277" s="265"/>
      <c r="GD277" s="265"/>
      <c r="GE277" s="265"/>
      <c r="GF277" s="265"/>
      <c r="GG277" s="265"/>
      <c r="GH277" s="265"/>
      <c r="GI277" s="265"/>
      <c r="GJ277" s="265"/>
      <c r="GK277" s="265"/>
      <c r="GL277" s="265"/>
      <c r="GM277" s="265"/>
      <c r="GN277" s="265"/>
      <c r="GO277" s="265"/>
      <c r="GP277" s="265"/>
      <c r="GQ277" s="265"/>
      <c r="GR277" s="265"/>
      <c r="GS277" s="265"/>
      <c r="GT277" s="265"/>
      <c r="GU277" s="265"/>
      <c r="GV277" s="265"/>
      <c r="GW277" s="265"/>
      <c r="GX277" s="265"/>
      <c r="GY277" s="265"/>
      <c r="GZ277" s="265"/>
      <c r="HA277" s="265"/>
      <c r="HB277" s="265"/>
      <c r="HC277" s="265"/>
      <c r="HD277" s="265"/>
      <c r="HE277" s="265"/>
      <c r="HF277" s="265"/>
      <c r="HG277" s="265"/>
      <c r="HH277" s="265"/>
      <c r="HI277" s="265"/>
      <c r="HJ277" s="265"/>
      <c r="HK277" s="265"/>
      <c r="HL277" s="265"/>
      <c r="HM277" s="265"/>
      <c r="HN277" s="265"/>
      <c r="HO277" s="265"/>
      <c r="HP277" s="265"/>
      <c r="HQ277" s="265"/>
      <c r="HR277" s="265"/>
      <c r="HS277" s="265"/>
      <c r="HT277" s="265"/>
      <c r="HU277" s="265"/>
      <c r="HV277" s="265"/>
      <c r="HW277" s="265"/>
      <c r="HX277" s="265"/>
      <c r="HY277" s="265"/>
      <c r="HZ277" s="265"/>
      <c r="IA277" s="265"/>
      <c r="IB277" s="265"/>
      <c r="IC277" s="265"/>
      <c r="ID277" s="265"/>
      <c r="IE277" s="265"/>
      <c r="IF277" s="265"/>
      <c r="IG277" s="265"/>
      <c r="IH277" s="265"/>
      <c r="II277" s="265"/>
      <c r="IJ277" s="265"/>
      <c r="IK277" s="265"/>
      <c r="IL277" s="265"/>
      <c r="IM277" s="265"/>
      <c r="IN277" s="265"/>
      <c r="IO277" s="265"/>
      <c r="IP277" s="265"/>
      <c r="IQ277" s="265"/>
      <c r="IR277" s="265"/>
      <c r="IS277" s="265"/>
      <c r="IT277" s="265"/>
      <c r="IU277" s="265"/>
      <c r="IV277" s="265"/>
    </row>
    <row r="278" spans="1:256" ht="12.75">
      <c r="A278" s="627"/>
      <c r="B278" s="627"/>
      <c r="C278" s="627"/>
      <c r="D278" s="627"/>
      <c r="E278" s="627"/>
      <c r="F278" s="627"/>
      <c r="G278" s="267"/>
      <c r="H278" s="268"/>
      <c r="I278" s="256"/>
      <c r="J278" s="271"/>
      <c r="K278" s="265"/>
      <c r="L278" s="272"/>
      <c r="M278" s="265"/>
      <c r="N278" s="272"/>
      <c r="O278" s="265"/>
      <c r="P278" s="272"/>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c r="AP278" s="265"/>
      <c r="AQ278" s="265"/>
      <c r="AR278" s="265"/>
      <c r="AS278" s="265"/>
      <c r="AT278" s="265"/>
      <c r="AU278" s="265"/>
      <c r="AV278" s="265"/>
      <c r="AW278" s="265"/>
      <c r="AX278" s="265"/>
      <c r="AY278" s="265"/>
      <c r="AZ278" s="265"/>
      <c r="BA278" s="265"/>
      <c r="BB278" s="265"/>
      <c r="BC278" s="265"/>
      <c r="BD278" s="265"/>
      <c r="BE278" s="265"/>
      <c r="BF278" s="265"/>
      <c r="BG278" s="265"/>
      <c r="BH278" s="265"/>
      <c r="BI278" s="265"/>
      <c r="BJ278" s="265"/>
      <c r="BK278" s="265"/>
      <c r="BL278" s="265"/>
      <c r="BM278" s="265"/>
      <c r="BN278" s="265"/>
      <c r="BO278" s="265"/>
      <c r="BP278" s="265"/>
      <c r="BQ278" s="265"/>
      <c r="BR278" s="265"/>
      <c r="BS278" s="265"/>
      <c r="BT278" s="265"/>
      <c r="BU278" s="265"/>
      <c r="BV278" s="265"/>
      <c r="BW278" s="265"/>
      <c r="BX278" s="265"/>
      <c r="BY278" s="265"/>
      <c r="BZ278" s="265"/>
      <c r="CA278" s="265"/>
      <c r="CB278" s="265"/>
      <c r="CC278" s="265"/>
      <c r="CD278" s="265"/>
      <c r="CE278" s="265"/>
      <c r="CF278" s="265"/>
      <c r="CG278" s="265"/>
      <c r="CH278" s="265"/>
      <c r="CI278" s="265"/>
      <c r="CJ278" s="265"/>
      <c r="CK278" s="265"/>
      <c r="CL278" s="265"/>
      <c r="CM278" s="265"/>
      <c r="CN278" s="265"/>
      <c r="CO278" s="265"/>
      <c r="CP278" s="265"/>
      <c r="CQ278" s="265"/>
      <c r="CR278" s="265"/>
      <c r="CS278" s="265"/>
      <c r="CT278" s="265"/>
      <c r="CU278" s="265"/>
      <c r="CV278" s="265"/>
      <c r="CW278" s="265"/>
      <c r="CX278" s="265"/>
      <c r="CY278" s="265"/>
      <c r="CZ278" s="265"/>
      <c r="DA278" s="265"/>
      <c r="DB278" s="265"/>
      <c r="DC278" s="265"/>
      <c r="DD278" s="265"/>
      <c r="DE278" s="265"/>
      <c r="DF278" s="265"/>
      <c r="DG278" s="265"/>
      <c r="DH278" s="265"/>
      <c r="DI278" s="265"/>
      <c r="DJ278" s="265"/>
      <c r="DK278" s="265"/>
      <c r="DL278" s="265"/>
      <c r="DM278" s="265"/>
      <c r="DN278" s="265"/>
      <c r="DO278" s="265"/>
      <c r="DP278" s="265"/>
      <c r="DQ278" s="265"/>
      <c r="DR278" s="265"/>
      <c r="DS278" s="265"/>
      <c r="DT278" s="265"/>
      <c r="DU278" s="265"/>
      <c r="DV278" s="265"/>
      <c r="DW278" s="265"/>
      <c r="DX278" s="265"/>
      <c r="DY278" s="265"/>
      <c r="DZ278" s="265"/>
      <c r="EA278" s="265"/>
      <c r="EB278" s="265"/>
      <c r="EC278" s="265"/>
      <c r="ED278" s="265"/>
      <c r="EE278" s="265"/>
      <c r="EF278" s="265"/>
      <c r="EG278" s="265"/>
      <c r="EH278" s="265"/>
      <c r="EI278" s="265"/>
      <c r="EJ278" s="265"/>
      <c r="EK278" s="265"/>
      <c r="EL278" s="265"/>
      <c r="EM278" s="265"/>
      <c r="EN278" s="265"/>
      <c r="EO278" s="265"/>
      <c r="EP278" s="265"/>
      <c r="EQ278" s="265"/>
      <c r="ER278" s="265"/>
      <c r="ES278" s="265"/>
      <c r="ET278" s="265"/>
      <c r="EU278" s="265"/>
      <c r="EV278" s="265"/>
      <c r="EW278" s="265"/>
      <c r="EX278" s="265"/>
      <c r="EY278" s="265"/>
      <c r="EZ278" s="265"/>
      <c r="FA278" s="265"/>
      <c r="FB278" s="265"/>
      <c r="FC278" s="265"/>
      <c r="FD278" s="265"/>
      <c r="FE278" s="265"/>
      <c r="FF278" s="265"/>
      <c r="FG278" s="265"/>
      <c r="FH278" s="265"/>
      <c r="FI278" s="265"/>
      <c r="FJ278" s="265"/>
      <c r="FK278" s="265"/>
      <c r="FL278" s="265"/>
      <c r="FM278" s="265"/>
      <c r="FN278" s="265"/>
      <c r="FO278" s="265"/>
      <c r="FP278" s="265"/>
      <c r="FQ278" s="265"/>
      <c r="FR278" s="265"/>
      <c r="FS278" s="265"/>
      <c r="FT278" s="265"/>
      <c r="FU278" s="265"/>
      <c r="FV278" s="265"/>
      <c r="FW278" s="265"/>
      <c r="FX278" s="265"/>
      <c r="FY278" s="265"/>
      <c r="FZ278" s="265"/>
      <c r="GA278" s="265"/>
      <c r="GB278" s="265"/>
      <c r="GC278" s="265"/>
      <c r="GD278" s="265"/>
      <c r="GE278" s="265"/>
      <c r="GF278" s="265"/>
      <c r="GG278" s="265"/>
      <c r="GH278" s="265"/>
      <c r="GI278" s="265"/>
      <c r="GJ278" s="265"/>
      <c r="GK278" s="265"/>
      <c r="GL278" s="265"/>
      <c r="GM278" s="265"/>
      <c r="GN278" s="265"/>
      <c r="GO278" s="265"/>
      <c r="GP278" s="265"/>
      <c r="GQ278" s="265"/>
      <c r="GR278" s="265"/>
      <c r="GS278" s="265"/>
      <c r="GT278" s="265"/>
      <c r="GU278" s="265"/>
      <c r="GV278" s="265"/>
      <c r="GW278" s="265"/>
      <c r="GX278" s="265"/>
      <c r="GY278" s="265"/>
      <c r="GZ278" s="265"/>
      <c r="HA278" s="265"/>
      <c r="HB278" s="265"/>
      <c r="HC278" s="265"/>
      <c r="HD278" s="265"/>
      <c r="HE278" s="265"/>
      <c r="HF278" s="265"/>
      <c r="HG278" s="265"/>
      <c r="HH278" s="265"/>
      <c r="HI278" s="265"/>
      <c r="HJ278" s="265"/>
      <c r="HK278" s="265"/>
      <c r="HL278" s="265"/>
      <c r="HM278" s="265"/>
      <c r="HN278" s="265"/>
      <c r="HO278" s="265"/>
      <c r="HP278" s="265"/>
      <c r="HQ278" s="265"/>
      <c r="HR278" s="265"/>
      <c r="HS278" s="265"/>
      <c r="HT278" s="265"/>
      <c r="HU278" s="265"/>
      <c r="HV278" s="265"/>
      <c r="HW278" s="265"/>
      <c r="HX278" s="265"/>
      <c r="HY278" s="265"/>
      <c r="HZ278" s="265"/>
      <c r="IA278" s="265"/>
      <c r="IB278" s="265"/>
      <c r="IC278" s="265"/>
      <c r="ID278" s="265"/>
      <c r="IE278" s="265"/>
      <c r="IF278" s="265"/>
      <c r="IG278" s="265"/>
      <c r="IH278" s="265"/>
      <c r="II278" s="265"/>
      <c r="IJ278" s="265"/>
      <c r="IK278" s="265"/>
      <c r="IL278" s="265"/>
      <c r="IM278" s="265"/>
      <c r="IN278" s="265"/>
      <c r="IO278" s="265"/>
      <c r="IP278" s="265"/>
      <c r="IQ278" s="265"/>
      <c r="IR278" s="265"/>
      <c r="IS278" s="265"/>
      <c r="IT278" s="265"/>
      <c r="IU278" s="265"/>
      <c r="IV278" s="265"/>
    </row>
    <row r="279" spans="3:18" s="114" customFormat="1" ht="60.75" customHeight="1">
      <c r="C279" s="115"/>
      <c r="E279" s="115"/>
      <c r="G279" s="115"/>
      <c r="J279" s="273"/>
      <c r="L279" s="116"/>
      <c r="N279" s="116"/>
      <c r="P279" s="116"/>
      <c r="R279" s="115"/>
    </row>
    <row r="280" spans="3:18" s="114" customFormat="1" ht="12">
      <c r="C280" s="115"/>
      <c r="E280" s="115"/>
      <c r="G280" s="115"/>
      <c r="J280" s="273"/>
      <c r="L280" s="116"/>
      <c r="N280" s="116"/>
      <c r="P280" s="116"/>
      <c r="R280" s="115"/>
    </row>
    <row r="281" spans="1:18" s="114" customFormat="1" ht="12">
      <c r="A281" s="14" t="s">
        <v>296</v>
      </c>
      <c r="B281" s="14"/>
      <c r="C281" s="115"/>
      <c r="E281" s="115"/>
      <c r="G281" s="115"/>
      <c r="I281" s="14"/>
      <c r="J281" s="273"/>
      <c r="L281" s="116"/>
      <c r="N281" s="116"/>
      <c r="P281" s="116"/>
      <c r="R281" s="115"/>
    </row>
    <row r="282" spans="1:251" s="123" customFormat="1" ht="13.5" customHeight="1">
      <c r="A282" s="222" t="s">
        <v>17</v>
      </c>
      <c r="B282" s="222"/>
      <c r="C282" s="169"/>
      <c r="D282" s="260"/>
      <c r="E282" s="169"/>
      <c r="F282" s="260"/>
      <c r="G282" s="260"/>
      <c r="H282" s="260"/>
      <c r="I282" s="260"/>
      <c r="J282" s="260"/>
      <c r="K282" s="260"/>
      <c r="L282" s="174"/>
      <c r="M282" s="260"/>
      <c r="N282" s="174"/>
      <c r="O282" s="260"/>
      <c r="P282" s="174"/>
      <c r="Q282" s="260"/>
      <c r="R282" s="260"/>
      <c r="S282" s="260"/>
      <c r="T282" s="260"/>
      <c r="U282" s="260"/>
      <c r="V282" s="260"/>
      <c r="W282" s="260"/>
      <c r="X282" s="260"/>
      <c r="Y282" s="260"/>
      <c r="Z282" s="260"/>
      <c r="AA282" s="260"/>
      <c r="AB282" s="260"/>
      <c r="AC282" s="260"/>
      <c r="AD282" s="260"/>
      <c r="AE282" s="260"/>
      <c r="AF282" s="260"/>
      <c r="AG282" s="260"/>
      <c r="AH282" s="260"/>
      <c r="AI282" s="260"/>
      <c r="AJ282" s="260"/>
      <c r="AK282" s="260"/>
      <c r="AL282" s="260"/>
      <c r="AM282" s="260"/>
      <c r="AN282" s="260"/>
      <c r="AO282" s="260"/>
      <c r="AP282" s="260"/>
      <c r="AQ282" s="260"/>
      <c r="AR282" s="260"/>
      <c r="AS282" s="260"/>
      <c r="AT282" s="260"/>
      <c r="AU282" s="260"/>
      <c r="AV282" s="260"/>
      <c r="AW282" s="260"/>
      <c r="AX282" s="260"/>
      <c r="AY282" s="260"/>
      <c r="AZ282" s="260"/>
      <c r="BA282" s="260"/>
      <c r="BB282" s="260"/>
      <c r="BC282" s="260"/>
      <c r="BD282" s="260"/>
      <c r="BE282" s="260"/>
      <c r="BF282" s="260"/>
      <c r="BG282" s="260"/>
      <c r="BH282" s="260"/>
      <c r="BI282" s="260"/>
      <c r="BJ282" s="260"/>
      <c r="BK282" s="260"/>
      <c r="BL282" s="260"/>
      <c r="BM282" s="260"/>
      <c r="BN282" s="260"/>
      <c r="BO282" s="260"/>
      <c r="BP282" s="260"/>
      <c r="BQ282" s="260"/>
      <c r="BR282" s="260"/>
      <c r="BS282" s="260"/>
      <c r="BT282" s="260"/>
      <c r="BU282" s="260"/>
      <c r="BV282" s="260"/>
      <c r="BW282" s="260"/>
      <c r="BX282" s="260"/>
      <c r="BY282" s="260"/>
      <c r="BZ282" s="260"/>
      <c r="CA282" s="260"/>
      <c r="CB282" s="260"/>
      <c r="CC282" s="260"/>
      <c r="CD282" s="260"/>
      <c r="CE282" s="260"/>
      <c r="CF282" s="260"/>
      <c r="CG282" s="260"/>
      <c r="CH282" s="260"/>
      <c r="CI282" s="260"/>
      <c r="CJ282" s="260"/>
      <c r="CK282" s="260"/>
      <c r="CL282" s="260"/>
      <c r="CM282" s="260"/>
      <c r="CN282" s="260"/>
      <c r="CO282" s="260"/>
      <c r="CP282" s="260"/>
      <c r="CQ282" s="260"/>
      <c r="CR282" s="260"/>
      <c r="CS282" s="260"/>
      <c r="CT282" s="260"/>
      <c r="CU282" s="260"/>
      <c r="CV282" s="260"/>
      <c r="CW282" s="260"/>
      <c r="CX282" s="260"/>
      <c r="CY282" s="260"/>
      <c r="CZ282" s="260"/>
      <c r="DA282" s="260"/>
      <c r="DB282" s="260"/>
      <c r="DC282" s="260"/>
      <c r="DD282" s="260"/>
      <c r="DE282" s="260"/>
      <c r="DF282" s="260"/>
      <c r="DG282" s="260"/>
      <c r="DH282" s="260"/>
      <c r="DI282" s="260"/>
      <c r="DJ282" s="260"/>
      <c r="DK282" s="260"/>
      <c r="DL282" s="260"/>
      <c r="DM282" s="260"/>
      <c r="DN282" s="260"/>
      <c r="DO282" s="260"/>
      <c r="DP282" s="260"/>
      <c r="DQ282" s="260"/>
      <c r="DR282" s="260"/>
      <c r="DS282" s="260"/>
      <c r="DT282" s="260"/>
      <c r="DU282" s="260"/>
      <c r="DV282" s="260"/>
      <c r="DW282" s="260"/>
      <c r="DX282" s="260"/>
      <c r="DY282" s="260"/>
      <c r="DZ282" s="260"/>
      <c r="EA282" s="260"/>
      <c r="EB282" s="260"/>
      <c r="EC282" s="260"/>
      <c r="ED282" s="260"/>
      <c r="EE282" s="260"/>
      <c r="EF282" s="260"/>
      <c r="EG282" s="260"/>
      <c r="EH282" s="260"/>
      <c r="EI282" s="260"/>
      <c r="EJ282" s="260"/>
      <c r="EK282" s="260"/>
      <c r="EL282" s="260"/>
      <c r="EM282" s="260"/>
      <c r="EN282" s="260"/>
      <c r="EO282" s="260"/>
      <c r="EP282" s="260"/>
      <c r="EQ282" s="260"/>
      <c r="ER282" s="260"/>
      <c r="ES282" s="260"/>
      <c r="ET282" s="260"/>
      <c r="EU282" s="260"/>
      <c r="EV282" s="260"/>
      <c r="EW282" s="260"/>
      <c r="EX282" s="260"/>
      <c r="EY282" s="260"/>
      <c r="EZ282" s="260"/>
      <c r="FA282" s="260"/>
      <c r="FB282" s="260"/>
      <c r="FC282" s="260"/>
      <c r="FD282" s="260"/>
      <c r="FE282" s="260"/>
      <c r="FF282" s="260"/>
      <c r="FG282" s="260"/>
      <c r="FH282" s="260"/>
      <c r="FI282" s="260"/>
      <c r="FJ282" s="260"/>
      <c r="FK282" s="260"/>
      <c r="FL282" s="260"/>
      <c r="FM282" s="260"/>
      <c r="FN282" s="260"/>
      <c r="FO282" s="260"/>
      <c r="FP282" s="260"/>
      <c r="FQ282" s="260"/>
      <c r="FR282" s="260"/>
      <c r="FS282" s="260"/>
      <c r="FT282" s="260"/>
      <c r="FU282" s="260"/>
      <c r="FV282" s="260"/>
      <c r="FW282" s="260"/>
      <c r="FX282" s="260"/>
      <c r="FY282" s="260"/>
      <c r="FZ282" s="260"/>
      <c r="GA282" s="260"/>
      <c r="GB282" s="260"/>
      <c r="GC282" s="260"/>
      <c r="GD282" s="260"/>
      <c r="GE282" s="260"/>
      <c r="GF282" s="260"/>
      <c r="GG282" s="260"/>
      <c r="GH282" s="260"/>
      <c r="GI282" s="260"/>
      <c r="GJ282" s="260"/>
      <c r="GK282" s="260"/>
      <c r="GL282" s="260"/>
      <c r="GM282" s="260"/>
      <c r="GN282" s="260"/>
      <c r="GO282" s="260"/>
      <c r="GP282" s="260"/>
      <c r="GQ282" s="260"/>
      <c r="GR282" s="260"/>
      <c r="GS282" s="260"/>
      <c r="GT282" s="260"/>
      <c r="GU282" s="260"/>
      <c r="GV282" s="260"/>
      <c r="GW282" s="260"/>
      <c r="GX282" s="260"/>
      <c r="GY282" s="260"/>
      <c r="GZ282" s="260"/>
      <c r="HA282" s="260"/>
      <c r="HB282" s="260"/>
      <c r="HC282" s="260"/>
      <c r="HD282" s="260"/>
      <c r="HE282" s="260"/>
      <c r="HF282" s="260"/>
      <c r="HG282" s="260"/>
      <c r="HH282" s="260"/>
      <c r="HI282" s="260"/>
      <c r="HJ282" s="260"/>
      <c r="HK282" s="260"/>
      <c r="HL282" s="260"/>
      <c r="HM282" s="260"/>
      <c r="HN282" s="260"/>
      <c r="HO282" s="260"/>
      <c r="HP282" s="260"/>
      <c r="HQ282" s="260"/>
      <c r="HR282" s="260"/>
      <c r="HS282" s="260"/>
      <c r="HT282" s="260"/>
      <c r="HU282" s="260"/>
      <c r="HV282" s="260"/>
      <c r="HW282" s="260"/>
      <c r="HX282" s="260"/>
      <c r="HY282" s="260"/>
      <c r="HZ282" s="260"/>
      <c r="IA282" s="260"/>
      <c r="IB282" s="260"/>
      <c r="IC282" s="260"/>
      <c r="ID282" s="260"/>
      <c r="IE282" s="260"/>
      <c r="IF282" s="260"/>
      <c r="IG282" s="260"/>
      <c r="IH282" s="260"/>
      <c r="II282" s="260"/>
      <c r="IJ282" s="260"/>
      <c r="IK282" s="260"/>
      <c r="IL282" s="260"/>
      <c r="IM282" s="260"/>
      <c r="IN282" s="260"/>
      <c r="IO282" s="260"/>
      <c r="IP282" s="260"/>
      <c r="IQ282" s="260"/>
    </row>
    <row r="283" spans="1:256" ht="12.75">
      <c r="A283" s="581">
        <v>2013</v>
      </c>
      <c r="B283" s="223"/>
      <c r="C283" s="169"/>
      <c r="D283" s="260"/>
      <c r="E283" s="169"/>
      <c r="F283" s="260"/>
      <c r="G283" s="169"/>
      <c r="H283" s="260"/>
      <c r="I283" s="260"/>
      <c r="J283" s="260"/>
      <c r="K283" s="261"/>
      <c r="L283" s="27"/>
      <c r="M283" s="261"/>
      <c r="N283" s="27"/>
      <c r="O283" s="261"/>
      <c r="P283" s="27"/>
      <c r="Q283" s="261"/>
      <c r="R283" s="261"/>
      <c r="S283" s="261"/>
      <c r="T283" s="261"/>
      <c r="U283" s="261"/>
      <c r="V283" s="261"/>
      <c r="W283" s="261"/>
      <c r="X283" s="261"/>
      <c r="Y283" s="261"/>
      <c r="Z283" s="261"/>
      <c r="AA283" s="261"/>
      <c r="AB283" s="261"/>
      <c r="AC283" s="261"/>
      <c r="AD283" s="261"/>
      <c r="AE283" s="261"/>
      <c r="AF283" s="261"/>
      <c r="AG283" s="261"/>
      <c r="AH283" s="261"/>
      <c r="AI283" s="261"/>
      <c r="AJ283" s="261"/>
      <c r="AK283" s="261"/>
      <c r="AL283" s="261"/>
      <c r="AM283" s="261"/>
      <c r="AN283" s="261"/>
      <c r="AO283" s="261"/>
      <c r="AP283" s="261"/>
      <c r="AQ283" s="261"/>
      <c r="AR283" s="261"/>
      <c r="AS283" s="261"/>
      <c r="AT283" s="261"/>
      <c r="AU283" s="261"/>
      <c r="AV283" s="261"/>
      <c r="AW283" s="261"/>
      <c r="AX283" s="261"/>
      <c r="AY283" s="261"/>
      <c r="AZ283" s="261"/>
      <c r="BA283" s="261"/>
      <c r="BB283" s="261"/>
      <c r="BC283" s="261"/>
      <c r="BD283" s="261"/>
      <c r="BE283" s="261"/>
      <c r="BF283" s="261"/>
      <c r="BG283" s="261"/>
      <c r="BH283" s="261"/>
      <c r="BI283" s="261"/>
      <c r="BJ283" s="261"/>
      <c r="BK283" s="261"/>
      <c r="BL283" s="261"/>
      <c r="BM283" s="261"/>
      <c r="BN283" s="261"/>
      <c r="BO283" s="261"/>
      <c r="BP283" s="261"/>
      <c r="BQ283" s="261"/>
      <c r="BR283" s="261"/>
      <c r="BS283" s="261"/>
      <c r="BT283" s="261"/>
      <c r="BU283" s="261"/>
      <c r="BV283" s="261"/>
      <c r="BW283" s="261"/>
      <c r="BX283" s="261"/>
      <c r="BY283" s="261"/>
      <c r="BZ283" s="261"/>
      <c r="CA283" s="261"/>
      <c r="CB283" s="261"/>
      <c r="CC283" s="261"/>
      <c r="CD283" s="261"/>
      <c r="CE283" s="261"/>
      <c r="CF283" s="261"/>
      <c r="CG283" s="261"/>
      <c r="CH283" s="261"/>
      <c r="CI283" s="261"/>
      <c r="CJ283" s="261"/>
      <c r="CK283" s="261"/>
      <c r="CL283" s="261"/>
      <c r="CM283" s="261"/>
      <c r="CN283" s="261"/>
      <c r="CO283" s="261"/>
      <c r="CP283" s="261"/>
      <c r="CQ283" s="261"/>
      <c r="CR283" s="261"/>
      <c r="CS283" s="261"/>
      <c r="CT283" s="261"/>
      <c r="CU283" s="261"/>
      <c r="CV283" s="261"/>
      <c r="CW283" s="261"/>
      <c r="CX283" s="261"/>
      <c r="CY283" s="261"/>
      <c r="CZ283" s="261"/>
      <c r="DA283" s="261"/>
      <c r="DB283" s="261"/>
      <c r="DC283" s="261"/>
      <c r="DD283" s="261"/>
      <c r="DE283" s="261"/>
      <c r="DF283" s="261"/>
      <c r="DG283" s="261"/>
      <c r="DH283" s="261"/>
      <c r="DI283" s="261"/>
      <c r="DJ283" s="261"/>
      <c r="DK283" s="261"/>
      <c r="DL283" s="261"/>
      <c r="DM283" s="261"/>
      <c r="DN283" s="261"/>
      <c r="DO283" s="261"/>
      <c r="DP283" s="261"/>
      <c r="DQ283" s="260"/>
      <c r="DR283" s="260"/>
      <c r="DS283" s="260"/>
      <c r="DT283" s="260"/>
      <c r="DU283" s="260"/>
      <c r="DV283" s="260"/>
      <c r="DW283" s="260"/>
      <c r="DX283" s="260"/>
      <c r="DY283" s="260"/>
      <c r="DZ283" s="260"/>
      <c r="EA283" s="260"/>
      <c r="EB283" s="260"/>
      <c r="EC283" s="260"/>
      <c r="ED283" s="260"/>
      <c r="EE283" s="260"/>
      <c r="EF283" s="260"/>
      <c r="EG283" s="260"/>
      <c r="EH283" s="260"/>
      <c r="EI283" s="260"/>
      <c r="EJ283" s="260"/>
      <c r="EK283" s="260"/>
      <c r="EL283" s="260"/>
      <c r="EM283" s="260"/>
      <c r="EN283" s="260"/>
      <c r="EO283" s="260"/>
      <c r="EP283" s="260"/>
      <c r="EQ283" s="260"/>
      <c r="ER283" s="260"/>
      <c r="ES283" s="260"/>
      <c r="ET283" s="260"/>
      <c r="EU283" s="260"/>
      <c r="EV283" s="260"/>
      <c r="EW283" s="260"/>
      <c r="EX283" s="260"/>
      <c r="EY283" s="260"/>
      <c r="EZ283" s="260"/>
      <c r="FA283" s="260"/>
      <c r="FB283" s="260"/>
      <c r="FC283" s="260"/>
      <c r="FD283" s="260"/>
      <c r="FE283" s="260"/>
      <c r="FF283" s="260"/>
      <c r="FG283" s="260"/>
      <c r="FH283" s="260"/>
      <c r="FI283" s="260"/>
      <c r="FJ283" s="260"/>
      <c r="FK283" s="260"/>
      <c r="FL283" s="260"/>
      <c r="FM283" s="260"/>
      <c r="FN283" s="260"/>
      <c r="FO283" s="260"/>
      <c r="FP283" s="260"/>
      <c r="FQ283" s="260"/>
      <c r="FR283" s="260"/>
      <c r="FS283" s="260"/>
      <c r="FT283" s="260"/>
      <c r="FU283" s="260"/>
      <c r="FV283" s="260"/>
      <c r="FW283" s="260"/>
      <c r="FX283" s="260"/>
      <c r="FY283" s="260"/>
      <c r="FZ283" s="260"/>
      <c r="GA283" s="260"/>
      <c r="GB283" s="260"/>
      <c r="GC283" s="260"/>
      <c r="GD283" s="260"/>
      <c r="GE283" s="260"/>
      <c r="GF283" s="260"/>
      <c r="GG283" s="260"/>
      <c r="GH283" s="260"/>
      <c r="GI283" s="260"/>
      <c r="GJ283" s="260"/>
      <c r="GK283" s="260"/>
      <c r="GL283" s="260"/>
      <c r="GM283" s="260"/>
      <c r="GN283" s="260"/>
      <c r="GO283" s="260"/>
      <c r="GP283" s="260"/>
      <c r="GQ283" s="260"/>
      <c r="GR283" s="260"/>
      <c r="GS283" s="260"/>
      <c r="GT283" s="260"/>
      <c r="GU283" s="260"/>
      <c r="GV283" s="260"/>
      <c r="GW283" s="260"/>
      <c r="GX283" s="260"/>
      <c r="GY283" s="260"/>
      <c r="GZ283" s="260"/>
      <c r="HA283" s="260"/>
      <c r="HB283" s="260"/>
      <c r="HC283" s="260"/>
      <c r="HD283" s="260"/>
      <c r="HE283" s="260"/>
      <c r="HF283" s="260"/>
      <c r="HG283" s="260"/>
      <c r="HH283" s="260"/>
      <c r="HI283" s="260"/>
      <c r="HJ283" s="260"/>
      <c r="HK283" s="260"/>
      <c r="HL283" s="260"/>
      <c r="HM283" s="260"/>
      <c r="HN283" s="260"/>
      <c r="HO283" s="260"/>
      <c r="HP283" s="260"/>
      <c r="HQ283" s="260"/>
      <c r="HR283" s="260"/>
      <c r="HS283" s="260"/>
      <c r="HT283" s="260"/>
      <c r="HU283" s="260"/>
      <c r="HV283" s="260"/>
      <c r="HW283" s="260"/>
      <c r="HX283" s="260"/>
      <c r="HY283" s="260"/>
      <c r="HZ283" s="260"/>
      <c r="IA283" s="260"/>
      <c r="IB283" s="260"/>
      <c r="IC283" s="260"/>
      <c r="ID283" s="260"/>
      <c r="IE283" s="260"/>
      <c r="IF283" s="260"/>
      <c r="IG283" s="260"/>
      <c r="IH283" s="260"/>
      <c r="II283" s="260"/>
      <c r="IJ283" s="260"/>
      <c r="IK283" s="260"/>
      <c r="IL283" s="260"/>
      <c r="IM283" s="260"/>
      <c r="IN283" s="260"/>
      <c r="IO283" s="260"/>
      <c r="IP283" s="260"/>
      <c r="IQ283" s="260"/>
      <c r="IR283" s="260"/>
      <c r="IS283" s="260"/>
      <c r="IT283" s="260"/>
      <c r="IU283" s="260"/>
      <c r="IV283" s="260"/>
    </row>
    <row r="284" spans="1:247" ht="12.75" customHeight="1">
      <c r="A284" s="681" t="s">
        <v>1</v>
      </c>
      <c r="B284" s="682" t="s">
        <v>169</v>
      </c>
      <c r="C284" s="669" t="s">
        <v>84</v>
      </c>
      <c r="D284" s="669"/>
      <c r="E284" s="671" t="s">
        <v>85</v>
      </c>
      <c r="F284" s="669"/>
      <c r="G284" s="677"/>
      <c r="H284" s="678"/>
      <c r="I284" s="678"/>
      <c r="J284" s="678"/>
      <c r="K284" s="680"/>
      <c r="L284" s="680"/>
      <c r="M284" s="678"/>
      <c r="N284" s="678"/>
      <c r="O284" s="679"/>
      <c r="P284" s="680"/>
      <c r="Q284" s="677"/>
      <c r="R284" s="678"/>
      <c r="S284" s="679"/>
      <c r="T284" s="680"/>
      <c r="U284" s="677"/>
      <c r="V284" s="678"/>
      <c r="W284" s="678"/>
      <c r="X284" s="678"/>
      <c r="Y284" s="680"/>
      <c r="Z284" s="680"/>
      <c r="AA284" s="678"/>
      <c r="AB284" s="678"/>
      <c r="AC284" s="262"/>
      <c r="AD284" s="262"/>
      <c r="AE284" s="262"/>
      <c r="AF284" s="262"/>
      <c r="AG284" s="262"/>
      <c r="AH284" s="262"/>
      <c r="AI284" s="262"/>
      <c r="AJ284" s="262"/>
      <c r="AK284" s="262"/>
      <c r="AL284" s="262"/>
      <c r="AM284" s="262"/>
      <c r="AN284" s="262"/>
      <c r="AO284" s="262"/>
      <c r="AP284" s="262"/>
      <c r="AQ284" s="262"/>
      <c r="AR284" s="262"/>
      <c r="AS284" s="262"/>
      <c r="AT284" s="262"/>
      <c r="AU284" s="262"/>
      <c r="AV284" s="262"/>
      <c r="AW284" s="262"/>
      <c r="AX284" s="262"/>
      <c r="AY284" s="262"/>
      <c r="AZ284" s="262"/>
      <c r="BA284" s="262"/>
      <c r="BB284" s="262"/>
      <c r="BC284" s="262"/>
      <c r="BD284" s="262"/>
      <c r="BE284" s="262"/>
      <c r="BF284" s="262"/>
      <c r="BG284" s="262"/>
      <c r="BH284" s="262"/>
      <c r="BI284" s="262"/>
      <c r="BJ284" s="262"/>
      <c r="BK284" s="262"/>
      <c r="BL284" s="262"/>
      <c r="BM284" s="262"/>
      <c r="BN284" s="262"/>
      <c r="BO284" s="262"/>
      <c r="BP284" s="262"/>
      <c r="BQ284" s="262"/>
      <c r="BR284" s="262"/>
      <c r="BS284" s="262"/>
      <c r="BT284" s="262"/>
      <c r="BU284" s="262"/>
      <c r="BV284" s="262"/>
      <c r="BW284" s="262"/>
      <c r="BX284" s="262"/>
      <c r="BY284" s="262"/>
      <c r="BZ284" s="262"/>
      <c r="CA284" s="262"/>
      <c r="CB284" s="262"/>
      <c r="CC284" s="262"/>
      <c r="CD284" s="262"/>
      <c r="CE284" s="262"/>
      <c r="CF284" s="262"/>
      <c r="CG284" s="262"/>
      <c r="CH284" s="262"/>
      <c r="CI284" s="262"/>
      <c r="CJ284" s="262"/>
      <c r="CK284" s="262"/>
      <c r="CL284" s="262"/>
      <c r="CM284" s="262"/>
      <c r="CN284" s="262"/>
      <c r="CO284" s="262"/>
      <c r="CP284" s="262"/>
      <c r="CQ284" s="262"/>
      <c r="CR284" s="262"/>
      <c r="CS284" s="262"/>
      <c r="CT284" s="262"/>
      <c r="CU284" s="262"/>
      <c r="CV284" s="262"/>
      <c r="CW284" s="262"/>
      <c r="CX284" s="262"/>
      <c r="CY284" s="262"/>
      <c r="CZ284" s="262"/>
      <c r="DA284" s="262"/>
      <c r="DB284" s="262"/>
      <c r="DC284" s="262"/>
      <c r="DD284" s="262"/>
      <c r="DE284" s="262"/>
      <c r="DF284" s="262"/>
      <c r="DG284" s="262"/>
      <c r="DH284" s="262"/>
      <c r="DI284" s="262"/>
      <c r="DJ284" s="262"/>
      <c r="DK284" s="262"/>
      <c r="DL284" s="262"/>
      <c r="DM284" s="262"/>
      <c r="DN284" s="262"/>
      <c r="DO284" s="262"/>
      <c r="DP284" s="262"/>
      <c r="DQ284" s="262"/>
      <c r="DR284" s="262"/>
      <c r="DS284" s="262"/>
      <c r="DT284" s="262"/>
      <c r="DU284" s="262"/>
      <c r="DV284" s="262"/>
      <c r="DW284" s="262"/>
      <c r="DX284" s="262"/>
      <c r="DY284" s="262"/>
      <c r="DZ284" s="262"/>
      <c r="EA284" s="262"/>
      <c r="EB284" s="262"/>
      <c r="EC284" s="262"/>
      <c r="ED284" s="262"/>
      <c r="EE284" s="262"/>
      <c r="EF284" s="262"/>
      <c r="EG284" s="262"/>
      <c r="EH284" s="262"/>
      <c r="EI284" s="262"/>
      <c r="EJ284" s="262"/>
      <c r="EK284" s="262"/>
      <c r="EL284" s="262"/>
      <c r="EM284" s="262"/>
      <c r="EN284" s="262"/>
      <c r="EO284" s="262"/>
      <c r="EP284" s="262"/>
      <c r="EQ284" s="262"/>
      <c r="ER284" s="262"/>
      <c r="ES284" s="262"/>
      <c r="ET284" s="262"/>
      <c r="EU284" s="262"/>
      <c r="EV284" s="262"/>
      <c r="EW284" s="262"/>
      <c r="EX284" s="262"/>
      <c r="EY284" s="262"/>
      <c r="EZ284" s="262"/>
      <c r="FA284" s="262"/>
      <c r="FB284" s="262"/>
      <c r="FC284" s="262"/>
      <c r="FD284" s="262"/>
      <c r="FE284" s="262"/>
      <c r="FF284" s="262"/>
      <c r="FG284" s="262"/>
      <c r="FH284" s="262"/>
      <c r="FI284" s="262"/>
      <c r="FJ284" s="262"/>
      <c r="FK284" s="262"/>
      <c r="FL284" s="262"/>
      <c r="FM284" s="262"/>
      <c r="FN284" s="262"/>
      <c r="FO284" s="262"/>
      <c r="FP284" s="262"/>
      <c r="FQ284" s="262"/>
      <c r="FR284" s="262"/>
      <c r="FS284" s="262"/>
      <c r="FT284" s="262"/>
      <c r="FU284" s="262"/>
      <c r="FV284" s="262"/>
      <c r="FW284" s="262"/>
      <c r="FX284" s="262"/>
      <c r="FY284" s="262"/>
      <c r="FZ284" s="262"/>
      <c r="GA284" s="262"/>
      <c r="GB284" s="262"/>
      <c r="GC284" s="262"/>
      <c r="GD284" s="262"/>
      <c r="GE284" s="262"/>
      <c r="GF284" s="262"/>
      <c r="GG284" s="262"/>
      <c r="GH284" s="262"/>
      <c r="GI284" s="262"/>
      <c r="GJ284" s="262"/>
      <c r="GK284" s="262"/>
      <c r="GL284" s="262"/>
      <c r="GM284" s="262"/>
      <c r="GN284" s="262"/>
      <c r="GO284" s="262"/>
      <c r="GP284" s="262"/>
      <c r="GQ284" s="262"/>
      <c r="GR284" s="262"/>
      <c r="GS284" s="262"/>
      <c r="GT284" s="262"/>
      <c r="GU284" s="262"/>
      <c r="GV284" s="262"/>
      <c r="GW284" s="262"/>
      <c r="GX284" s="262"/>
      <c r="GY284" s="262"/>
      <c r="GZ284" s="262"/>
      <c r="HA284" s="262"/>
      <c r="HB284" s="262"/>
      <c r="HC284" s="262"/>
      <c r="HD284" s="262"/>
      <c r="HE284" s="262"/>
      <c r="HF284" s="262"/>
      <c r="HG284" s="262"/>
      <c r="HH284" s="262"/>
      <c r="HI284" s="262"/>
      <c r="HJ284" s="262"/>
      <c r="HK284" s="262"/>
      <c r="HL284" s="262"/>
      <c r="HM284" s="262"/>
      <c r="HN284" s="262"/>
      <c r="HO284" s="262"/>
      <c r="HP284" s="262"/>
      <c r="HQ284" s="262"/>
      <c r="HR284" s="262"/>
      <c r="HS284" s="262"/>
      <c r="HT284" s="262"/>
      <c r="HU284" s="262"/>
      <c r="HV284" s="262"/>
      <c r="HW284" s="262"/>
      <c r="HX284" s="262"/>
      <c r="HY284" s="262"/>
      <c r="HZ284" s="262"/>
      <c r="IA284" s="262"/>
      <c r="IB284" s="262"/>
      <c r="IC284" s="262"/>
      <c r="ID284" s="262"/>
      <c r="IE284" s="262"/>
      <c r="IF284" s="262"/>
      <c r="IG284" s="262"/>
      <c r="IH284" s="262"/>
      <c r="II284" s="262"/>
      <c r="IJ284" s="262"/>
      <c r="IK284" s="262"/>
      <c r="IL284" s="262"/>
      <c r="IM284" s="262"/>
    </row>
    <row r="285" spans="1:247" ht="12.75">
      <c r="A285" s="680"/>
      <c r="B285" s="683"/>
      <c r="C285" s="263" t="s">
        <v>15</v>
      </c>
      <c r="D285" s="523" t="s">
        <v>0</v>
      </c>
      <c r="E285" s="263" t="s">
        <v>15</v>
      </c>
      <c r="F285" s="523" t="s">
        <v>0</v>
      </c>
      <c r="G285" s="615"/>
      <c r="H285" s="618"/>
      <c r="I285" s="615"/>
      <c r="J285" s="616"/>
      <c r="K285" s="615"/>
      <c r="L285" s="616"/>
      <c r="M285" s="615"/>
      <c r="N285" s="616"/>
      <c r="O285" s="615"/>
      <c r="P285" s="617"/>
      <c r="Q285" s="615"/>
      <c r="R285" s="618"/>
      <c r="S285" s="615"/>
      <c r="T285" s="618"/>
      <c r="U285" s="615"/>
      <c r="V285" s="618"/>
      <c r="W285" s="615"/>
      <c r="X285" s="616"/>
      <c r="Y285" s="615"/>
      <c r="Z285" s="616"/>
      <c r="AA285" s="615"/>
      <c r="AB285" s="616"/>
      <c r="AC285" s="262"/>
      <c r="AD285" s="262"/>
      <c r="AE285" s="262"/>
      <c r="AF285" s="262"/>
      <c r="AG285" s="262"/>
      <c r="AH285" s="262"/>
      <c r="AI285" s="262"/>
      <c r="AJ285" s="262"/>
      <c r="AK285" s="262"/>
      <c r="AL285" s="262"/>
      <c r="AM285" s="262"/>
      <c r="AN285" s="262"/>
      <c r="AO285" s="262"/>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c r="BU285" s="262"/>
      <c r="BV285" s="262"/>
      <c r="BW285" s="262"/>
      <c r="BX285" s="262"/>
      <c r="BY285" s="262"/>
      <c r="BZ285" s="262"/>
      <c r="CA285" s="262"/>
      <c r="CB285" s="262"/>
      <c r="CC285" s="262"/>
      <c r="CD285" s="262"/>
      <c r="CE285" s="262"/>
      <c r="CF285" s="262"/>
      <c r="CG285" s="262"/>
      <c r="CH285" s="262"/>
      <c r="CI285" s="262"/>
      <c r="CJ285" s="262"/>
      <c r="CK285" s="262"/>
      <c r="CL285" s="262"/>
      <c r="CM285" s="262"/>
      <c r="CN285" s="262"/>
      <c r="CO285" s="262"/>
      <c r="CP285" s="262"/>
      <c r="CQ285" s="262"/>
      <c r="CR285" s="262"/>
      <c r="CS285" s="262"/>
      <c r="CT285" s="262"/>
      <c r="CU285" s="262"/>
      <c r="CV285" s="262"/>
      <c r="CW285" s="262"/>
      <c r="CX285" s="262"/>
      <c r="CY285" s="262"/>
      <c r="CZ285" s="262"/>
      <c r="DA285" s="262"/>
      <c r="DB285" s="262"/>
      <c r="DC285" s="262"/>
      <c r="DD285" s="262"/>
      <c r="DE285" s="262"/>
      <c r="DF285" s="262"/>
      <c r="DG285" s="262"/>
      <c r="DH285" s="262"/>
      <c r="DI285" s="262"/>
      <c r="DJ285" s="262"/>
      <c r="DK285" s="262"/>
      <c r="DL285" s="262"/>
      <c r="DM285" s="262"/>
      <c r="DN285" s="262"/>
      <c r="DO285" s="262"/>
      <c r="DP285" s="262"/>
      <c r="DQ285" s="262"/>
      <c r="DR285" s="262"/>
      <c r="DS285" s="262"/>
      <c r="DT285" s="262"/>
      <c r="DU285" s="262"/>
      <c r="DV285" s="262"/>
      <c r="DW285" s="262"/>
      <c r="DX285" s="262"/>
      <c r="DY285" s="262"/>
      <c r="DZ285" s="262"/>
      <c r="EA285" s="262"/>
      <c r="EB285" s="262"/>
      <c r="EC285" s="262"/>
      <c r="ED285" s="262"/>
      <c r="EE285" s="262"/>
      <c r="EF285" s="262"/>
      <c r="EG285" s="262"/>
      <c r="EH285" s="262"/>
      <c r="EI285" s="262"/>
      <c r="EJ285" s="262"/>
      <c r="EK285" s="262"/>
      <c r="EL285" s="262"/>
      <c r="EM285" s="262"/>
      <c r="EN285" s="262"/>
      <c r="EO285" s="262"/>
      <c r="EP285" s="262"/>
      <c r="EQ285" s="262"/>
      <c r="ER285" s="262"/>
      <c r="ES285" s="262"/>
      <c r="ET285" s="262"/>
      <c r="EU285" s="262"/>
      <c r="EV285" s="262"/>
      <c r="EW285" s="262"/>
      <c r="EX285" s="262"/>
      <c r="EY285" s="262"/>
      <c r="EZ285" s="262"/>
      <c r="FA285" s="262"/>
      <c r="FB285" s="262"/>
      <c r="FC285" s="262"/>
      <c r="FD285" s="262"/>
      <c r="FE285" s="262"/>
      <c r="FF285" s="262"/>
      <c r="FG285" s="262"/>
      <c r="FH285" s="262"/>
      <c r="FI285" s="262"/>
      <c r="FJ285" s="262"/>
      <c r="FK285" s="262"/>
      <c r="FL285" s="262"/>
      <c r="FM285" s="262"/>
      <c r="FN285" s="262"/>
      <c r="FO285" s="262"/>
      <c r="FP285" s="262"/>
      <c r="FQ285" s="262"/>
      <c r="FR285" s="262"/>
      <c r="FS285" s="262"/>
      <c r="FT285" s="262"/>
      <c r="FU285" s="262"/>
      <c r="FV285" s="262"/>
      <c r="FW285" s="262"/>
      <c r="FX285" s="262"/>
      <c r="FY285" s="262"/>
      <c r="FZ285" s="262"/>
      <c r="GA285" s="262"/>
      <c r="GB285" s="262"/>
      <c r="GC285" s="262"/>
      <c r="GD285" s="262"/>
      <c r="GE285" s="262"/>
      <c r="GF285" s="262"/>
      <c r="GG285" s="262"/>
      <c r="GH285" s="262"/>
      <c r="GI285" s="262"/>
      <c r="GJ285" s="262"/>
      <c r="GK285" s="262"/>
      <c r="GL285" s="262"/>
      <c r="GM285" s="262"/>
      <c r="GN285" s="262"/>
      <c r="GO285" s="262"/>
      <c r="GP285" s="262"/>
      <c r="GQ285" s="262"/>
      <c r="GR285" s="262"/>
      <c r="GS285" s="262"/>
      <c r="GT285" s="262"/>
      <c r="GU285" s="262"/>
      <c r="GV285" s="262"/>
      <c r="GW285" s="262"/>
      <c r="GX285" s="262"/>
      <c r="GY285" s="262"/>
      <c r="GZ285" s="262"/>
      <c r="HA285" s="262"/>
      <c r="HB285" s="262"/>
      <c r="HC285" s="262"/>
      <c r="HD285" s="262"/>
      <c r="HE285" s="262"/>
      <c r="HF285" s="262"/>
      <c r="HG285" s="262"/>
      <c r="HH285" s="262"/>
      <c r="HI285" s="262"/>
      <c r="HJ285" s="262"/>
      <c r="HK285" s="262"/>
      <c r="HL285" s="262"/>
      <c r="HM285" s="262"/>
      <c r="HN285" s="262"/>
      <c r="HO285" s="262"/>
      <c r="HP285" s="262"/>
      <c r="HQ285" s="262"/>
      <c r="HR285" s="262"/>
      <c r="HS285" s="262"/>
      <c r="HT285" s="262"/>
      <c r="HU285" s="262"/>
      <c r="HV285" s="262"/>
      <c r="HW285" s="262"/>
      <c r="HX285" s="262"/>
      <c r="HY285" s="262"/>
      <c r="HZ285" s="262"/>
      <c r="IA285" s="262"/>
      <c r="IB285" s="262"/>
      <c r="IC285" s="262"/>
      <c r="ID285" s="262"/>
      <c r="IE285" s="262"/>
      <c r="IF285" s="262"/>
      <c r="IG285" s="262"/>
      <c r="IH285" s="262"/>
      <c r="II285" s="262"/>
      <c r="IJ285" s="262"/>
      <c r="IK285" s="262"/>
      <c r="IL285" s="262"/>
      <c r="IM285" s="262"/>
    </row>
    <row r="286" spans="1:247" ht="12.75">
      <c r="A286" s="182" t="s">
        <v>131</v>
      </c>
      <c r="B286" s="619">
        <f>+E286+C286</f>
        <v>7646.3397540739825</v>
      </c>
      <c r="C286" s="606">
        <v>6140.675419662457</v>
      </c>
      <c r="D286" s="607">
        <v>55.84550407597389</v>
      </c>
      <c r="E286" s="606">
        <v>1505.6643344115255</v>
      </c>
      <c r="F286" s="607">
        <v>35.987025989797914</v>
      </c>
      <c r="G286" s="257"/>
      <c r="H286" s="629"/>
      <c r="I286" s="256"/>
      <c r="J286" s="108"/>
      <c r="K286" s="108"/>
      <c r="L286" s="108"/>
      <c r="M286" s="108"/>
      <c r="N286" s="108"/>
      <c r="O286" s="256"/>
      <c r="P286" s="256"/>
      <c r="Q286" s="256"/>
      <c r="R286" s="256"/>
      <c r="S286" s="256"/>
      <c r="T286" s="256"/>
      <c r="U286" s="256"/>
      <c r="V286" s="256"/>
      <c r="W286" s="256"/>
      <c r="X286" s="256"/>
      <c r="Y286" s="256"/>
      <c r="Z286" s="256"/>
      <c r="AA286" s="256"/>
      <c r="AB286" s="256"/>
      <c r="AC286" s="265"/>
      <c r="AD286" s="265"/>
      <c r="AE286" s="265"/>
      <c r="AF286" s="265"/>
      <c r="AG286" s="265"/>
      <c r="AH286" s="265"/>
      <c r="AI286" s="265"/>
      <c r="AJ286" s="265"/>
      <c r="AK286" s="265"/>
      <c r="AL286" s="265"/>
      <c r="AM286" s="265"/>
      <c r="AN286" s="265"/>
      <c r="AO286" s="265"/>
      <c r="AP286" s="265"/>
      <c r="AQ286" s="265"/>
      <c r="AR286" s="265"/>
      <c r="AS286" s="265"/>
      <c r="AT286" s="265"/>
      <c r="AU286" s="265"/>
      <c r="AV286" s="265"/>
      <c r="AW286" s="265"/>
      <c r="AX286" s="265"/>
      <c r="AY286" s="265"/>
      <c r="AZ286" s="265"/>
      <c r="BA286" s="265"/>
      <c r="BB286" s="265"/>
      <c r="BC286" s="265"/>
      <c r="BD286" s="265"/>
      <c r="BE286" s="265"/>
      <c r="BF286" s="265"/>
      <c r="BG286" s="265"/>
      <c r="BH286" s="265"/>
      <c r="BI286" s="265"/>
      <c r="BJ286" s="265"/>
      <c r="BK286" s="265"/>
      <c r="BL286" s="265"/>
      <c r="BM286" s="265"/>
      <c r="BN286" s="265"/>
      <c r="BO286" s="265"/>
      <c r="BP286" s="265"/>
      <c r="BQ286" s="265"/>
      <c r="BR286" s="265"/>
      <c r="BS286" s="265"/>
      <c r="BT286" s="265"/>
      <c r="BU286" s="265"/>
      <c r="BV286" s="265"/>
      <c r="BW286" s="265"/>
      <c r="BX286" s="265"/>
      <c r="BY286" s="265"/>
      <c r="BZ286" s="265"/>
      <c r="CA286" s="265"/>
      <c r="CB286" s="265"/>
      <c r="CC286" s="265"/>
      <c r="CD286" s="265"/>
      <c r="CE286" s="265"/>
      <c r="CF286" s="265"/>
      <c r="CG286" s="265"/>
      <c r="CH286" s="265"/>
      <c r="CI286" s="265"/>
      <c r="CJ286" s="265"/>
      <c r="CK286" s="265"/>
      <c r="CL286" s="265"/>
      <c r="CM286" s="265"/>
      <c r="CN286" s="265"/>
      <c r="CO286" s="265"/>
      <c r="CP286" s="265"/>
      <c r="CQ286" s="265"/>
      <c r="CR286" s="265"/>
      <c r="CS286" s="265"/>
      <c r="CT286" s="265"/>
      <c r="CU286" s="265"/>
      <c r="CV286" s="265"/>
      <c r="CW286" s="265"/>
      <c r="CX286" s="265"/>
      <c r="CY286" s="265"/>
      <c r="CZ286" s="265"/>
      <c r="DA286" s="265"/>
      <c r="DB286" s="265"/>
      <c r="DC286" s="265"/>
      <c r="DD286" s="265"/>
      <c r="DE286" s="265"/>
      <c r="DF286" s="265"/>
      <c r="DG286" s="265"/>
      <c r="DH286" s="265"/>
      <c r="DI286" s="265"/>
      <c r="DJ286" s="265"/>
      <c r="DK286" s="265"/>
      <c r="DL286" s="265"/>
      <c r="DM286" s="265"/>
      <c r="DN286" s="265"/>
      <c r="DO286" s="265"/>
      <c r="DP286" s="265"/>
      <c r="DQ286" s="265"/>
      <c r="DR286" s="265"/>
      <c r="DS286" s="265"/>
      <c r="DT286" s="265"/>
      <c r="DU286" s="265"/>
      <c r="DV286" s="265"/>
      <c r="DW286" s="265"/>
      <c r="DX286" s="265"/>
      <c r="DY286" s="265"/>
      <c r="DZ286" s="265"/>
      <c r="EA286" s="265"/>
      <c r="EB286" s="265"/>
      <c r="EC286" s="265"/>
      <c r="ED286" s="265"/>
      <c r="EE286" s="265"/>
      <c r="EF286" s="265"/>
      <c r="EG286" s="265"/>
      <c r="EH286" s="265"/>
      <c r="EI286" s="265"/>
      <c r="EJ286" s="265"/>
      <c r="EK286" s="265"/>
      <c r="EL286" s="265"/>
      <c r="EM286" s="265"/>
      <c r="EN286" s="265"/>
      <c r="EO286" s="265"/>
      <c r="EP286" s="265"/>
      <c r="EQ286" s="265"/>
      <c r="ER286" s="265"/>
      <c r="ES286" s="265"/>
      <c r="ET286" s="265"/>
      <c r="EU286" s="265"/>
      <c r="EV286" s="265"/>
      <c r="EW286" s="265"/>
      <c r="EX286" s="265"/>
      <c r="EY286" s="265"/>
      <c r="EZ286" s="265"/>
      <c r="FA286" s="265"/>
      <c r="FB286" s="265"/>
      <c r="FC286" s="265"/>
      <c r="FD286" s="265"/>
      <c r="FE286" s="265"/>
      <c r="FF286" s="265"/>
      <c r="FG286" s="265"/>
      <c r="FH286" s="265"/>
      <c r="FI286" s="265"/>
      <c r="FJ286" s="265"/>
      <c r="FK286" s="265"/>
      <c r="FL286" s="265"/>
      <c r="FM286" s="265"/>
      <c r="FN286" s="265"/>
      <c r="FO286" s="265"/>
      <c r="FP286" s="265"/>
      <c r="FQ286" s="265"/>
      <c r="FR286" s="265"/>
      <c r="FS286" s="265"/>
      <c r="FT286" s="265"/>
      <c r="FU286" s="265"/>
      <c r="FV286" s="265"/>
      <c r="FW286" s="265"/>
      <c r="FX286" s="265"/>
      <c r="FY286" s="265"/>
      <c r="FZ286" s="265"/>
      <c r="GA286" s="265"/>
      <c r="GB286" s="265"/>
      <c r="GC286" s="265"/>
      <c r="GD286" s="265"/>
      <c r="GE286" s="265"/>
      <c r="GF286" s="265"/>
      <c r="GG286" s="265"/>
      <c r="GH286" s="265"/>
      <c r="GI286" s="265"/>
      <c r="GJ286" s="265"/>
      <c r="GK286" s="265"/>
      <c r="GL286" s="265"/>
      <c r="GM286" s="265"/>
      <c r="GN286" s="265"/>
      <c r="GO286" s="265"/>
      <c r="GP286" s="265"/>
      <c r="GQ286" s="265"/>
      <c r="GR286" s="265"/>
      <c r="GS286" s="265"/>
      <c r="GT286" s="265"/>
      <c r="GU286" s="265"/>
      <c r="GV286" s="265"/>
      <c r="GW286" s="265"/>
      <c r="GX286" s="265"/>
      <c r="GY286" s="265"/>
      <c r="GZ286" s="265"/>
      <c r="HA286" s="265"/>
      <c r="HB286" s="265"/>
      <c r="HC286" s="265"/>
      <c r="HD286" s="265"/>
      <c r="HE286" s="265"/>
      <c r="HF286" s="265"/>
      <c r="HG286" s="265"/>
      <c r="HH286" s="265"/>
      <c r="HI286" s="265"/>
      <c r="HJ286" s="265"/>
      <c r="HK286" s="265"/>
      <c r="HL286" s="265"/>
      <c r="HM286" s="265"/>
      <c r="HN286" s="265"/>
      <c r="HO286" s="265"/>
      <c r="HP286" s="265"/>
      <c r="HQ286" s="265"/>
      <c r="HR286" s="265"/>
      <c r="HS286" s="265"/>
      <c r="HT286" s="265"/>
      <c r="HU286" s="265"/>
      <c r="HV286" s="265"/>
      <c r="HW286" s="265"/>
      <c r="HX286" s="265"/>
      <c r="HY286" s="265"/>
      <c r="HZ286" s="265"/>
      <c r="IA286" s="265"/>
      <c r="IB286" s="265"/>
      <c r="IC286" s="265"/>
      <c r="ID286" s="265"/>
      <c r="IE286" s="265"/>
      <c r="IF286" s="265"/>
      <c r="IG286" s="265"/>
      <c r="IH286" s="265"/>
      <c r="II286" s="265"/>
      <c r="IJ286" s="265"/>
      <c r="IK286" s="265"/>
      <c r="IL286" s="265"/>
      <c r="IM286" s="265"/>
    </row>
    <row r="287" spans="1:247" ht="12.75" hidden="1">
      <c r="A287" s="266" t="s">
        <v>24</v>
      </c>
      <c r="B287" s="621">
        <f aca="true" t="shared" si="8" ref="B287:B309">+E287+C287</f>
        <v>0</v>
      </c>
      <c r="C287" s="267">
        <v>0</v>
      </c>
      <c r="D287" s="268">
        <v>0</v>
      </c>
      <c r="E287" s="267">
        <v>0</v>
      </c>
      <c r="F287" s="268">
        <v>0</v>
      </c>
      <c r="G287" s="267"/>
      <c r="H287" s="268"/>
      <c r="I287" s="258"/>
      <c r="J287" s="108"/>
      <c r="K287" s="108"/>
      <c r="L287" s="108"/>
      <c r="M287" s="108"/>
      <c r="N287" s="108"/>
      <c r="O287" s="258"/>
      <c r="P287" s="258"/>
      <c r="Q287" s="258"/>
      <c r="R287" s="258"/>
      <c r="S287" s="258"/>
      <c r="T287" s="258"/>
      <c r="U287" s="258"/>
      <c r="V287" s="258"/>
      <c r="W287" s="258"/>
      <c r="X287" s="258"/>
      <c r="Y287" s="258"/>
      <c r="Z287" s="258"/>
      <c r="AA287" s="258"/>
      <c r="AB287" s="258"/>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c r="DF287" s="269"/>
      <c r="DG287" s="269"/>
      <c r="DH287" s="269"/>
      <c r="DI287" s="269"/>
      <c r="DJ287" s="269"/>
      <c r="DK287" s="269"/>
      <c r="DL287" s="269"/>
      <c r="DM287" s="269"/>
      <c r="DN287" s="269"/>
      <c r="DO287" s="269"/>
      <c r="DP287" s="269"/>
      <c r="DQ287" s="269"/>
      <c r="DR287" s="269"/>
      <c r="DS287" s="269"/>
      <c r="DT287" s="269"/>
      <c r="DU287" s="269"/>
      <c r="DV287" s="269"/>
      <c r="DW287" s="269"/>
      <c r="DX287" s="269"/>
      <c r="DY287" s="269"/>
      <c r="DZ287" s="269"/>
      <c r="EA287" s="269"/>
      <c r="EB287" s="269"/>
      <c r="EC287" s="269"/>
      <c r="ED287" s="269"/>
      <c r="EE287" s="269"/>
      <c r="EF287" s="269"/>
      <c r="EG287" s="269"/>
      <c r="EH287" s="269"/>
      <c r="EI287" s="269"/>
      <c r="EJ287" s="269"/>
      <c r="EK287" s="269"/>
      <c r="EL287" s="269"/>
      <c r="EM287" s="269"/>
      <c r="EN287" s="269"/>
      <c r="EO287" s="269"/>
      <c r="EP287" s="269"/>
      <c r="EQ287" s="269"/>
      <c r="ER287" s="269"/>
      <c r="ES287" s="269"/>
      <c r="ET287" s="269"/>
      <c r="EU287" s="269"/>
      <c r="EV287" s="269"/>
      <c r="EW287" s="269"/>
      <c r="EX287" s="269"/>
      <c r="EY287" s="269"/>
      <c r="EZ287" s="269"/>
      <c r="FA287" s="269"/>
      <c r="FB287" s="269"/>
      <c r="FC287" s="269"/>
      <c r="FD287" s="269"/>
      <c r="FE287" s="269"/>
      <c r="FF287" s="269"/>
      <c r="FG287" s="269"/>
      <c r="FH287" s="269"/>
      <c r="FI287" s="269"/>
      <c r="FJ287" s="269"/>
      <c r="FK287" s="269"/>
      <c r="FL287" s="269"/>
      <c r="FM287" s="269"/>
      <c r="FN287" s="269"/>
      <c r="FO287" s="269"/>
      <c r="FP287" s="269"/>
      <c r="FQ287" s="269"/>
      <c r="FR287" s="269"/>
      <c r="FS287" s="269"/>
      <c r="FT287" s="269"/>
      <c r="FU287" s="269"/>
      <c r="FV287" s="269"/>
      <c r="FW287" s="269"/>
      <c r="FX287" s="269"/>
      <c r="FY287" s="269"/>
      <c r="FZ287" s="269"/>
      <c r="GA287" s="269"/>
      <c r="GB287" s="269"/>
      <c r="GC287" s="269"/>
      <c r="GD287" s="269"/>
      <c r="GE287" s="269"/>
      <c r="GF287" s="269"/>
      <c r="GG287" s="269"/>
      <c r="GH287" s="269"/>
      <c r="GI287" s="269"/>
      <c r="GJ287" s="269"/>
      <c r="GK287" s="269"/>
      <c r="GL287" s="269"/>
      <c r="GM287" s="269"/>
      <c r="GN287" s="269"/>
      <c r="GO287" s="269"/>
      <c r="GP287" s="269"/>
      <c r="GQ287" s="269"/>
      <c r="GR287" s="269"/>
      <c r="GS287" s="269"/>
      <c r="GT287" s="269"/>
      <c r="GU287" s="269"/>
      <c r="GV287" s="269"/>
      <c r="GW287" s="269"/>
      <c r="GX287" s="269"/>
      <c r="GY287" s="269"/>
      <c r="GZ287" s="269"/>
      <c r="HA287" s="269"/>
      <c r="HB287" s="269"/>
      <c r="HC287" s="269"/>
      <c r="HD287" s="269"/>
      <c r="HE287" s="269"/>
      <c r="HF287" s="269"/>
      <c r="HG287" s="269"/>
      <c r="HH287" s="269"/>
      <c r="HI287" s="269"/>
      <c r="HJ287" s="269"/>
      <c r="HK287" s="269"/>
      <c r="HL287" s="269"/>
      <c r="HM287" s="269"/>
      <c r="HN287" s="269"/>
      <c r="HO287" s="269"/>
      <c r="HP287" s="269"/>
      <c r="HQ287" s="269"/>
      <c r="HR287" s="269"/>
      <c r="HS287" s="269"/>
      <c r="HT287" s="269"/>
      <c r="HU287" s="269"/>
      <c r="HV287" s="269"/>
      <c r="HW287" s="269"/>
      <c r="HX287" s="269"/>
      <c r="HY287" s="269"/>
      <c r="HZ287" s="269"/>
      <c r="IA287" s="269"/>
      <c r="IB287" s="269"/>
      <c r="IC287" s="269"/>
      <c r="ID287" s="269"/>
      <c r="IE287" s="269"/>
      <c r="IF287" s="269"/>
      <c r="IG287" s="269"/>
      <c r="IH287" s="269"/>
      <c r="II287" s="269"/>
      <c r="IJ287" s="269"/>
      <c r="IK287" s="269"/>
      <c r="IL287" s="269"/>
      <c r="IM287" s="269"/>
    </row>
    <row r="288" spans="1:247" ht="12.75" hidden="1">
      <c r="A288" s="266" t="s">
        <v>25</v>
      </c>
      <c r="B288" s="621">
        <f t="shared" si="8"/>
        <v>0</v>
      </c>
      <c r="C288" s="267">
        <v>0</v>
      </c>
      <c r="D288" s="268">
        <v>0</v>
      </c>
      <c r="E288" s="267">
        <v>0</v>
      </c>
      <c r="F288" s="268">
        <v>0</v>
      </c>
      <c r="G288" s="267"/>
      <c r="H288" s="268"/>
      <c r="I288" s="258"/>
      <c r="J288" s="108"/>
      <c r="K288" s="108"/>
      <c r="L288" s="108"/>
      <c r="M288" s="108"/>
      <c r="N288" s="108"/>
      <c r="O288" s="258"/>
      <c r="P288" s="258"/>
      <c r="Q288" s="258"/>
      <c r="R288" s="258"/>
      <c r="S288" s="258"/>
      <c r="T288" s="258"/>
      <c r="U288" s="258"/>
      <c r="V288" s="258"/>
      <c r="W288" s="258"/>
      <c r="X288" s="258"/>
      <c r="Y288" s="258"/>
      <c r="Z288" s="258"/>
      <c r="AA288" s="258"/>
      <c r="AB288" s="258"/>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c r="DF288" s="269"/>
      <c r="DG288" s="269"/>
      <c r="DH288" s="269"/>
      <c r="DI288" s="269"/>
      <c r="DJ288" s="269"/>
      <c r="DK288" s="269"/>
      <c r="DL288" s="269"/>
      <c r="DM288" s="269"/>
      <c r="DN288" s="269"/>
      <c r="DO288" s="269"/>
      <c r="DP288" s="269"/>
      <c r="DQ288" s="269"/>
      <c r="DR288" s="269"/>
      <c r="DS288" s="269"/>
      <c r="DT288" s="269"/>
      <c r="DU288" s="269"/>
      <c r="DV288" s="269"/>
      <c r="DW288" s="269"/>
      <c r="DX288" s="269"/>
      <c r="DY288" s="269"/>
      <c r="DZ288" s="269"/>
      <c r="EA288" s="269"/>
      <c r="EB288" s="269"/>
      <c r="EC288" s="269"/>
      <c r="ED288" s="269"/>
      <c r="EE288" s="269"/>
      <c r="EF288" s="269"/>
      <c r="EG288" s="269"/>
      <c r="EH288" s="269"/>
      <c r="EI288" s="269"/>
      <c r="EJ288" s="269"/>
      <c r="EK288" s="269"/>
      <c r="EL288" s="269"/>
      <c r="EM288" s="269"/>
      <c r="EN288" s="269"/>
      <c r="EO288" s="269"/>
      <c r="EP288" s="269"/>
      <c r="EQ288" s="269"/>
      <c r="ER288" s="269"/>
      <c r="ES288" s="269"/>
      <c r="ET288" s="269"/>
      <c r="EU288" s="269"/>
      <c r="EV288" s="269"/>
      <c r="EW288" s="269"/>
      <c r="EX288" s="269"/>
      <c r="EY288" s="269"/>
      <c r="EZ288" s="269"/>
      <c r="FA288" s="269"/>
      <c r="FB288" s="269"/>
      <c r="FC288" s="269"/>
      <c r="FD288" s="269"/>
      <c r="FE288" s="269"/>
      <c r="FF288" s="269"/>
      <c r="FG288" s="269"/>
      <c r="FH288" s="269"/>
      <c r="FI288" s="269"/>
      <c r="FJ288" s="269"/>
      <c r="FK288" s="269"/>
      <c r="FL288" s="269"/>
      <c r="FM288" s="269"/>
      <c r="FN288" s="269"/>
      <c r="FO288" s="269"/>
      <c r="FP288" s="269"/>
      <c r="FQ288" s="269"/>
      <c r="FR288" s="269"/>
      <c r="FS288" s="269"/>
      <c r="FT288" s="269"/>
      <c r="FU288" s="269"/>
      <c r="FV288" s="269"/>
      <c r="FW288" s="269"/>
      <c r="FX288" s="269"/>
      <c r="FY288" s="269"/>
      <c r="FZ288" s="269"/>
      <c r="GA288" s="269"/>
      <c r="GB288" s="269"/>
      <c r="GC288" s="269"/>
      <c r="GD288" s="269"/>
      <c r="GE288" s="269"/>
      <c r="GF288" s="269"/>
      <c r="GG288" s="269"/>
      <c r="GH288" s="269"/>
      <c r="GI288" s="269"/>
      <c r="GJ288" s="269"/>
      <c r="GK288" s="269"/>
      <c r="GL288" s="269"/>
      <c r="GM288" s="269"/>
      <c r="GN288" s="269"/>
      <c r="GO288" s="269"/>
      <c r="GP288" s="269"/>
      <c r="GQ288" s="269"/>
      <c r="GR288" s="269"/>
      <c r="GS288" s="269"/>
      <c r="GT288" s="269"/>
      <c r="GU288" s="269"/>
      <c r="GV288" s="269"/>
      <c r="GW288" s="269"/>
      <c r="GX288" s="269"/>
      <c r="GY288" s="269"/>
      <c r="GZ288" s="269"/>
      <c r="HA288" s="269"/>
      <c r="HB288" s="269"/>
      <c r="HC288" s="269"/>
      <c r="HD288" s="269"/>
      <c r="HE288" s="269"/>
      <c r="HF288" s="269"/>
      <c r="HG288" s="269"/>
      <c r="HH288" s="269"/>
      <c r="HI288" s="269"/>
      <c r="HJ288" s="269"/>
      <c r="HK288" s="269"/>
      <c r="HL288" s="269"/>
      <c r="HM288" s="269"/>
      <c r="HN288" s="269"/>
      <c r="HO288" s="269"/>
      <c r="HP288" s="269"/>
      <c r="HQ288" s="269"/>
      <c r="HR288" s="269"/>
      <c r="HS288" s="269"/>
      <c r="HT288" s="269"/>
      <c r="HU288" s="269"/>
      <c r="HV288" s="269"/>
      <c r="HW288" s="269"/>
      <c r="HX288" s="269"/>
      <c r="HY288" s="269"/>
      <c r="HZ288" s="269"/>
      <c r="IA288" s="269"/>
      <c r="IB288" s="269"/>
      <c r="IC288" s="269"/>
      <c r="ID288" s="269"/>
      <c r="IE288" s="269"/>
      <c r="IF288" s="269"/>
      <c r="IG288" s="269"/>
      <c r="IH288" s="269"/>
      <c r="II288" s="269"/>
      <c r="IJ288" s="269"/>
      <c r="IK288" s="269"/>
      <c r="IL288" s="269"/>
      <c r="IM288" s="269"/>
    </row>
    <row r="289" spans="1:247" ht="12.75" hidden="1">
      <c r="A289" s="266" t="s">
        <v>26</v>
      </c>
      <c r="B289" s="621">
        <f t="shared" si="8"/>
        <v>0</v>
      </c>
      <c r="C289" s="267">
        <v>0</v>
      </c>
      <c r="D289" s="268">
        <v>0</v>
      </c>
      <c r="E289" s="267">
        <v>0</v>
      </c>
      <c r="F289" s="268">
        <v>0</v>
      </c>
      <c r="G289" s="267"/>
      <c r="H289" s="268"/>
      <c r="I289" s="258"/>
      <c r="J289" s="108"/>
      <c r="K289" s="108"/>
      <c r="L289" s="108"/>
      <c r="M289" s="108"/>
      <c r="N289" s="108"/>
      <c r="O289" s="258"/>
      <c r="P289" s="258"/>
      <c r="Q289" s="258"/>
      <c r="R289" s="258"/>
      <c r="S289" s="258"/>
      <c r="T289" s="258"/>
      <c r="U289" s="258"/>
      <c r="V289" s="258"/>
      <c r="W289" s="258"/>
      <c r="X289" s="258"/>
      <c r="Y289" s="258"/>
      <c r="Z289" s="258"/>
      <c r="AA289" s="258"/>
      <c r="AB289" s="258"/>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c r="DF289" s="269"/>
      <c r="DG289" s="269"/>
      <c r="DH289" s="269"/>
      <c r="DI289" s="269"/>
      <c r="DJ289" s="269"/>
      <c r="DK289" s="269"/>
      <c r="DL289" s="269"/>
      <c r="DM289" s="269"/>
      <c r="DN289" s="269"/>
      <c r="DO289" s="269"/>
      <c r="DP289" s="269"/>
      <c r="DQ289" s="269"/>
      <c r="DR289" s="269"/>
      <c r="DS289" s="269"/>
      <c r="DT289" s="269"/>
      <c r="DU289" s="269"/>
      <c r="DV289" s="269"/>
      <c r="DW289" s="269"/>
      <c r="DX289" s="269"/>
      <c r="DY289" s="269"/>
      <c r="DZ289" s="269"/>
      <c r="EA289" s="269"/>
      <c r="EB289" s="269"/>
      <c r="EC289" s="269"/>
      <c r="ED289" s="269"/>
      <c r="EE289" s="269"/>
      <c r="EF289" s="269"/>
      <c r="EG289" s="269"/>
      <c r="EH289" s="269"/>
      <c r="EI289" s="269"/>
      <c r="EJ289" s="269"/>
      <c r="EK289" s="269"/>
      <c r="EL289" s="269"/>
      <c r="EM289" s="269"/>
      <c r="EN289" s="269"/>
      <c r="EO289" s="269"/>
      <c r="EP289" s="269"/>
      <c r="EQ289" s="269"/>
      <c r="ER289" s="269"/>
      <c r="ES289" s="269"/>
      <c r="ET289" s="269"/>
      <c r="EU289" s="269"/>
      <c r="EV289" s="269"/>
      <c r="EW289" s="269"/>
      <c r="EX289" s="269"/>
      <c r="EY289" s="269"/>
      <c r="EZ289" s="269"/>
      <c r="FA289" s="269"/>
      <c r="FB289" s="269"/>
      <c r="FC289" s="269"/>
      <c r="FD289" s="269"/>
      <c r="FE289" s="269"/>
      <c r="FF289" s="269"/>
      <c r="FG289" s="269"/>
      <c r="FH289" s="269"/>
      <c r="FI289" s="269"/>
      <c r="FJ289" s="269"/>
      <c r="FK289" s="269"/>
      <c r="FL289" s="269"/>
      <c r="FM289" s="269"/>
      <c r="FN289" s="269"/>
      <c r="FO289" s="269"/>
      <c r="FP289" s="269"/>
      <c r="FQ289" s="269"/>
      <c r="FR289" s="269"/>
      <c r="FS289" s="269"/>
      <c r="FT289" s="269"/>
      <c r="FU289" s="269"/>
      <c r="FV289" s="269"/>
      <c r="FW289" s="269"/>
      <c r="FX289" s="269"/>
      <c r="FY289" s="269"/>
      <c r="FZ289" s="269"/>
      <c r="GA289" s="269"/>
      <c r="GB289" s="269"/>
      <c r="GC289" s="269"/>
      <c r="GD289" s="269"/>
      <c r="GE289" s="269"/>
      <c r="GF289" s="269"/>
      <c r="GG289" s="269"/>
      <c r="GH289" s="269"/>
      <c r="GI289" s="269"/>
      <c r="GJ289" s="269"/>
      <c r="GK289" s="269"/>
      <c r="GL289" s="269"/>
      <c r="GM289" s="269"/>
      <c r="GN289" s="269"/>
      <c r="GO289" s="269"/>
      <c r="GP289" s="269"/>
      <c r="GQ289" s="269"/>
      <c r="GR289" s="269"/>
      <c r="GS289" s="269"/>
      <c r="GT289" s="269"/>
      <c r="GU289" s="269"/>
      <c r="GV289" s="269"/>
      <c r="GW289" s="269"/>
      <c r="GX289" s="269"/>
      <c r="GY289" s="269"/>
      <c r="GZ289" s="269"/>
      <c r="HA289" s="269"/>
      <c r="HB289" s="269"/>
      <c r="HC289" s="269"/>
      <c r="HD289" s="269"/>
      <c r="HE289" s="269"/>
      <c r="HF289" s="269"/>
      <c r="HG289" s="269"/>
      <c r="HH289" s="269"/>
      <c r="HI289" s="269"/>
      <c r="HJ289" s="269"/>
      <c r="HK289" s="269"/>
      <c r="HL289" s="269"/>
      <c r="HM289" s="269"/>
      <c r="HN289" s="269"/>
      <c r="HO289" s="269"/>
      <c r="HP289" s="269"/>
      <c r="HQ289" s="269"/>
      <c r="HR289" s="269"/>
      <c r="HS289" s="269"/>
      <c r="HT289" s="269"/>
      <c r="HU289" s="269"/>
      <c r="HV289" s="269"/>
      <c r="HW289" s="269"/>
      <c r="HX289" s="269"/>
      <c r="HY289" s="269"/>
      <c r="HZ289" s="269"/>
      <c r="IA289" s="269"/>
      <c r="IB289" s="269"/>
      <c r="IC289" s="269"/>
      <c r="ID289" s="269"/>
      <c r="IE289" s="269"/>
      <c r="IF289" s="269"/>
      <c r="IG289" s="269"/>
      <c r="IH289" s="269"/>
      <c r="II289" s="269"/>
      <c r="IJ289" s="269"/>
      <c r="IK289" s="269"/>
      <c r="IL289" s="269"/>
      <c r="IM289" s="269"/>
    </row>
    <row r="290" spans="1:247" ht="12.75">
      <c r="A290" s="266" t="s">
        <v>27</v>
      </c>
      <c r="B290" s="621">
        <f t="shared" si="8"/>
        <v>185.63207148012685</v>
      </c>
      <c r="C290" s="267">
        <v>168.53638553742346</v>
      </c>
      <c r="D290" s="268">
        <v>91.38750517126503</v>
      </c>
      <c r="E290" s="267">
        <v>17.09568594270341</v>
      </c>
      <c r="F290" s="268">
        <v>99.26612854669887</v>
      </c>
      <c r="G290" s="267"/>
      <c r="H290" s="268"/>
      <c r="I290" s="258"/>
      <c r="J290" s="108"/>
      <c r="K290" s="108"/>
      <c r="L290" s="108"/>
      <c r="M290" s="108"/>
      <c r="N290" s="108"/>
      <c r="O290" s="258"/>
      <c r="P290" s="258"/>
      <c r="Q290" s="258"/>
      <c r="R290" s="258"/>
      <c r="S290" s="258"/>
      <c r="T290" s="258"/>
      <c r="U290" s="258"/>
      <c r="V290" s="258"/>
      <c r="W290" s="258"/>
      <c r="X290" s="258"/>
      <c r="Y290" s="258"/>
      <c r="Z290" s="258"/>
      <c r="AA290" s="258"/>
      <c r="AB290" s="258"/>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69"/>
      <c r="DJ290" s="269"/>
      <c r="DK290" s="269"/>
      <c r="DL290" s="269"/>
      <c r="DM290" s="269"/>
      <c r="DN290" s="269"/>
      <c r="DO290" s="269"/>
      <c r="DP290" s="269"/>
      <c r="DQ290" s="269"/>
      <c r="DR290" s="269"/>
      <c r="DS290" s="269"/>
      <c r="DT290" s="269"/>
      <c r="DU290" s="269"/>
      <c r="DV290" s="269"/>
      <c r="DW290" s="269"/>
      <c r="DX290" s="269"/>
      <c r="DY290" s="269"/>
      <c r="DZ290" s="269"/>
      <c r="EA290" s="269"/>
      <c r="EB290" s="269"/>
      <c r="EC290" s="269"/>
      <c r="ED290" s="269"/>
      <c r="EE290" s="269"/>
      <c r="EF290" s="269"/>
      <c r="EG290" s="269"/>
      <c r="EH290" s="269"/>
      <c r="EI290" s="269"/>
      <c r="EJ290" s="269"/>
      <c r="EK290" s="269"/>
      <c r="EL290" s="269"/>
      <c r="EM290" s="269"/>
      <c r="EN290" s="269"/>
      <c r="EO290" s="269"/>
      <c r="EP290" s="269"/>
      <c r="EQ290" s="269"/>
      <c r="ER290" s="269"/>
      <c r="ES290" s="269"/>
      <c r="ET290" s="269"/>
      <c r="EU290" s="269"/>
      <c r="EV290" s="269"/>
      <c r="EW290" s="269"/>
      <c r="EX290" s="269"/>
      <c r="EY290" s="269"/>
      <c r="EZ290" s="269"/>
      <c r="FA290" s="269"/>
      <c r="FB290" s="269"/>
      <c r="FC290" s="269"/>
      <c r="FD290" s="269"/>
      <c r="FE290" s="269"/>
      <c r="FF290" s="269"/>
      <c r="FG290" s="269"/>
      <c r="FH290" s="269"/>
      <c r="FI290" s="269"/>
      <c r="FJ290" s="269"/>
      <c r="FK290" s="269"/>
      <c r="FL290" s="269"/>
      <c r="FM290" s="269"/>
      <c r="FN290" s="269"/>
      <c r="FO290" s="269"/>
      <c r="FP290" s="269"/>
      <c r="FQ290" s="269"/>
      <c r="FR290" s="269"/>
      <c r="FS290" s="269"/>
      <c r="FT290" s="269"/>
      <c r="FU290" s="269"/>
      <c r="FV290" s="269"/>
      <c r="FW290" s="269"/>
      <c r="FX290" s="269"/>
      <c r="FY290" s="269"/>
      <c r="FZ290" s="269"/>
      <c r="GA290" s="269"/>
      <c r="GB290" s="269"/>
      <c r="GC290" s="269"/>
      <c r="GD290" s="269"/>
      <c r="GE290" s="269"/>
      <c r="GF290" s="269"/>
      <c r="GG290" s="269"/>
      <c r="GH290" s="269"/>
      <c r="GI290" s="269"/>
      <c r="GJ290" s="269"/>
      <c r="GK290" s="269"/>
      <c r="GL290" s="269"/>
      <c r="GM290" s="269"/>
      <c r="GN290" s="269"/>
      <c r="GO290" s="269"/>
      <c r="GP290" s="269"/>
      <c r="GQ290" s="269"/>
      <c r="GR290" s="269"/>
      <c r="GS290" s="269"/>
      <c r="GT290" s="269"/>
      <c r="GU290" s="269"/>
      <c r="GV290" s="269"/>
      <c r="GW290" s="269"/>
      <c r="GX290" s="269"/>
      <c r="GY290" s="269"/>
      <c r="GZ290" s="269"/>
      <c r="HA290" s="269"/>
      <c r="HB290" s="269"/>
      <c r="HC290" s="269"/>
      <c r="HD290" s="269"/>
      <c r="HE290" s="269"/>
      <c r="HF290" s="269"/>
      <c r="HG290" s="269"/>
      <c r="HH290" s="269"/>
      <c r="HI290" s="269"/>
      <c r="HJ290" s="269"/>
      <c r="HK290" s="269"/>
      <c r="HL290" s="269"/>
      <c r="HM290" s="269"/>
      <c r="HN290" s="269"/>
      <c r="HO290" s="269"/>
      <c r="HP290" s="269"/>
      <c r="HQ290" s="269"/>
      <c r="HR290" s="269"/>
      <c r="HS290" s="269"/>
      <c r="HT290" s="269"/>
      <c r="HU290" s="269"/>
      <c r="HV290" s="269"/>
      <c r="HW290" s="269"/>
      <c r="HX290" s="269"/>
      <c r="HY290" s="269"/>
      <c r="HZ290" s="269"/>
      <c r="IA290" s="269"/>
      <c r="IB290" s="269"/>
      <c r="IC290" s="269"/>
      <c r="ID290" s="269"/>
      <c r="IE290" s="269"/>
      <c r="IF290" s="269"/>
      <c r="IG290" s="269"/>
      <c r="IH290" s="269"/>
      <c r="II290" s="269"/>
      <c r="IJ290" s="269"/>
      <c r="IK290" s="269"/>
      <c r="IL290" s="269"/>
      <c r="IM290" s="269"/>
    </row>
    <row r="291" spans="1:247" ht="15" hidden="1">
      <c r="A291" s="266" t="s">
        <v>28</v>
      </c>
      <c r="B291" s="621">
        <f t="shared" si="8"/>
        <v>0</v>
      </c>
      <c r="C291" s="267">
        <v>0</v>
      </c>
      <c r="D291" s="268">
        <v>0</v>
      </c>
      <c r="E291" s="267">
        <v>0</v>
      </c>
      <c r="F291" s="268">
        <v>0</v>
      </c>
      <c r="G291" s="267"/>
      <c r="H291" s="268"/>
      <c r="I291" s="258"/>
      <c r="J291" s="108"/>
      <c r="K291" s="108"/>
      <c r="L291" s="108"/>
      <c r="M291" s="108"/>
      <c r="N291" s="108"/>
      <c r="O291" s="258"/>
      <c r="P291" s="258"/>
      <c r="Q291" s="258"/>
      <c r="R291" s="258"/>
      <c r="S291" s="258"/>
      <c r="T291" s="258"/>
      <c r="U291" s="258"/>
      <c r="V291" s="258"/>
      <c r="W291" s="258"/>
      <c r="X291" s="258"/>
      <c r="Y291" s="258"/>
      <c r="Z291" s="258"/>
      <c r="AA291" s="258"/>
      <c r="AB291" s="258"/>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623"/>
      <c r="CX291" s="623"/>
      <c r="CY291" s="623"/>
      <c r="CZ291" s="623"/>
      <c r="DA291" s="623"/>
      <c r="DB291" s="623"/>
      <c r="DC291" s="623"/>
      <c r="DD291" s="623"/>
      <c r="DE291" s="623"/>
      <c r="DF291" s="623"/>
      <c r="DG291" s="623"/>
      <c r="DH291" s="623"/>
      <c r="DI291" s="623"/>
      <c r="DJ291" s="623"/>
      <c r="DK291" s="623"/>
      <c r="DL291" s="623"/>
      <c r="DM291" s="623"/>
      <c r="DN291" s="623"/>
      <c r="DO291" s="623"/>
      <c r="DP291" s="623"/>
      <c r="DQ291" s="623"/>
      <c r="DR291" s="623"/>
      <c r="DS291" s="623"/>
      <c r="DT291" s="623"/>
      <c r="DU291" s="623"/>
      <c r="DV291" s="623"/>
      <c r="DW291" s="623"/>
      <c r="DX291" s="623"/>
      <c r="DY291" s="623"/>
      <c r="DZ291" s="623"/>
      <c r="EA291" s="623"/>
      <c r="EB291" s="623"/>
      <c r="EC291" s="623"/>
      <c r="ED291" s="623"/>
      <c r="EE291" s="623"/>
      <c r="EF291" s="623"/>
      <c r="EG291" s="623"/>
      <c r="EH291" s="623"/>
      <c r="EI291" s="623"/>
      <c r="EJ291" s="623"/>
      <c r="EK291" s="623"/>
      <c r="EL291" s="623"/>
      <c r="EM291" s="623"/>
      <c r="EN291" s="623"/>
      <c r="EO291" s="623"/>
      <c r="EP291" s="623"/>
      <c r="EQ291" s="623"/>
      <c r="ER291" s="623"/>
      <c r="ES291" s="623"/>
      <c r="ET291" s="623"/>
      <c r="EU291" s="623"/>
      <c r="EV291" s="623"/>
      <c r="EW291" s="623"/>
      <c r="EX291" s="623"/>
      <c r="EY291" s="623"/>
      <c r="EZ291" s="623"/>
      <c r="FA291" s="623"/>
      <c r="FB291" s="623"/>
      <c r="FC291" s="623"/>
      <c r="FD291" s="623"/>
      <c r="FE291" s="623"/>
      <c r="FF291" s="623"/>
      <c r="FG291" s="623"/>
      <c r="FH291" s="623"/>
      <c r="FI291" s="623"/>
      <c r="FJ291" s="623"/>
      <c r="FK291" s="623"/>
      <c r="FL291" s="623"/>
      <c r="FM291" s="623"/>
      <c r="FN291" s="623"/>
      <c r="FO291" s="623"/>
      <c r="FP291" s="623"/>
      <c r="FQ291" s="623"/>
      <c r="FR291" s="623"/>
      <c r="FS291" s="623"/>
      <c r="FT291" s="623"/>
      <c r="FU291" s="623"/>
      <c r="FV291" s="623"/>
      <c r="FW291" s="623"/>
      <c r="FX291" s="623"/>
      <c r="FY291" s="623"/>
      <c r="FZ291" s="623"/>
      <c r="GA291" s="623"/>
      <c r="GB291" s="623"/>
      <c r="GC291" s="623"/>
      <c r="GD291" s="623"/>
      <c r="GE291" s="623"/>
      <c r="GF291" s="623"/>
      <c r="GG291" s="623"/>
      <c r="GH291" s="623"/>
      <c r="GI291" s="623"/>
      <c r="GJ291" s="623"/>
      <c r="GK291" s="623"/>
      <c r="GL291" s="623"/>
      <c r="GM291" s="623"/>
      <c r="GN291" s="623"/>
      <c r="GO291" s="623"/>
      <c r="GP291" s="623"/>
      <c r="GQ291" s="623"/>
      <c r="GR291" s="623"/>
      <c r="GS291" s="623"/>
      <c r="GT291" s="623"/>
      <c r="GU291" s="623"/>
      <c r="GV291" s="623"/>
      <c r="GW291" s="623"/>
      <c r="GX291" s="623"/>
      <c r="GY291" s="623"/>
      <c r="GZ291" s="623"/>
      <c r="HA291" s="623"/>
      <c r="HB291" s="623"/>
      <c r="HC291" s="623"/>
      <c r="HD291" s="623"/>
      <c r="HE291" s="623"/>
      <c r="HF291" s="623"/>
      <c r="HG291" s="623"/>
      <c r="HH291" s="623"/>
      <c r="HI291" s="623"/>
      <c r="HJ291" s="623"/>
      <c r="HK291" s="623"/>
      <c r="HL291" s="623"/>
      <c r="HM291" s="623"/>
      <c r="HN291" s="623"/>
      <c r="HO291" s="623"/>
      <c r="HP291" s="623"/>
      <c r="HQ291" s="623"/>
      <c r="HR291" s="623"/>
      <c r="HS291" s="623"/>
      <c r="HT291" s="623"/>
      <c r="HU291" s="623"/>
      <c r="HV291" s="623"/>
      <c r="HW291" s="623"/>
      <c r="HX291" s="623"/>
      <c r="HY291" s="623"/>
      <c r="HZ291" s="623"/>
      <c r="IA291" s="623"/>
      <c r="IB291" s="623"/>
      <c r="IC291" s="623"/>
      <c r="ID291" s="623"/>
      <c r="IE291" s="623"/>
      <c r="IF291" s="623"/>
      <c r="IG291" s="623"/>
      <c r="IH291" s="623"/>
      <c r="II291" s="623"/>
      <c r="IJ291" s="623"/>
      <c r="IK291" s="623"/>
      <c r="IL291" s="623"/>
      <c r="IM291" s="623"/>
    </row>
    <row r="292" spans="1:247" ht="15" hidden="1">
      <c r="A292" s="266" t="s">
        <v>29</v>
      </c>
      <c r="B292" s="621">
        <f t="shared" si="8"/>
        <v>0</v>
      </c>
      <c r="C292" s="267">
        <v>0</v>
      </c>
      <c r="D292" s="268">
        <v>0</v>
      </c>
      <c r="E292" s="267">
        <v>0</v>
      </c>
      <c r="F292" s="268">
        <v>0</v>
      </c>
      <c r="G292" s="267"/>
      <c r="H292" s="268"/>
      <c r="I292" s="258"/>
      <c r="J292" s="108"/>
      <c r="K292" s="108"/>
      <c r="L292" s="108"/>
      <c r="M292" s="108"/>
      <c r="N292" s="108"/>
      <c r="O292" s="258"/>
      <c r="P292" s="258"/>
      <c r="Q292" s="258"/>
      <c r="R292" s="258"/>
      <c r="S292" s="258"/>
      <c r="T292" s="258"/>
      <c r="U292" s="258"/>
      <c r="V292" s="258"/>
      <c r="W292" s="258"/>
      <c r="X292" s="258"/>
      <c r="Y292" s="258"/>
      <c r="Z292" s="258"/>
      <c r="AA292" s="258"/>
      <c r="AB292" s="258"/>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623"/>
      <c r="CX292" s="623"/>
      <c r="CY292" s="623"/>
      <c r="CZ292" s="623"/>
      <c r="DA292" s="623"/>
      <c r="DB292" s="623"/>
      <c r="DC292" s="623"/>
      <c r="DD292" s="623"/>
      <c r="DE292" s="623"/>
      <c r="DF292" s="623"/>
      <c r="DG292" s="623"/>
      <c r="DH292" s="623"/>
      <c r="DI292" s="623"/>
      <c r="DJ292" s="623"/>
      <c r="DK292" s="623"/>
      <c r="DL292" s="623"/>
      <c r="DM292" s="623"/>
      <c r="DN292" s="623"/>
      <c r="DO292" s="623"/>
      <c r="DP292" s="623"/>
      <c r="DQ292" s="623"/>
      <c r="DR292" s="623"/>
      <c r="DS292" s="623"/>
      <c r="DT292" s="623"/>
      <c r="DU292" s="623"/>
      <c r="DV292" s="623"/>
      <c r="DW292" s="623"/>
      <c r="DX292" s="623"/>
      <c r="DY292" s="623"/>
      <c r="DZ292" s="623"/>
      <c r="EA292" s="623"/>
      <c r="EB292" s="623"/>
      <c r="EC292" s="623"/>
      <c r="ED292" s="623"/>
      <c r="EE292" s="623"/>
      <c r="EF292" s="623"/>
      <c r="EG292" s="623"/>
      <c r="EH292" s="623"/>
      <c r="EI292" s="623"/>
      <c r="EJ292" s="623"/>
      <c r="EK292" s="623"/>
      <c r="EL292" s="623"/>
      <c r="EM292" s="623"/>
      <c r="EN292" s="623"/>
      <c r="EO292" s="623"/>
      <c r="EP292" s="623"/>
      <c r="EQ292" s="623"/>
      <c r="ER292" s="623"/>
      <c r="ES292" s="623"/>
      <c r="ET292" s="623"/>
      <c r="EU292" s="623"/>
      <c r="EV292" s="623"/>
      <c r="EW292" s="623"/>
      <c r="EX292" s="623"/>
      <c r="EY292" s="623"/>
      <c r="EZ292" s="623"/>
      <c r="FA292" s="623"/>
      <c r="FB292" s="623"/>
      <c r="FC292" s="623"/>
      <c r="FD292" s="623"/>
      <c r="FE292" s="623"/>
      <c r="FF292" s="623"/>
      <c r="FG292" s="623"/>
      <c r="FH292" s="623"/>
      <c r="FI292" s="623"/>
      <c r="FJ292" s="623"/>
      <c r="FK292" s="623"/>
      <c r="FL292" s="623"/>
      <c r="FM292" s="623"/>
      <c r="FN292" s="623"/>
      <c r="FO292" s="623"/>
      <c r="FP292" s="623"/>
      <c r="FQ292" s="623"/>
      <c r="FR292" s="623"/>
      <c r="FS292" s="623"/>
      <c r="FT292" s="623"/>
      <c r="FU292" s="623"/>
      <c r="FV292" s="623"/>
      <c r="FW292" s="623"/>
      <c r="FX292" s="623"/>
      <c r="FY292" s="623"/>
      <c r="FZ292" s="623"/>
      <c r="GA292" s="623"/>
      <c r="GB292" s="623"/>
      <c r="GC292" s="623"/>
      <c r="GD292" s="623"/>
      <c r="GE292" s="623"/>
      <c r="GF292" s="623"/>
      <c r="GG292" s="623"/>
      <c r="GH292" s="623"/>
      <c r="GI292" s="623"/>
      <c r="GJ292" s="623"/>
      <c r="GK292" s="623"/>
      <c r="GL292" s="623"/>
      <c r="GM292" s="623"/>
      <c r="GN292" s="623"/>
      <c r="GO292" s="623"/>
      <c r="GP292" s="623"/>
      <c r="GQ292" s="623"/>
      <c r="GR292" s="623"/>
      <c r="GS292" s="623"/>
      <c r="GT292" s="623"/>
      <c r="GU292" s="623"/>
      <c r="GV292" s="623"/>
      <c r="GW292" s="623"/>
      <c r="GX292" s="623"/>
      <c r="GY292" s="623"/>
      <c r="GZ292" s="623"/>
      <c r="HA292" s="623"/>
      <c r="HB292" s="623"/>
      <c r="HC292" s="623"/>
      <c r="HD292" s="623"/>
      <c r="HE292" s="623"/>
      <c r="HF292" s="623"/>
      <c r="HG292" s="623"/>
      <c r="HH292" s="623"/>
      <c r="HI292" s="623"/>
      <c r="HJ292" s="623"/>
      <c r="HK292" s="623"/>
      <c r="HL292" s="623"/>
      <c r="HM292" s="623"/>
      <c r="HN292" s="623"/>
      <c r="HO292" s="623"/>
      <c r="HP292" s="623"/>
      <c r="HQ292" s="623"/>
      <c r="HR292" s="623"/>
      <c r="HS292" s="623"/>
      <c r="HT292" s="623"/>
      <c r="HU292" s="623"/>
      <c r="HV292" s="623"/>
      <c r="HW292" s="623"/>
      <c r="HX292" s="623"/>
      <c r="HY292" s="623"/>
      <c r="HZ292" s="623"/>
      <c r="IA292" s="623"/>
      <c r="IB292" s="623"/>
      <c r="IC292" s="623"/>
      <c r="ID292" s="623"/>
      <c r="IE292" s="623"/>
      <c r="IF292" s="623"/>
      <c r="IG292" s="623"/>
      <c r="IH292" s="623"/>
      <c r="II292" s="623"/>
      <c r="IJ292" s="623"/>
      <c r="IK292" s="623"/>
      <c r="IL292" s="623"/>
      <c r="IM292" s="623"/>
    </row>
    <row r="293" spans="1:247" ht="15" hidden="1">
      <c r="A293" s="266" t="s">
        <v>30</v>
      </c>
      <c r="B293" s="621">
        <f t="shared" si="8"/>
        <v>0</v>
      </c>
      <c r="C293" s="267">
        <v>0</v>
      </c>
      <c r="D293" s="268">
        <v>0</v>
      </c>
      <c r="E293" s="267">
        <v>0</v>
      </c>
      <c r="F293" s="268">
        <v>0</v>
      </c>
      <c r="G293" s="267"/>
      <c r="H293" s="268"/>
      <c r="I293" s="258"/>
      <c r="J293" s="258"/>
      <c r="K293" s="258"/>
      <c r="L293" s="258"/>
      <c r="M293" s="258"/>
      <c r="N293" s="258"/>
      <c r="O293" s="258"/>
      <c r="P293" s="258"/>
      <c r="Q293" s="258"/>
      <c r="R293" s="258"/>
      <c r="S293" s="258"/>
      <c r="T293" s="258"/>
      <c r="U293" s="258"/>
      <c r="V293" s="258"/>
      <c r="W293" s="258"/>
      <c r="X293" s="258"/>
      <c r="Y293" s="258"/>
      <c r="Z293" s="258"/>
      <c r="AA293" s="258"/>
      <c r="AB293" s="258"/>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623"/>
      <c r="CX293" s="623"/>
      <c r="CY293" s="623"/>
      <c r="CZ293" s="623"/>
      <c r="DA293" s="623"/>
      <c r="DB293" s="623"/>
      <c r="DC293" s="623"/>
      <c r="DD293" s="623"/>
      <c r="DE293" s="623"/>
      <c r="DF293" s="623"/>
      <c r="DG293" s="623"/>
      <c r="DH293" s="623"/>
      <c r="DI293" s="623"/>
      <c r="DJ293" s="623"/>
      <c r="DK293" s="623"/>
      <c r="DL293" s="623"/>
      <c r="DM293" s="623"/>
      <c r="DN293" s="623"/>
      <c r="DO293" s="623"/>
      <c r="DP293" s="623"/>
      <c r="DQ293" s="623"/>
      <c r="DR293" s="623"/>
      <c r="DS293" s="623"/>
      <c r="DT293" s="623"/>
      <c r="DU293" s="623"/>
      <c r="DV293" s="623"/>
      <c r="DW293" s="623"/>
      <c r="DX293" s="623"/>
      <c r="DY293" s="623"/>
      <c r="DZ293" s="623"/>
      <c r="EA293" s="623"/>
      <c r="EB293" s="623"/>
      <c r="EC293" s="623"/>
      <c r="ED293" s="623"/>
      <c r="EE293" s="623"/>
      <c r="EF293" s="623"/>
      <c r="EG293" s="623"/>
      <c r="EH293" s="623"/>
      <c r="EI293" s="623"/>
      <c r="EJ293" s="623"/>
      <c r="EK293" s="623"/>
      <c r="EL293" s="623"/>
      <c r="EM293" s="623"/>
      <c r="EN293" s="623"/>
      <c r="EO293" s="623"/>
      <c r="EP293" s="623"/>
      <c r="EQ293" s="623"/>
      <c r="ER293" s="623"/>
      <c r="ES293" s="623"/>
      <c r="ET293" s="623"/>
      <c r="EU293" s="623"/>
      <c r="EV293" s="623"/>
      <c r="EW293" s="623"/>
      <c r="EX293" s="623"/>
      <c r="EY293" s="623"/>
      <c r="EZ293" s="623"/>
      <c r="FA293" s="623"/>
      <c r="FB293" s="623"/>
      <c r="FC293" s="623"/>
      <c r="FD293" s="623"/>
      <c r="FE293" s="623"/>
      <c r="FF293" s="623"/>
      <c r="FG293" s="623"/>
      <c r="FH293" s="623"/>
      <c r="FI293" s="623"/>
      <c r="FJ293" s="623"/>
      <c r="FK293" s="623"/>
      <c r="FL293" s="623"/>
      <c r="FM293" s="623"/>
      <c r="FN293" s="623"/>
      <c r="FO293" s="623"/>
      <c r="FP293" s="623"/>
      <c r="FQ293" s="623"/>
      <c r="FR293" s="623"/>
      <c r="FS293" s="623"/>
      <c r="FT293" s="623"/>
      <c r="FU293" s="623"/>
      <c r="FV293" s="623"/>
      <c r="FW293" s="623"/>
      <c r="FX293" s="623"/>
      <c r="FY293" s="623"/>
      <c r="FZ293" s="623"/>
      <c r="GA293" s="623"/>
      <c r="GB293" s="623"/>
      <c r="GC293" s="623"/>
      <c r="GD293" s="623"/>
      <c r="GE293" s="623"/>
      <c r="GF293" s="623"/>
      <c r="GG293" s="623"/>
      <c r="GH293" s="623"/>
      <c r="GI293" s="623"/>
      <c r="GJ293" s="623"/>
      <c r="GK293" s="623"/>
      <c r="GL293" s="623"/>
      <c r="GM293" s="623"/>
      <c r="GN293" s="623"/>
      <c r="GO293" s="623"/>
      <c r="GP293" s="623"/>
      <c r="GQ293" s="623"/>
      <c r="GR293" s="623"/>
      <c r="GS293" s="623"/>
      <c r="GT293" s="623"/>
      <c r="GU293" s="623"/>
      <c r="GV293" s="623"/>
      <c r="GW293" s="623"/>
      <c r="GX293" s="623"/>
      <c r="GY293" s="623"/>
      <c r="GZ293" s="623"/>
      <c r="HA293" s="623"/>
      <c r="HB293" s="623"/>
      <c r="HC293" s="623"/>
      <c r="HD293" s="623"/>
      <c r="HE293" s="623"/>
      <c r="HF293" s="623"/>
      <c r="HG293" s="623"/>
      <c r="HH293" s="623"/>
      <c r="HI293" s="623"/>
      <c r="HJ293" s="623"/>
      <c r="HK293" s="623"/>
      <c r="HL293" s="623"/>
      <c r="HM293" s="623"/>
      <c r="HN293" s="623"/>
      <c r="HO293" s="623"/>
      <c r="HP293" s="623"/>
      <c r="HQ293" s="623"/>
      <c r="HR293" s="623"/>
      <c r="HS293" s="623"/>
      <c r="HT293" s="623"/>
      <c r="HU293" s="623"/>
      <c r="HV293" s="623"/>
      <c r="HW293" s="623"/>
      <c r="HX293" s="623"/>
      <c r="HY293" s="623"/>
      <c r="HZ293" s="623"/>
      <c r="IA293" s="623"/>
      <c r="IB293" s="623"/>
      <c r="IC293" s="623"/>
      <c r="ID293" s="623"/>
      <c r="IE293" s="623"/>
      <c r="IF293" s="623"/>
      <c r="IG293" s="623"/>
      <c r="IH293" s="623"/>
      <c r="II293" s="623"/>
      <c r="IJ293" s="623"/>
      <c r="IK293" s="623"/>
      <c r="IL293" s="623"/>
      <c r="IM293" s="623"/>
    </row>
    <row r="294" spans="1:247" ht="15" hidden="1">
      <c r="A294" s="266" t="s">
        <v>31</v>
      </c>
      <c r="B294" s="621">
        <f t="shared" si="8"/>
        <v>0</v>
      </c>
      <c r="C294" s="267">
        <v>0</v>
      </c>
      <c r="D294" s="268">
        <v>0</v>
      </c>
      <c r="E294" s="267">
        <v>0</v>
      </c>
      <c r="F294" s="268">
        <v>0</v>
      </c>
      <c r="G294" s="267"/>
      <c r="H294" s="268"/>
      <c r="I294" s="258"/>
      <c r="J294" s="258"/>
      <c r="K294" s="258"/>
      <c r="L294" s="258"/>
      <c r="M294" s="258"/>
      <c r="N294" s="258"/>
      <c r="O294" s="258"/>
      <c r="P294" s="258"/>
      <c r="Q294" s="258"/>
      <c r="R294" s="258"/>
      <c r="S294" s="258"/>
      <c r="T294" s="258"/>
      <c r="U294" s="258"/>
      <c r="V294" s="258"/>
      <c r="W294" s="258"/>
      <c r="X294" s="258"/>
      <c r="Y294" s="258"/>
      <c r="Z294" s="258"/>
      <c r="AA294" s="258"/>
      <c r="AB294" s="258"/>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623"/>
      <c r="CX294" s="623"/>
      <c r="CY294" s="623"/>
      <c r="CZ294" s="623"/>
      <c r="DA294" s="623"/>
      <c r="DB294" s="623"/>
      <c r="DC294" s="623"/>
      <c r="DD294" s="623"/>
      <c r="DE294" s="623"/>
      <c r="DF294" s="623"/>
      <c r="DG294" s="623"/>
      <c r="DH294" s="623"/>
      <c r="DI294" s="623"/>
      <c r="DJ294" s="623"/>
      <c r="DK294" s="623"/>
      <c r="DL294" s="623"/>
      <c r="DM294" s="623"/>
      <c r="DN294" s="623"/>
      <c r="DO294" s="623"/>
      <c r="DP294" s="623"/>
      <c r="DQ294" s="623"/>
      <c r="DR294" s="623"/>
      <c r="DS294" s="623"/>
      <c r="DT294" s="623"/>
      <c r="DU294" s="623"/>
      <c r="DV294" s="623"/>
      <c r="DW294" s="623"/>
      <c r="DX294" s="623"/>
      <c r="DY294" s="623"/>
      <c r="DZ294" s="623"/>
      <c r="EA294" s="623"/>
      <c r="EB294" s="623"/>
      <c r="EC294" s="623"/>
      <c r="ED294" s="623"/>
      <c r="EE294" s="623"/>
      <c r="EF294" s="623"/>
      <c r="EG294" s="623"/>
      <c r="EH294" s="623"/>
      <c r="EI294" s="623"/>
      <c r="EJ294" s="623"/>
      <c r="EK294" s="623"/>
      <c r="EL294" s="623"/>
      <c r="EM294" s="623"/>
      <c r="EN294" s="623"/>
      <c r="EO294" s="623"/>
      <c r="EP294" s="623"/>
      <c r="EQ294" s="623"/>
      <c r="ER294" s="623"/>
      <c r="ES294" s="623"/>
      <c r="ET294" s="623"/>
      <c r="EU294" s="623"/>
      <c r="EV294" s="623"/>
      <c r="EW294" s="623"/>
      <c r="EX294" s="623"/>
      <c r="EY294" s="623"/>
      <c r="EZ294" s="623"/>
      <c r="FA294" s="623"/>
      <c r="FB294" s="623"/>
      <c r="FC294" s="623"/>
      <c r="FD294" s="623"/>
      <c r="FE294" s="623"/>
      <c r="FF294" s="623"/>
      <c r="FG294" s="623"/>
      <c r="FH294" s="623"/>
      <c r="FI294" s="623"/>
      <c r="FJ294" s="623"/>
      <c r="FK294" s="623"/>
      <c r="FL294" s="623"/>
      <c r="FM294" s="623"/>
      <c r="FN294" s="623"/>
      <c r="FO294" s="623"/>
      <c r="FP294" s="623"/>
      <c r="FQ294" s="623"/>
      <c r="FR294" s="623"/>
      <c r="FS294" s="623"/>
      <c r="FT294" s="623"/>
      <c r="FU294" s="623"/>
      <c r="FV294" s="623"/>
      <c r="FW294" s="623"/>
      <c r="FX294" s="623"/>
      <c r="FY294" s="623"/>
      <c r="FZ294" s="623"/>
      <c r="GA294" s="623"/>
      <c r="GB294" s="623"/>
      <c r="GC294" s="623"/>
      <c r="GD294" s="623"/>
      <c r="GE294" s="623"/>
      <c r="GF294" s="623"/>
      <c r="GG294" s="623"/>
      <c r="GH294" s="623"/>
      <c r="GI294" s="623"/>
      <c r="GJ294" s="623"/>
      <c r="GK294" s="623"/>
      <c r="GL294" s="623"/>
      <c r="GM294" s="623"/>
      <c r="GN294" s="623"/>
      <c r="GO294" s="623"/>
      <c r="GP294" s="623"/>
      <c r="GQ294" s="623"/>
      <c r="GR294" s="623"/>
      <c r="GS294" s="623"/>
      <c r="GT294" s="623"/>
      <c r="GU294" s="623"/>
      <c r="GV294" s="623"/>
      <c r="GW294" s="623"/>
      <c r="GX294" s="623"/>
      <c r="GY294" s="623"/>
      <c r="GZ294" s="623"/>
      <c r="HA294" s="623"/>
      <c r="HB294" s="623"/>
      <c r="HC294" s="623"/>
      <c r="HD294" s="623"/>
      <c r="HE294" s="623"/>
      <c r="HF294" s="623"/>
      <c r="HG294" s="623"/>
      <c r="HH294" s="623"/>
      <c r="HI294" s="623"/>
      <c r="HJ294" s="623"/>
      <c r="HK294" s="623"/>
      <c r="HL294" s="623"/>
      <c r="HM294" s="623"/>
      <c r="HN294" s="623"/>
      <c r="HO294" s="623"/>
      <c r="HP294" s="623"/>
      <c r="HQ294" s="623"/>
      <c r="HR294" s="623"/>
      <c r="HS294" s="623"/>
      <c r="HT294" s="623"/>
      <c r="HU294" s="623"/>
      <c r="HV294" s="623"/>
      <c r="HW294" s="623"/>
      <c r="HX294" s="623"/>
      <c r="HY294" s="623"/>
      <c r="HZ294" s="623"/>
      <c r="IA294" s="623"/>
      <c r="IB294" s="623"/>
      <c r="IC294" s="623"/>
      <c r="ID294" s="623"/>
      <c r="IE294" s="623"/>
      <c r="IF294" s="623"/>
      <c r="IG294" s="623"/>
      <c r="IH294" s="623"/>
      <c r="II294" s="623"/>
      <c r="IJ294" s="623"/>
      <c r="IK294" s="623"/>
      <c r="IL294" s="623"/>
      <c r="IM294" s="623"/>
    </row>
    <row r="295" spans="1:247" ht="15" hidden="1">
      <c r="A295" s="266" t="s">
        <v>32</v>
      </c>
      <c r="B295" s="621">
        <f t="shared" si="8"/>
        <v>0</v>
      </c>
      <c r="C295" s="267">
        <v>0</v>
      </c>
      <c r="D295" s="268">
        <v>0</v>
      </c>
      <c r="E295" s="267">
        <v>0</v>
      </c>
      <c r="F295" s="268">
        <v>0</v>
      </c>
      <c r="G295" s="267"/>
      <c r="H295" s="268"/>
      <c r="I295" s="258"/>
      <c r="J295" s="258"/>
      <c r="K295" s="258"/>
      <c r="L295" s="258"/>
      <c r="M295" s="258"/>
      <c r="N295" s="258"/>
      <c r="O295" s="258"/>
      <c r="P295" s="258"/>
      <c r="Q295" s="258"/>
      <c r="R295" s="258"/>
      <c r="S295" s="258"/>
      <c r="T295" s="258"/>
      <c r="U295" s="258"/>
      <c r="V295" s="258"/>
      <c r="W295" s="258"/>
      <c r="X295" s="258"/>
      <c r="Y295" s="258"/>
      <c r="Z295" s="258"/>
      <c r="AA295" s="258"/>
      <c r="AB295" s="258"/>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623"/>
      <c r="CX295" s="623"/>
      <c r="CY295" s="623"/>
      <c r="CZ295" s="623"/>
      <c r="DA295" s="623"/>
      <c r="DB295" s="623"/>
      <c r="DC295" s="623"/>
      <c r="DD295" s="623"/>
      <c r="DE295" s="623"/>
      <c r="DF295" s="623"/>
      <c r="DG295" s="623"/>
      <c r="DH295" s="623"/>
      <c r="DI295" s="623"/>
      <c r="DJ295" s="623"/>
      <c r="DK295" s="623"/>
      <c r="DL295" s="623"/>
      <c r="DM295" s="623"/>
      <c r="DN295" s="623"/>
      <c r="DO295" s="623"/>
      <c r="DP295" s="623"/>
      <c r="DQ295" s="623"/>
      <c r="DR295" s="623"/>
      <c r="DS295" s="623"/>
      <c r="DT295" s="623"/>
      <c r="DU295" s="623"/>
      <c r="DV295" s="623"/>
      <c r="DW295" s="623"/>
      <c r="DX295" s="623"/>
      <c r="DY295" s="623"/>
      <c r="DZ295" s="623"/>
      <c r="EA295" s="623"/>
      <c r="EB295" s="623"/>
      <c r="EC295" s="623"/>
      <c r="ED295" s="623"/>
      <c r="EE295" s="623"/>
      <c r="EF295" s="623"/>
      <c r="EG295" s="623"/>
      <c r="EH295" s="623"/>
      <c r="EI295" s="623"/>
      <c r="EJ295" s="623"/>
      <c r="EK295" s="623"/>
      <c r="EL295" s="623"/>
      <c r="EM295" s="623"/>
      <c r="EN295" s="623"/>
      <c r="EO295" s="623"/>
      <c r="EP295" s="623"/>
      <c r="EQ295" s="623"/>
      <c r="ER295" s="623"/>
      <c r="ES295" s="623"/>
      <c r="ET295" s="623"/>
      <c r="EU295" s="623"/>
      <c r="EV295" s="623"/>
      <c r="EW295" s="623"/>
      <c r="EX295" s="623"/>
      <c r="EY295" s="623"/>
      <c r="EZ295" s="623"/>
      <c r="FA295" s="623"/>
      <c r="FB295" s="623"/>
      <c r="FC295" s="623"/>
      <c r="FD295" s="623"/>
      <c r="FE295" s="623"/>
      <c r="FF295" s="623"/>
      <c r="FG295" s="623"/>
      <c r="FH295" s="623"/>
      <c r="FI295" s="623"/>
      <c r="FJ295" s="623"/>
      <c r="FK295" s="623"/>
      <c r="FL295" s="623"/>
      <c r="FM295" s="623"/>
      <c r="FN295" s="623"/>
      <c r="FO295" s="623"/>
      <c r="FP295" s="623"/>
      <c r="FQ295" s="623"/>
      <c r="FR295" s="623"/>
      <c r="FS295" s="623"/>
      <c r="FT295" s="623"/>
      <c r="FU295" s="623"/>
      <c r="FV295" s="623"/>
      <c r="FW295" s="623"/>
      <c r="FX295" s="623"/>
      <c r="FY295" s="623"/>
      <c r="FZ295" s="623"/>
      <c r="GA295" s="623"/>
      <c r="GB295" s="623"/>
      <c r="GC295" s="623"/>
      <c r="GD295" s="623"/>
      <c r="GE295" s="623"/>
      <c r="GF295" s="623"/>
      <c r="GG295" s="623"/>
      <c r="GH295" s="623"/>
      <c r="GI295" s="623"/>
      <c r="GJ295" s="623"/>
      <c r="GK295" s="623"/>
      <c r="GL295" s="623"/>
      <c r="GM295" s="623"/>
      <c r="GN295" s="623"/>
      <c r="GO295" s="623"/>
      <c r="GP295" s="623"/>
      <c r="GQ295" s="623"/>
      <c r="GR295" s="623"/>
      <c r="GS295" s="623"/>
      <c r="GT295" s="623"/>
      <c r="GU295" s="623"/>
      <c r="GV295" s="623"/>
      <c r="GW295" s="623"/>
      <c r="GX295" s="623"/>
      <c r="GY295" s="623"/>
      <c r="GZ295" s="623"/>
      <c r="HA295" s="623"/>
      <c r="HB295" s="623"/>
      <c r="HC295" s="623"/>
      <c r="HD295" s="623"/>
      <c r="HE295" s="623"/>
      <c r="HF295" s="623"/>
      <c r="HG295" s="623"/>
      <c r="HH295" s="623"/>
      <c r="HI295" s="623"/>
      <c r="HJ295" s="623"/>
      <c r="HK295" s="623"/>
      <c r="HL295" s="623"/>
      <c r="HM295" s="623"/>
      <c r="HN295" s="623"/>
      <c r="HO295" s="623"/>
      <c r="HP295" s="623"/>
      <c r="HQ295" s="623"/>
      <c r="HR295" s="623"/>
      <c r="HS295" s="623"/>
      <c r="HT295" s="623"/>
      <c r="HU295" s="623"/>
      <c r="HV295" s="623"/>
      <c r="HW295" s="623"/>
      <c r="HX295" s="623"/>
      <c r="HY295" s="623"/>
      <c r="HZ295" s="623"/>
      <c r="IA295" s="623"/>
      <c r="IB295" s="623"/>
      <c r="IC295" s="623"/>
      <c r="ID295" s="623"/>
      <c r="IE295" s="623"/>
      <c r="IF295" s="623"/>
      <c r="IG295" s="623"/>
      <c r="IH295" s="623"/>
      <c r="II295" s="623"/>
      <c r="IJ295" s="623"/>
      <c r="IK295" s="623"/>
      <c r="IL295" s="623"/>
      <c r="IM295" s="623"/>
    </row>
    <row r="296" spans="1:247" ht="15">
      <c r="A296" s="608" t="s">
        <v>33</v>
      </c>
      <c r="B296" s="622">
        <f t="shared" si="8"/>
        <v>5874.7017857142855</v>
      </c>
      <c r="C296" s="609">
        <v>4864.4779761904765</v>
      </c>
      <c r="D296" s="610">
        <v>69.90228386048591</v>
      </c>
      <c r="E296" s="609">
        <v>1010.2238095238095</v>
      </c>
      <c r="F296" s="610">
        <v>49.44755757904487</v>
      </c>
      <c r="G296" s="267"/>
      <c r="H296" s="268"/>
      <c r="I296" s="258"/>
      <c r="J296" s="258"/>
      <c r="K296" s="258"/>
      <c r="L296" s="258"/>
      <c r="M296" s="258"/>
      <c r="N296" s="258"/>
      <c r="O296" s="258"/>
      <c r="P296" s="258"/>
      <c r="Q296" s="258"/>
      <c r="R296" s="258"/>
      <c r="S296" s="258"/>
      <c r="T296" s="258"/>
      <c r="U296" s="258"/>
      <c r="V296" s="258"/>
      <c r="W296" s="258"/>
      <c r="X296" s="258"/>
      <c r="Y296" s="258"/>
      <c r="Z296" s="258"/>
      <c r="AA296" s="258"/>
      <c r="AB296" s="258"/>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623"/>
      <c r="CX296" s="623"/>
      <c r="CY296" s="623"/>
      <c r="CZ296" s="623"/>
      <c r="DA296" s="623"/>
      <c r="DB296" s="623"/>
      <c r="DC296" s="623"/>
      <c r="DD296" s="623"/>
      <c r="DE296" s="623"/>
      <c r="DF296" s="623"/>
      <c r="DG296" s="623"/>
      <c r="DH296" s="623"/>
      <c r="DI296" s="623"/>
      <c r="DJ296" s="623"/>
      <c r="DK296" s="623"/>
      <c r="DL296" s="623"/>
      <c r="DM296" s="623"/>
      <c r="DN296" s="623"/>
      <c r="DO296" s="623"/>
      <c r="DP296" s="623"/>
      <c r="DQ296" s="623"/>
      <c r="DR296" s="623"/>
      <c r="DS296" s="623"/>
      <c r="DT296" s="623"/>
      <c r="DU296" s="623"/>
      <c r="DV296" s="623"/>
      <c r="DW296" s="623"/>
      <c r="DX296" s="623"/>
      <c r="DY296" s="623"/>
      <c r="DZ296" s="623"/>
      <c r="EA296" s="623"/>
      <c r="EB296" s="623"/>
      <c r="EC296" s="623"/>
      <c r="ED296" s="623"/>
      <c r="EE296" s="623"/>
      <c r="EF296" s="623"/>
      <c r="EG296" s="623"/>
      <c r="EH296" s="623"/>
      <c r="EI296" s="623"/>
      <c r="EJ296" s="623"/>
      <c r="EK296" s="623"/>
      <c r="EL296" s="623"/>
      <c r="EM296" s="623"/>
      <c r="EN296" s="623"/>
      <c r="EO296" s="623"/>
      <c r="EP296" s="623"/>
      <c r="EQ296" s="623"/>
      <c r="ER296" s="623"/>
      <c r="ES296" s="623"/>
      <c r="ET296" s="623"/>
      <c r="EU296" s="623"/>
      <c r="EV296" s="623"/>
      <c r="EW296" s="623"/>
      <c r="EX296" s="623"/>
      <c r="EY296" s="623"/>
      <c r="EZ296" s="623"/>
      <c r="FA296" s="623"/>
      <c r="FB296" s="623"/>
      <c r="FC296" s="623"/>
      <c r="FD296" s="623"/>
      <c r="FE296" s="623"/>
      <c r="FF296" s="623"/>
      <c r="FG296" s="623"/>
      <c r="FH296" s="623"/>
      <c r="FI296" s="623"/>
      <c r="FJ296" s="623"/>
      <c r="FK296" s="623"/>
      <c r="FL296" s="623"/>
      <c r="FM296" s="623"/>
      <c r="FN296" s="623"/>
      <c r="FO296" s="623"/>
      <c r="FP296" s="623"/>
      <c r="FQ296" s="623"/>
      <c r="FR296" s="623"/>
      <c r="FS296" s="623"/>
      <c r="FT296" s="623"/>
      <c r="FU296" s="623"/>
      <c r="FV296" s="623"/>
      <c r="FW296" s="623"/>
      <c r="FX296" s="623"/>
      <c r="FY296" s="623"/>
      <c r="FZ296" s="623"/>
      <c r="GA296" s="623"/>
      <c r="GB296" s="623"/>
      <c r="GC296" s="623"/>
      <c r="GD296" s="623"/>
      <c r="GE296" s="623"/>
      <c r="GF296" s="623"/>
      <c r="GG296" s="623"/>
      <c r="GH296" s="623"/>
      <c r="GI296" s="623"/>
      <c r="GJ296" s="623"/>
      <c r="GK296" s="623"/>
      <c r="GL296" s="623"/>
      <c r="GM296" s="623"/>
      <c r="GN296" s="623"/>
      <c r="GO296" s="623"/>
      <c r="GP296" s="623"/>
      <c r="GQ296" s="623"/>
      <c r="GR296" s="623"/>
      <c r="GS296" s="623"/>
      <c r="GT296" s="623"/>
      <c r="GU296" s="623"/>
      <c r="GV296" s="623"/>
      <c r="GW296" s="623"/>
      <c r="GX296" s="623"/>
      <c r="GY296" s="623"/>
      <c r="GZ296" s="623"/>
      <c r="HA296" s="623"/>
      <c r="HB296" s="623"/>
      <c r="HC296" s="623"/>
      <c r="HD296" s="623"/>
      <c r="HE296" s="623"/>
      <c r="HF296" s="623"/>
      <c r="HG296" s="623"/>
      <c r="HH296" s="623"/>
      <c r="HI296" s="623"/>
      <c r="HJ296" s="623"/>
      <c r="HK296" s="623"/>
      <c r="HL296" s="623"/>
      <c r="HM296" s="623"/>
      <c r="HN296" s="623"/>
      <c r="HO296" s="623"/>
      <c r="HP296" s="623"/>
      <c r="HQ296" s="623"/>
      <c r="HR296" s="623"/>
      <c r="HS296" s="623"/>
      <c r="HT296" s="623"/>
      <c r="HU296" s="623"/>
      <c r="HV296" s="623"/>
      <c r="HW296" s="623"/>
      <c r="HX296" s="623"/>
      <c r="HY296" s="623"/>
      <c r="HZ296" s="623"/>
      <c r="IA296" s="623"/>
      <c r="IB296" s="623"/>
      <c r="IC296" s="623"/>
      <c r="ID296" s="623"/>
      <c r="IE296" s="623"/>
      <c r="IF296" s="623"/>
      <c r="IG296" s="623"/>
      <c r="IH296" s="623"/>
      <c r="II296" s="623"/>
      <c r="IJ296" s="623"/>
      <c r="IK296" s="623"/>
      <c r="IL296" s="623"/>
      <c r="IM296" s="623"/>
    </row>
    <row r="297" spans="1:247" ht="15" hidden="1">
      <c r="A297" s="266" t="s">
        <v>34</v>
      </c>
      <c r="B297" s="621">
        <f t="shared" si="8"/>
        <v>0</v>
      </c>
      <c r="C297" s="267">
        <v>0</v>
      </c>
      <c r="D297" s="268">
        <v>0</v>
      </c>
      <c r="E297" s="267">
        <v>0</v>
      </c>
      <c r="F297" s="268">
        <v>0</v>
      </c>
      <c r="G297" s="267"/>
      <c r="H297" s="268"/>
      <c r="I297" s="258"/>
      <c r="J297" s="258"/>
      <c r="K297" s="258"/>
      <c r="L297" s="258"/>
      <c r="M297" s="258"/>
      <c r="N297" s="258"/>
      <c r="O297" s="258"/>
      <c r="P297" s="258"/>
      <c r="Q297" s="258"/>
      <c r="R297" s="258"/>
      <c r="S297" s="258"/>
      <c r="T297" s="258"/>
      <c r="U297" s="258"/>
      <c r="V297" s="258"/>
      <c r="W297" s="258"/>
      <c r="X297" s="258"/>
      <c r="Y297" s="258"/>
      <c r="Z297" s="258"/>
      <c r="AA297" s="258"/>
      <c r="AB297" s="258"/>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623"/>
      <c r="CX297" s="623"/>
      <c r="CY297" s="623"/>
      <c r="CZ297" s="623"/>
      <c r="DA297" s="623"/>
      <c r="DB297" s="623"/>
      <c r="DC297" s="623"/>
      <c r="DD297" s="623"/>
      <c r="DE297" s="623"/>
      <c r="DF297" s="623"/>
      <c r="DG297" s="623"/>
      <c r="DH297" s="623"/>
      <c r="DI297" s="623"/>
      <c r="DJ297" s="623"/>
      <c r="DK297" s="623"/>
      <c r="DL297" s="623"/>
      <c r="DM297" s="623"/>
      <c r="DN297" s="623"/>
      <c r="DO297" s="623"/>
      <c r="DP297" s="623"/>
      <c r="DQ297" s="623"/>
      <c r="DR297" s="623"/>
      <c r="DS297" s="623"/>
      <c r="DT297" s="623"/>
      <c r="DU297" s="623"/>
      <c r="DV297" s="623"/>
      <c r="DW297" s="623"/>
      <c r="DX297" s="623"/>
      <c r="DY297" s="623"/>
      <c r="DZ297" s="623"/>
      <c r="EA297" s="623"/>
      <c r="EB297" s="623"/>
      <c r="EC297" s="623"/>
      <c r="ED297" s="623"/>
      <c r="EE297" s="623"/>
      <c r="EF297" s="623"/>
      <c r="EG297" s="623"/>
      <c r="EH297" s="623"/>
      <c r="EI297" s="623"/>
      <c r="EJ297" s="623"/>
      <c r="EK297" s="623"/>
      <c r="EL297" s="623"/>
      <c r="EM297" s="623"/>
      <c r="EN297" s="623"/>
      <c r="EO297" s="623"/>
      <c r="EP297" s="623"/>
      <c r="EQ297" s="623"/>
      <c r="ER297" s="623"/>
      <c r="ES297" s="623"/>
      <c r="ET297" s="623"/>
      <c r="EU297" s="623"/>
      <c r="EV297" s="623"/>
      <c r="EW297" s="623"/>
      <c r="EX297" s="623"/>
      <c r="EY297" s="623"/>
      <c r="EZ297" s="623"/>
      <c r="FA297" s="623"/>
      <c r="FB297" s="623"/>
      <c r="FC297" s="623"/>
      <c r="FD297" s="623"/>
      <c r="FE297" s="623"/>
      <c r="FF297" s="623"/>
      <c r="FG297" s="623"/>
      <c r="FH297" s="623"/>
      <c r="FI297" s="623"/>
      <c r="FJ297" s="623"/>
      <c r="FK297" s="623"/>
      <c r="FL297" s="623"/>
      <c r="FM297" s="623"/>
      <c r="FN297" s="623"/>
      <c r="FO297" s="623"/>
      <c r="FP297" s="623"/>
      <c r="FQ297" s="623"/>
      <c r="FR297" s="623"/>
      <c r="FS297" s="623"/>
      <c r="FT297" s="623"/>
      <c r="FU297" s="623"/>
      <c r="FV297" s="623"/>
      <c r="FW297" s="623"/>
      <c r="FX297" s="623"/>
      <c r="FY297" s="623"/>
      <c r="FZ297" s="623"/>
      <c r="GA297" s="623"/>
      <c r="GB297" s="623"/>
      <c r="GC297" s="623"/>
      <c r="GD297" s="623"/>
      <c r="GE297" s="623"/>
      <c r="GF297" s="623"/>
      <c r="GG297" s="623"/>
      <c r="GH297" s="623"/>
      <c r="GI297" s="623"/>
      <c r="GJ297" s="623"/>
      <c r="GK297" s="623"/>
      <c r="GL297" s="623"/>
      <c r="GM297" s="623"/>
      <c r="GN297" s="623"/>
      <c r="GO297" s="623"/>
      <c r="GP297" s="623"/>
      <c r="GQ297" s="623"/>
      <c r="GR297" s="623"/>
      <c r="GS297" s="623"/>
      <c r="GT297" s="623"/>
      <c r="GU297" s="623"/>
      <c r="GV297" s="623"/>
      <c r="GW297" s="623"/>
      <c r="GX297" s="623"/>
      <c r="GY297" s="623"/>
      <c r="GZ297" s="623"/>
      <c r="HA297" s="623"/>
      <c r="HB297" s="623"/>
      <c r="HC297" s="623"/>
      <c r="HD297" s="623"/>
      <c r="HE297" s="623"/>
      <c r="HF297" s="623"/>
      <c r="HG297" s="623"/>
      <c r="HH297" s="623"/>
      <c r="HI297" s="623"/>
      <c r="HJ297" s="623"/>
      <c r="HK297" s="623"/>
      <c r="HL297" s="623"/>
      <c r="HM297" s="623"/>
      <c r="HN297" s="623"/>
      <c r="HO297" s="623"/>
      <c r="HP297" s="623"/>
      <c r="HQ297" s="623"/>
      <c r="HR297" s="623"/>
      <c r="HS297" s="623"/>
      <c r="HT297" s="623"/>
      <c r="HU297" s="623"/>
      <c r="HV297" s="623"/>
      <c r="HW297" s="623"/>
      <c r="HX297" s="623"/>
      <c r="HY297" s="623"/>
      <c r="HZ297" s="623"/>
      <c r="IA297" s="623"/>
      <c r="IB297" s="623"/>
      <c r="IC297" s="623"/>
      <c r="ID297" s="623"/>
      <c r="IE297" s="623"/>
      <c r="IF297" s="623"/>
      <c r="IG297" s="623"/>
      <c r="IH297" s="623"/>
      <c r="II297" s="623"/>
      <c r="IJ297" s="623"/>
      <c r="IK297" s="623"/>
      <c r="IL297" s="623"/>
      <c r="IM297" s="623"/>
    </row>
    <row r="298" spans="1:247" ht="15" hidden="1">
      <c r="A298" s="266" t="s">
        <v>35</v>
      </c>
      <c r="B298" s="621">
        <f t="shared" si="8"/>
        <v>0</v>
      </c>
      <c r="C298" s="267">
        <v>0</v>
      </c>
      <c r="D298" s="268">
        <v>0</v>
      </c>
      <c r="E298" s="267">
        <v>0</v>
      </c>
      <c r="F298" s="268">
        <v>0</v>
      </c>
      <c r="G298" s="267"/>
      <c r="H298" s="268"/>
      <c r="I298" s="258"/>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623"/>
      <c r="CX298" s="623"/>
      <c r="CY298" s="623"/>
      <c r="CZ298" s="623"/>
      <c r="DA298" s="623"/>
      <c r="DB298" s="623"/>
      <c r="DC298" s="623"/>
      <c r="DD298" s="623"/>
      <c r="DE298" s="623"/>
      <c r="DF298" s="623"/>
      <c r="DG298" s="623"/>
      <c r="DH298" s="623"/>
      <c r="DI298" s="623"/>
      <c r="DJ298" s="623"/>
      <c r="DK298" s="623"/>
      <c r="DL298" s="623"/>
      <c r="DM298" s="623"/>
      <c r="DN298" s="623"/>
      <c r="DO298" s="623"/>
      <c r="DP298" s="623"/>
      <c r="DQ298" s="623"/>
      <c r="DR298" s="623"/>
      <c r="DS298" s="623"/>
      <c r="DT298" s="623"/>
      <c r="DU298" s="623"/>
      <c r="DV298" s="623"/>
      <c r="DW298" s="623"/>
      <c r="DX298" s="623"/>
      <c r="DY298" s="623"/>
      <c r="DZ298" s="623"/>
      <c r="EA298" s="623"/>
      <c r="EB298" s="623"/>
      <c r="EC298" s="623"/>
      <c r="ED298" s="623"/>
      <c r="EE298" s="623"/>
      <c r="EF298" s="623"/>
      <c r="EG298" s="623"/>
      <c r="EH298" s="623"/>
      <c r="EI298" s="623"/>
      <c r="EJ298" s="623"/>
      <c r="EK298" s="623"/>
      <c r="EL298" s="623"/>
      <c r="EM298" s="623"/>
      <c r="EN298" s="623"/>
      <c r="EO298" s="623"/>
      <c r="EP298" s="623"/>
      <c r="EQ298" s="623"/>
      <c r="ER298" s="623"/>
      <c r="ES298" s="623"/>
      <c r="ET298" s="623"/>
      <c r="EU298" s="623"/>
      <c r="EV298" s="623"/>
      <c r="EW298" s="623"/>
      <c r="EX298" s="623"/>
      <c r="EY298" s="623"/>
      <c r="EZ298" s="623"/>
      <c r="FA298" s="623"/>
      <c r="FB298" s="623"/>
      <c r="FC298" s="623"/>
      <c r="FD298" s="623"/>
      <c r="FE298" s="623"/>
      <c r="FF298" s="623"/>
      <c r="FG298" s="623"/>
      <c r="FH298" s="623"/>
      <c r="FI298" s="623"/>
      <c r="FJ298" s="623"/>
      <c r="FK298" s="623"/>
      <c r="FL298" s="623"/>
      <c r="FM298" s="623"/>
      <c r="FN298" s="623"/>
      <c r="FO298" s="623"/>
      <c r="FP298" s="623"/>
      <c r="FQ298" s="623"/>
      <c r="FR298" s="623"/>
      <c r="FS298" s="623"/>
      <c r="FT298" s="623"/>
      <c r="FU298" s="623"/>
      <c r="FV298" s="623"/>
      <c r="FW298" s="623"/>
      <c r="FX298" s="623"/>
      <c r="FY298" s="623"/>
      <c r="FZ298" s="623"/>
      <c r="GA298" s="623"/>
      <c r="GB298" s="623"/>
      <c r="GC298" s="623"/>
      <c r="GD298" s="623"/>
      <c r="GE298" s="623"/>
      <c r="GF298" s="623"/>
      <c r="GG298" s="623"/>
      <c r="GH298" s="623"/>
      <c r="GI298" s="623"/>
      <c r="GJ298" s="623"/>
      <c r="GK298" s="623"/>
      <c r="GL298" s="623"/>
      <c r="GM298" s="623"/>
      <c r="GN298" s="623"/>
      <c r="GO298" s="623"/>
      <c r="GP298" s="623"/>
      <c r="GQ298" s="623"/>
      <c r="GR298" s="623"/>
      <c r="GS298" s="623"/>
      <c r="GT298" s="623"/>
      <c r="GU298" s="623"/>
      <c r="GV298" s="623"/>
      <c r="GW298" s="623"/>
      <c r="GX298" s="623"/>
      <c r="GY298" s="623"/>
      <c r="GZ298" s="623"/>
      <c r="HA298" s="623"/>
      <c r="HB298" s="623"/>
      <c r="HC298" s="623"/>
      <c r="HD298" s="623"/>
      <c r="HE298" s="623"/>
      <c r="HF298" s="623"/>
      <c r="HG298" s="623"/>
      <c r="HH298" s="623"/>
      <c r="HI298" s="623"/>
      <c r="HJ298" s="623"/>
      <c r="HK298" s="623"/>
      <c r="HL298" s="623"/>
      <c r="HM298" s="623"/>
      <c r="HN298" s="623"/>
      <c r="HO298" s="623"/>
      <c r="HP298" s="623"/>
      <c r="HQ298" s="623"/>
      <c r="HR298" s="623"/>
      <c r="HS298" s="623"/>
      <c r="HT298" s="623"/>
      <c r="HU298" s="623"/>
      <c r="HV298" s="623"/>
      <c r="HW298" s="623"/>
      <c r="HX298" s="623"/>
      <c r="HY298" s="623"/>
      <c r="HZ298" s="623"/>
      <c r="IA298" s="623"/>
      <c r="IB298" s="623"/>
      <c r="IC298" s="623"/>
      <c r="ID298" s="623"/>
      <c r="IE298" s="623"/>
      <c r="IF298" s="623"/>
      <c r="IG298" s="623"/>
      <c r="IH298" s="623"/>
      <c r="II298" s="623"/>
      <c r="IJ298" s="623"/>
      <c r="IK298" s="623"/>
      <c r="IL298" s="623"/>
      <c r="IM298" s="623"/>
    </row>
    <row r="299" spans="1:247" ht="15" hidden="1">
      <c r="A299" s="266" t="s">
        <v>36</v>
      </c>
      <c r="B299" s="621">
        <f t="shared" si="8"/>
        <v>0</v>
      </c>
      <c r="C299" s="267">
        <v>0</v>
      </c>
      <c r="D299" s="268">
        <v>0</v>
      </c>
      <c r="E299" s="267">
        <v>0</v>
      </c>
      <c r="F299" s="268">
        <v>0</v>
      </c>
      <c r="G299" s="267"/>
      <c r="H299" s="268"/>
      <c r="I299" s="258"/>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623"/>
      <c r="CX299" s="623"/>
      <c r="CY299" s="623"/>
      <c r="CZ299" s="623"/>
      <c r="DA299" s="623"/>
      <c r="DB299" s="623"/>
      <c r="DC299" s="623"/>
      <c r="DD299" s="623"/>
      <c r="DE299" s="623"/>
      <c r="DF299" s="623"/>
      <c r="DG299" s="623"/>
      <c r="DH299" s="623"/>
      <c r="DI299" s="623"/>
      <c r="DJ299" s="623"/>
      <c r="DK299" s="623"/>
      <c r="DL299" s="623"/>
      <c r="DM299" s="623"/>
      <c r="DN299" s="623"/>
      <c r="DO299" s="623"/>
      <c r="DP299" s="623"/>
      <c r="DQ299" s="623"/>
      <c r="DR299" s="623"/>
      <c r="DS299" s="623"/>
      <c r="DT299" s="623"/>
      <c r="DU299" s="623"/>
      <c r="DV299" s="623"/>
      <c r="DW299" s="623"/>
      <c r="DX299" s="623"/>
      <c r="DY299" s="623"/>
      <c r="DZ299" s="623"/>
      <c r="EA299" s="623"/>
      <c r="EB299" s="623"/>
      <c r="EC299" s="623"/>
      <c r="ED299" s="623"/>
      <c r="EE299" s="623"/>
      <c r="EF299" s="623"/>
      <c r="EG299" s="623"/>
      <c r="EH299" s="623"/>
      <c r="EI299" s="623"/>
      <c r="EJ299" s="623"/>
      <c r="EK299" s="623"/>
      <c r="EL299" s="623"/>
      <c r="EM299" s="623"/>
      <c r="EN299" s="623"/>
      <c r="EO299" s="623"/>
      <c r="EP299" s="623"/>
      <c r="EQ299" s="623"/>
      <c r="ER299" s="623"/>
      <c r="ES299" s="623"/>
      <c r="ET299" s="623"/>
      <c r="EU299" s="623"/>
      <c r="EV299" s="623"/>
      <c r="EW299" s="623"/>
      <c r="EX299" s="623"/>
      <c r="EY299" s="623"/>
      <c r="EZ299" s="623"/>
      <c r="FA299" s="623"/>
      <c r="FB299" s="623"/>
      <c r="FC299" s="623"/>
      <c r="FD299" s="623"/>
      <c r="FE299" s="623"/>
      <c r="FF299" s="623"/>
      <c r="FG299" s="623"/>
      <c r="FH299" s="623"/>
      <c r="FI299" s="623"/>
      <c r="FJ299" s="623"/>
      <c r="FK299" s="623"/>
      <c r="FL299" s="623"/>
      <c r="FM299" s="623"/>
      <c r="FN299" s="623"/>
      <c r="FO299" s="623"/>
      <c r="FP299" s="623"/>
      <c r="FQ299" s="623"/>
      <c r="FR299" s="623"/>
      <c r="FS299" s="623"/>
      <c r="FT299" s="623"/>
      <c r="FU299" s="623"/>
      <c r="FV299" s="623"/>
      <c r="FW299" s="623"/>
      <c r="FX299" s="623"/>
      <c r="FY299" s="623"/>
      <c r="FZ299" s="623"/>
      <c r="GA299" s="623"/>
      <c r="GB299" s="623"/>
      <c r="GC299" s="623"/>
      <c r="GD299" s="623"/>
      <c r="GE299" s="623"/>
      <c r="GF299" s="623"/>
      <c r="GG299" s="623"/>
      <c r="GH299" s="623"/>
      <c r="GI299" s="623"/>
      <c r="GJ299" s="623"/>
      <c r="GK299" s="623"/>
      <c r="GL299" s="623"/>
      <c r="GM299" s="623"/>
      <c r="GN299" s="623"/>
      <c r="GO299" s="623"/>
      <c r="GP299" s="623"/>
      <c r="GQ299" s="623"/>
      <c r="GR299" s="623"/>
      <c r="GS299" s="623"/>
      <c r="GT299" s="623"/>
      <c r="GU299" s="623"/>
      <c r="GV299" s="623"/>
      <c r="GW299" s="623"/>
      <c r="GX299" s="623"/>
      <c r="GY299" s="623"/>
      <c r="GZ299" s="623"/>
      <c r="HA299" s="623"/>
      <c r="HB299" s="623"/>
      <c r="HC299" s="623"/>
      <c r="HD299" s="623"/>
      <c r="HE299" s="623"/>
      <c r="HF299" s="623"/>
      <c r="HG299" s="623"/>
      <c r="HH299" s="623"/>
      <c r="HI299" s="623"/>
      <c r="HJ299" s="623"/>
      <c r="HK299" s="623"/>
      <c r="HL299" s="623"/>
      <c r="HM299" s="623"/>
      <c r="HN299" s="623"/>
      <c r="HO299" s="623"/>
      <c r="HP299" s="623"/>
      <c r="HQ299" s="623"/>
      <c r="HR299" s="623"/>
      <c r="HS299" s="623"/>
      <c r="HT299" s="623"/>
      <c r="HU299" s="623"/>
      <c r="HV299" s="623"/>
      <c r="HW299" s="623"/>
      <c r="HX299" s="623"/>
      <c r="HY299" s="623"/>
      <c r="HZ299" s="623"/>
      <c r="IA299" s="623"/>
      <c r="IB299" s="623"/>
      <c r="IC299" s="623"/>
      <c r="ID299" s="623"/>
      <c r="IE299" s="623"/>
      <c r="IF299" s="623"/>
      <c r="IG299" s="623"/>
      <c r="IH299" s="623"/>
      <c r="II299" s="623"/>
      <c r="IJ299" s="623"/>
      <c r="IK299" s="623"/>
      <c r="IL299" s="623"/>
      <c r="IM299" s="623"/>
    </row>
    <row r="300" spans="1:247" ht="15" hidden="1">
      <c r="A300" s="266" t="s">
        <v>37</v>
      </c>
      <c r="B300" s="621">
        <f t="shared" si="8"/>
        <v>0</v>
      </c>
      <c r="C300" s="267">
        <v>0</v>
      </c>
      <c r="D300" s="268">
        <v>0</v>
      </c>
      <c r="E300" s="267">
        <v>0</v>
      </c>
      <c r="F300" s="268">
        <v>0</v>
      </c>
      <c r="G300" s="267"/>
      <c r="H300" s="268"/>
      <c r="I300" s="256"/>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c r="AN300" s="265"/>
      <c r="AO300" s="265"/>
      <c r="AP300" s="265"/>
      <c r="AQ300" s="265"/>
      <c r="AR300" s="265"/>
      <c r="AS300" s="265"/>
      <c r="AT300" s="265"/>
      <c r="AU300" s="265"/>
      <c r="AV300" s="265"/>
      <c r="AW300" s="265"/>
      <c r="AX300" s="265"/>
      <c r="AY300" s="265"/>
      <c r="AZ300" s="265"/>
      <c r="BA300" s="265"/>
      <c r="BB300" s="265"/>
      <c r="BC300" s="265"/>
      <c r="BD300" s="265"/>
      <c r="BE300" s="265"/>
      <c r="BF300" s="265"/>
      <c r="BG300" s="265"/>
      <c r="BH300" s="265"/>
      <c r="BI300" s="265"/>
      <c r="BJ300" s="265"/>
      <c r="BK300" s="265"/>
      <c r="BL300" s="265"/>
      <c r="BM300" s="265"/>
      <c r="BN300" s="265"/>
      <c r="BO300" s="265"/>
      <c r="BP300" s="265"/>
      <c r="BQ300" s="265"/>
      <c r="BR300" s="265"/>
      <c r="BS300" s="265"/>
      <c r="BT300" s="265"/>
      <c r="BU300" s="265"/>
      <c r="BV300" s="265"/>
      <c r="BW300" s="265"/>
      <c r="BX300" s="265"/>
      <c r="BY300" s="265"/>
      <c r="BZ300" s="265"/>
      <c r="CA300" s="265"/>
      <c r="CB300" s="265"/>
      <c r="CC300" s="265"/>
      <c r="CD300" s="265"/>
      <c r="CE300" s="265"/>
      <c r="CF300" s="265"/>
      <c r="CG300" s="265"/>
      <c r="CH300" s="265"/>
      <c r="CI300" s="265"/>
      <c r="CJ300" s="265"/>
      <c r="CK300" s="265"/>
      <c r="CL300" s="265"/>
      <c r="CM300" s="265"/>
      <c r="CN300" s="265"/>
      <c r="CO300" s="265"/>
      <c r="CP300" s="265"/>
      <c r="CQ300" s="265"/>
      <c r="CR300" s="265"/>
      <c r="CS300" s="265"/>
      <c r="CT300" s="265"/>
      <c r="CU300" s="265"/>
      <c r="CV300" s="265"/>
      <c r="CW300" s="623"/>
      <c r="CX300" s="623"/>
      <c r="CY300" s="623"/>
      <c r="CZ300" s="623"/>
      <c r="DA300" s="623"/>
      <c r="DB300" s="623"/>
      <c r="DC300" s="623"/>
      <c r="DD300" s="623"/>
      <c r="DE300" s="623"/>
      <c r="DF300" s="623"/>
      <c r="DG300" s="623"/>
      <c r="DH300" s="623"/>
      <c r="DI300" s="623"/>
      <c r="DJ300" s="623"/>
      <c r="DK300" s="623"/>
      <c r="DL300" s="623"/>
      <c r="DM300" s="623"/>
      <c r="DN300" s="623"/>
      <c r="DO300" s="623"/>
      <c r="DP300" s="623"/>
      <c r="DQ300" s="623"/>
      <c r="DR300" s="623"/>
      <c r="DS300" s="623"/>
      <c r="DT300" s="623"/>
      <c r="DU300" s="623"/>
      <c r="DV300" s="623"/>
      <c r="DW300" s="623"/>
      <c r="DX300" s="623"/>
      <c r="DY300" s="623"/>
      <c r="DZ300" s="623"/>
      <c r="EA300" s="623"/>
      <c r="EB300" s="623"/>
      <c r="EC300" s="623"/>
      <c r="ED300" s="623"/>
      <c r="EE300" s="623"/>
      <c r="EF300" s="623"/>
      <c r="EG300" s="623"/>
      <c r="EH300" s="623"/>
      <c r="EI300" s="623"/>
      <c r="EJ300" s="623"/>
      <c r="EK300" s="623"/>
      <c r="EL300" s="623"/>
      <c r="EM300" s="623"/>
      <c r="EN300" s="623"/>
      <c r="EO300" s="623"/>
      <c r="EP300" s="623"/>
      <c r="EQ300" s="623"/>
      <c r="ER300" s="623"/>
      <c r="ES300" s="623"/>
      <c r="ET300" s="623"/>
      <c r="EU300" s="623"/>
      <c r="EV300" s="623"/>
      <c r="EW300" s="623"/>
      <c r="EX300" s="623"/>
      <c r="EY300" s="623"/>
      <c r="EZ300" s="623"/>
      <c r="FA300" s="623"/>
      <c r="FB300" s="623"/>
      <c r="FC300" s="623"/>
      <c r="FD300" s="623"/>
      <c r="FE300" s="623"/>
      <c r="FF300" s="623"/>
      <c r="FG300" s="623"/>
      <c r="FH300" s="623"/>
      <c r="FI300" s="623"/>
      <c r="FJ300" s="623"/>
      <c r="FK300" s="623"/>
      <c r="FL300" s="623"/>
      <c r="FM300" s="623"/>
      <c r="FN300" s="623"/>
      <c r="FO300" s="623"/>
      <c r="FP300" s="623"/>
      <c r="FQ300" s="623"/>
      <c r="FR300" s="623"/>
      <c r="FS300" s="623"/>
      <c r="FT300" s="623"/>
      <c r="FU300" s="623"/>
      <c r="FV300" s="623"/>
      <c r="FW300" s="623"/>
      <c r="FX300" s="623"/>
      <c r="FY300" s="623"/>
      <c r="FZ300" s="623"/>
      <c r="GA300" s="623"/>
      <c r="GB300" s="623"/>
      <c r="GC300" s="623"/>
      <c r="GD300" s="623"/>
      <c r="GE300" s="623"/>
      <c r="GF300" s="623"/>
      <c r="GG300" s="623"/>
      <c r="GH300" s="623"/>
      <c r="GI300" s="623"/>
      <c r="GJ300" s="623"/>
      <c r="GK300" s="623"/>
      <c r="GL300" s="623"/>
      <c r="GM300" s="623"/>
      <c r="GN300" s="623"/>
      <c r="GO300" s="623"/>
      <c r="GP300" s="623"/>
      <c r="GQ300" s="623"/>
      <c r="GR300" s="623"/>
      <c r="GS300" s="623"/>
      <c r="GT300" s="623"/>
      <c r="GU300" s="623"/>
      <c r="GV300" s="623"/>
      <c r="GW300" s="623"/>
      <c r="GX300" s="623"/>
      <c r="GY300" s="623"/>
      <c r="GZ300" s="623"/>
      <c r="HA300" s="623"/>
      <c r="HB300" s="623"/>
      <c r="HC300" s="623"/>
      <c r="HD300" s="623"/>
      <c r="HE300" s="623"/>
      <c r="HF300" s="623"/>
      <c r="HG300" s="623"/>
      <c r="HH300" s="623"/>
      <c r="HI300" s="623"/>
      <c r="HJ300" s="623"/>
      <c r="HK300" s="623"/>
      <c r="HL300" s="623"/>
      <c r="HM300" s="623"/>
      <c r="HN300" s="623"/>
      <c r="HO300" s="623"/>
      <c r="HP300" s="623"/>
      <c r="HQ300" s="623"/>
      <c r="HR300" s="623"/>
      <c r="HS300" s="623"/>
      <c r="HT300" s="623"/>
      <c r="HU300" s="623"/>
      <c r="HV300" s="623"/>
      <c r="HW300" s="623"/>
      <c r="HX300" s="623"/>
      <c r="HY300" s="623"/>
      <c r="HZ300" s="623"/>
      <c r="IA300" s="623"/>
      <c r="IB300" s="623"/>
      <c r="IC300" s="623"/>
      <c r="ID300" s="623"/>
      <c r="IE300" s="623"/>
      <c r="IF300" s="623"/>
      <c r="IG300" s="623"/>
      <c r="IH300" s="623"/>
      <c r="II300" s="623"/>
      <c r="IJ300" s="623"/>
      <c r="IK300" s="623"/>
      <c r="IL300" s="623"/>
      <c r="IM300" s="623"/>
    </row>
    <row r="301" spans="1:247" ht="15">
      <c r="A301" s="266" t="s">
        <v>38</v>
      </c>
      <c r="B301" s="621">
        <f t="shared" si="8"/>
        <v>124.72777777777777</v>
      </c>
      <c r="C301" s="267">
        <v>80.76777777777778</v>
      </c>
      <c r="D301" s="268">
        <v>62.985767528749015</v>
      </c>
      <c r="E301" s="267">
        <v>43.959999999999994</v>
      </c>
      <c r="F301" s="268">
        <v>78.41277950915898</v>
      </c>
      <c r="G301" s="267"/>
      <c r="H301" s="268"/>
      <c r="I301" s="256"/>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265"/>
      <c r="AO301" s="265"/>
      <c r="AP301" s="265"/>
      <c r="AQ301" s="265"/>
      <c r="AR301" s="265"/>
      <c r="AS301" s="265"/>
      <c r="AT301" s="265"/>
      <c r="AU301" s="265"/>
      <c r="AV301" s="265"/>
      <c r="AW301" s="265"/>
      <c r="AX301" s="265"/>
      <c r="AY301" s="265"/>
      <c r="AZ301" s="265"/>
      <c r="BA301" s="265"/>
      <c r="BB301" s="265"/>
      <c r="BC301" s="265"/>
      <c r="BD301" s="265"/>
      <c r="BE301" s="265"/>
      <c r="BF301" s="265"/>
      <c r="BG301" s="265"/>
      <c r="BH301" s="265"/>
      <c r="BI301" s="265"/>
      <c r="BJ301" s="265"/>
      <c r="BK301" s="265"/>
      <c r="BL301" s="265"/>
      <c r="BM301" s="265"/>
      <c r="BN301" s="265"/>
      <c r="BO301" s="265"/>
      <c r="BP301" s="265"/>
      <c r="BQ301" s="265"/>
      <c r="BR301" s="265"/>
      <c r="BS301" s="265"/>
      <c r="BT301" s="265"/>
      <c r="BU301" s="265"/>
      <c r="BV301" s="265"/>
      <c r="BW301" s="265"/>
      <c r="BX301" s="265"/>
      <c r="BY301" s="265"/>
      <c r="BZ301" s="265"/>
      <c r="CA301" s="265"/>
      <c r="CB301" s="265"/>
      <c r="CC301" s="265"/>
      <c r="CD301" s="265"/>
      <c r="CE301" s="265"/>
      <c r="CF301" s="265"/>
      <c r="CG301" s="265"/>
      <c r="CH301" s="265"/>
      <c r="CI301" s="265"/>
      <c r="CJ301" s="265"/>
      <c r="CK301" s="265"/>
      <c r="CL301" s="265"/>
      <c r="CM301" s="265"/>
      <c r="CN301" s="265"/>
      <c r="CO301" s="265"/>
      <c r="CP301" s="265"/>
      <c r="CQ301" s="265"/>
      <c r="CR301" s="265"/>
      <c r="CS301" s="265"/>
      <c r="CT301" s="265"/>
      <c r="CU301" s="265"/>
      <c r="CV301" s="265"/>
      <c r="CW301" s="623"/>
      <c r="CX301" s="623"/>
      <c r="CY301" s="623"/>
      <c r="CZ301" s="623"/>
      <c r="DA301" s="623"/>
      <c r="DB301" s="623"/>
      <c r="DC301" s="623"/>
      <c r="DD301" s="623"/>
      <c r="DE301" s="623"/>
      <c r="DF301" s="623"/>
      <c r="DG301" s="623"/>
      <c r="DH301" s="623"/>
      <c r="DI301" s="623"/>
      <c r="DJ301" s="623"/>
      <c r="DK301" s="623"/>
      <c r="DL301" s="623"/>
      <c r="DM301" s="623"/>
      <c r="DN301" s="623"/>
      <c r="DO301" s="623"/>
      <c r="DP301" s="623"/>
      <c r="DQ301" s="623"/>
      <c r="DR301" s="623"/>
      <c r="DS301" s="623"/>
      <c r="DT301" s="623"/>
      <c r="DU301" s="623"/>
      <c r="DV301" s="623"/>
      <c r="DW301" s="623"/>
      <c r="DX301" s="623"/>
      <c r="DY301" s="623"/>
      <c r="DZ301" s="623"/>
      <c r="EA301" s="623"/>
      <c r="EB301" s="623"/>
      <c r="EC301" s="623"/>
      <c r="ED301" s="623"/>
      <c r="EE301" s="623"/>
      <c r="EF301" s="623"/>
      <c r="EG301" s="623"/>
      <c r="EH301" s="623"/>
      <c r="EI301" s="623"/>
      <c r="EJ301" s="623"/>
      <c r="EK301" s="623"/>
      <c r="EL301" s="623"/>
      <c r="EM301" s="623"/>
      <c r="EN301" s="623"/>
      <c r="EO301" s="623"/>
      <c r="EP301" s="623"/>
      <c r="EQ301" s="623"/>
      <c r="ER301" s="623"/>
      <c r="ES301" s="623"/>
      <c r="ET301" s="623"/>
      <c r="EU301" s="623"/>
      <c r="EV301" s="623"/>
      <c r="EW301" s="623"/>
      <c r="EX301" s="623"/>
      <c r="EY301" s="623"/>
      <c r="EZ301" s="623"/>
      <c r="FA301" s="623"/>
      <c r="FB301" s="623"/>
      <c r="FC301" s="623"/>
      <c r="FD301" s="623"/>
      <c r="FE301" s="623"/>
      <c r="FF301" s="623"/>
      <c r="FG301" s="623"/>
      <c r="FH301" s="623"/>
      <c r="FI301" s="623"/>
      <c r="FJ301" s="623"/>
      <c r="FK301" s="623"/>
      <c r="FL301" s="623"/>
      <c r="FM301" s="623"/>
      <c r="FN301" s="623"/>
      <c r="FO301" s="623"/>
      <c r="FP301" s="623"/>
      <c r="FQ301" s="623"/>
      <c r="FR301" s="623"/>
      <c r="FS301" s="623"/>
      <c r="FT301" s="623"/>
      <c r="FU301" s="623"/>
      <c r="FV301" s="623"/>
      <c r="FW301" s="623"/>
      <c r="FX301" s="623"/>
      <c r="FY301" s="623"/>
      <c r="FZ301" s="623"/>
      <c r="GA301" s="623"/>
      <c r="GB301" s="623"/>
      <c r="GC301" s="623"/>
      <c r="GD301" s="623"/>
      <c r="GE301" s="623"/>
      <c r="GF301" s="623"/>
      <c r="GG301" s="623"/>
      <c r="GH301" s="623"/>
      <c r="GI301" s="623"/>
      <c r="GJ301" s="623"/>
      <c r="GK301" s="623"/>
      <c r="GL301" s="623"/>
      <c r="GM301" s="623"/>
      <c r="GN301" s="623"/>
      <c r="GO301" s="623"/>
      <c r="GP301" s="623"/>
      <c r="GQ301" s="623"/>
      <c r="GR301" s="623"/>
      <c r="GS301" s="623"/>
      <c r="GT301" s="623"/>
      <c r="GU301" s="623"/>
      <c r="GV301" s="623"/>
      <c r="GW301" s="623"/>
      <c r="GX301" s="623"/>
      <c r="GY301" s="623"/>
      <c r="GZ301" s="623"/>
      <c r="HA301" s="623"/>
      <c r="HB301" s="623"/>
      <c r="HC301" s="623"/>
      <c r="HD301" s="623"/>
      <c r="HE301" s="623"/>
      <c r="HF301" s="623"/>
      <c r="HG301" s="623"/>
      <c r="HH301" s="623"/>
      <c r="HI301" s="623"/>
      <c r="HJ301" s="623"/>
      <c r="HK301" s="623"/>
      <c r="HL301" s="623"/>
      <c r="HM301" s="623"/>
      <c r="HN301" s="623"/>
      <c r="HO301" s="623"/>
      <c r="HP301" s="623"/>
      <c r="HQ301" s="623"/>
      <c r="HR301" s="623"/>
      <c r="HS301" s="623"/>
      <c r="HT301" s="623"/>
      <c r="HU301" s="623"/>
      <c r="HV301" s="623"/>
      <c r="HW301" s="623"/>
      <c r="HX301" s="623"/>
      <c r="HY301" s="623"/>
      <c r="HZ301" s="623"/>
      <c r="IA301" s="623"/>
      <c r="IB301" s="623"/>
      <c r="IC301" s="623"/>
      <c r="ID301" s="623"/>
      <c r="IE301" s="623"/>
      <c r="IF301" s="623"/>
      <c r="IG301" s="623"/>
      <c r="IH301" s="623"/>
      <c r="II301" s="623"/>
      <c r="IJ301" s="623"/>
      <c r="IK301" s="623"/>
      <c r="IL301" s="623"/>
      <c r="IM301" s="623"/>
    </row>
    <row r="302" spans="1:247" ht="15" hidden="1">
      <c r="A302" s="266" t="s">
        <v>79</v>
      </c>
      <c r="B302" s="621">
        <f t="shared" si="8"/>
        <v>0</v>
      </c>
      <c r="C302" s="267">
        <v>0</v>
      </c>
      <c r="D302" s="268">
        <v>0</v>
      </c>
      <c r="E302" s="267">
        <v>0</v>
      </c>
      <c r="F302" s="268">
        <v>0</v>
      </c>
      <c r="G302" s="267"/>
      <c r="H302" s="268"/>
      <c r="I302" s="256"/>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265"/>
      <c r="AO302" s="265"/>
      <c r="AP302" s="265"/>
      <c r="AQ302" s="265"/>
      <c r="AR302" s="265"/>
      <c r="AS302" s="265"/>
      <c r="AT302" s="265"/>
      <c r="AU302" s="265"/>
      <c r="AV302" s="265"/>
      <c r="AW302" s="265"/>
      <c r="AX302" s="265"/>
      <c r="AY302" s="265"/>
      <c r="AZ302" s="265"/>
      <c r="BA302" s="265"/>
      <c r="BB302" s="265"/>
      <c r="BC302" s="265"/>
      <c r="BD302" s="265"/>
      <c r="BE302" s="265"/>
      <c r="BF302" s="265"/>
      <c r="BG302" s="265"/>
      <c r="BH302" s="265"/>
      <c r="BI302" s="265"/>
      <c r="BJ302" s="265"/>
      <c r="BK302" s="265"/>
      <c r="BL302" s="265"/>
      <c r="BM302" s="265"/>
      <c r="BN302" s="265"/>
      <c r="BO302" s="265"/>
      <c r="BP302" s="265"/>
      <c r="BQ302" s="265"/>
      <c r="BR302" s="265"/>
      <c r="BS302" s="265"/>
      <c r="BT302" s="265"/>
      <c r="BU302" s="265"/>
      <c r="BV302" s="265"/>
      <c r="BW302" s="265"/>
      <c r="BX302" s="265"/>
      <c r="BY302" s="265"/>
      <c r="BZ302" s="265"/>
      <c r="CA302" s="265"/>
      <c r="CB302" s="265"/>
      <c r="CC302" s="265"/>
      <c r="CD302" s="265"/>
      <c r="CE302" s="265"/>
      <c r="CF302" s="265"/>
      <c r="CG302" s="265"/>
      <c r="CH302" s="265"/>
      <c r="CI302" s="265"/>
      <c r="CJ302" s="265"/>
      <c r="CK302" s="265"/>
      <c r="CL302" s="265"/>
      <c r="CM302" s="265"/>
      <c r="CN302" s="265"/>
      <c r="CO302" s="265"/>
      <c r="CP302" s="265"/>
      <c r="CQ302" s="265"/>
      <c r="CR302" s="265"/>
      <c r="CS302" s="265"/>
      <c r="CT302" s="265"/>
      <c r="CU302" s="265"/>
      <c r="CV302" s="265"/>
      <c r="CW302" s="623"/>
      <c r="CX302" s="623"/>
      <c r="CY302" s="623"/>
      <c r="CZ302" s="623"/>
      <c r="DA302" s="623"/>
      <c r="DB302" s="623"/>
      <c r="DC302" s="623"/>
      <c r="DD302" s="623"/>
      <c r="DE302" s="623"/>
      <c r="DF302" s="623"/>
      <c r="DG302" s="623"/>
      <c r="DH302" s="623"/>
      <c r="DI302" s="623"/>
      <c r="DJ302" s="623"/>
      <c r="DK302" s="623"/>
      <c r="DL302" s="623"/>
      <c r="DM302" s="623"/>
      <c r="DN302" s="623"/>
      <c r="DO302" s="623"/>
      <c r="DP302" s="623"/>
      <c r="DQ302" s="623"/>
      <c r="DR302" s="623"/>
      <c r="DS302" s="623"/>
      <c r="DT302" s="623"/>
      <c r="DU302" s="623"/>
      <c r="DV302" s="623"/>
      <c r="DW302" s="623"/>
      <c r="DX302" s="623"/>
      <c r="DY302" s="623"/>
      <c r="DZ302" s="623"/>
      <c r="EA302" s="623"/>
      <c r="EB302" s="623"/>
      <c r="EC302" s="623"/>
      <c r="ED302" s="623"/>
      <c r="EE302" s="623"/>
      <c r="EF302" s="623"/>
      <c r="EG302" s="623"/>
      <c r="EH302" s="623"/>
      <c r="EI302" s="623"/>
      <c r="EJ302" s="623"/>
      <c r="EK302" s="623"/>
      <c r="EL302" s="623"/>
      <c r="EM302" s="623"/>
      <c r="EN302" s="623"/>
      <c r="EO302" s="623"/>
      <c r="EP302" s="623"/>
      <c r="EQ302" s="623"/>
      <c r="ER302" s="623"/>
      <c r="ES302" s="623"/>
      <c r="ET302" s="623"/>
      <c r="EU302" s="623"/>
      <c r="EV302" s="623"/>
      <c r="EW302" s="623"/>
      <c r="EX302" s="623"/>
      <c r="EY302" s="623"/>
      <c r="EZ302" s="623"/>
      <c r="FA302" s="623"/>
      <c r="FB302" s="623"/>
      <c r="FC302" s="623"/>
      <c r="FD302" s="623"/>
      <c r="FE302" s="623"/>
      <c r="FF302" s="623"/>
      <c r="FG302" s="623"/>
      <c r="FH302" s="623"/>
      <c r="FI302" s="623"/>
      <c r="FJ302" s="623"/>
      <c r="FK302" s="623"/>
      <c r="FL302" s="623"/>
      <c r="FM302" s="623"/>
      <c r="FN302" s="623"/>
      <c r="FO302" s="623"/>
      <c r="FP302" s="623"/>
      <c r="FQ302" s="623"/>
      <c r="FR302" s="623"/>
      <c r="FS302" s="623"/>
      <c r="FT302" s="623"/>
      <c r="FU302" s="623"/>
      <c r="FV302" s="623"/>
      <c r="FW302" s="623"/>
      <c r="FX302" s="623"/>
      <c r="FY302" s="623"/>
      <c r="FZ302" s="623"/>
      <c r="GA302" s="623"/>
      <c r="GB302" s="623"/>
      <c r="GC302" s="623"/>
      <c r="GD302" s="623"/>
      <c r="GE302" s="623"/>
      <c r="GF302" s="623"/>
      <c r="GG302" s="623"/>
      <c r="GH302" s="623"/>
      <c r="GI302" s="623"/>
      <c r="GJ302" s="623"/>
      <c r="GK302" s="623"/>
      <c r="GL302" s="623"/>
      <c r="GM302" s="623"/>
      <c r="GN302" s="623"/>
      <c r="GO302" s="623"/>
      <c r="GP302" s="623"/>
      <c r="GQ302" s="623"/>
      <c r="GR302" s="623"/>
      <c r="GS302" s="623"/>
      <c r="GT302" s="623"/>
      <c r="GU302" s="623"/>
      <c r="GV302" s="623"/>
      <c r="GW302" s="623"/>
      <c r="GX302" s="623"/>
      <c r="GY302" s="623"/>
      <c r="GZ302" s="623"/>
      <c r="HA302" s="623"/>
      <c r="HB302" s="623"/>
      <c r="HC302" s="623"/>
      <c r="HD302" s="623"/>
      <c r="HE302" s="623"/>
      <c r="HF302" s="623"/>
      <c r="HG302" s="623"/>
      <c r="HH302" s="623"/>
      <c r="HI302" s="623"/>
      <c r="HJ302" s="623"/>
      <c r="HK302" s="623"/>
      <c r="HL302" s="623"/>
      <c r="HM302" s="623"/>
      <c r="HN302" s="623"/>
      <c r="HO302" s="623"/>
      <c r="HP302" s="623"/>
      <c r="HQ302" s="623"/>
      <c r="HR302" s="623"/>
      <c r="HS302" s="623"/>
      <c r="HT302" s="623"/>
      <c r="HU302" s="623"/>
      <c r="HV302" s="623"/>
      <c r="HW302" s="623"/>
      <c r="HX302" s="623"/>
      <c r="HY302" s="623"/>
      <c r="HZ302" s="623"/>
      <c r="IA302" s="623"/>
      <c r="IB302" s="623"/>
      <c r="IC302" s="623"/>
      <c r="ID302" s="623"/>
      <c r="IE302" s="623"/>
      <c r="IF302" s="623"/>
      <c r="IG302" s="623"/>
      <c r="IH302" s="623"/>
      <c r="II302" s="623"/>
      <c r="IJ302" s="623"/>
      <c r="IK302" s="623"/>
      <c r="IL302" s="623"/>
      <c r="IM302" s="623"/>
    </row>
    <row r="303" spans="1:247" ht="15" hidden="1">
      <c r="A303" s="266" t="s">
        <v>40</v>
      </c>
      <c r="B303" s="621">
        <f t="shared" si="8"/>
        <v>0</v>
      </c>
      <c r="C303" s="267">
        <v>0</v>
      </c>
      <c r="D303" s="268">
        <v>0</v>
      </c>
      <c r="E303" s="267">
        <v>0</v>
      </c>
      <c r="F303" s="268">
        <v>0</v>
      </c>
      <c r="G303" s="267"/>
      <c r="H303" s="268"/>
      <c r="I303" s="256"/>
      <c r="J303" s="265"/>
      <c r="K303" s="265"/>
      <c r="L303" s="265"/>
      <c r="M303" s="265"/>
      <c r="N303" s="265"/>
      <c r="O303" s="265"/>
      <c r="P303" s="265"/>
      <c r="Q303" s="265"/>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c r="AN303" s="265"/>
      <c r="AO303" s="265"/>
      <c r="AP303" s="265"/>
      <c r="AQ303" s="265"/>
      <c r="AR303" s="265"/>
      <c r="AS303" s="265"/>
      <c r="AT303" s="265"/>
      <c r="AU303" s="265"/>
      <c r="AV303" s="265"/>
      <c r="AW303" s="265"/>
      <c r="AX303" s="265"/>
      <c r="AY303" s="265"/>
      <c r="AZ303" s="265"/>
      <c r="BA303" s="265"/>
      <c r="BB303" s="265"/>
      <c r="BC303" s="265"/>
      <c r="BD303" s="265"/>
      <c r="BE303" s="265"/>
      <c r="BF303" s="265"/>
      <c r="BG303" s="265"/>
      <c r="BH303" s="265"/>
      <c r="BI303" s="265"/>
      <c r="BJ303" s="265"/>
      <c r="BK303" s="265"/>
      <c r="BL303" s="265"/>
      <c r="BM303" s="265"/>
      <c r="BN303" s="265"/>
      <c r="BO303" s="265"/>
      <c r="BP303" s="265"/>
      <c r="BQ303" s="265"/>
      <c r="BR303" s="265"/>
      <c r="BS303" s="265"/>
      <c r="BT303" s="265"/>
      <c r="BU303" s="265"/>
      <c r="BV303" s="265"/>
      <c r="BW303" s="265"/>
      <c r="BX303" s="265"/>
      <c r="BY303" s="265"/>
      <c r="BZ303" s="265"/>
      <c r="CA303" s="265"/>
      <c r="CB303" s="265"/>
      <c r="CC303" s="265"/>
      <c r="CD303" s="265"/>
      <c r="CE303" s="265"/>
      <c r="CF303" s="265"/>
      <c r="CG303" s="265"/>
      <c r="CH303" s="265"/>
      <c r="CI303" s="265"/>
      <c r="CJ303" s="265"/>
      <c r="CK303" s="265"/>
      <c r="CL303" s="265"/>
      <c r="CM303" s="265"/>
      <c r="CN303" s="265"/>
      <c r="CO303" s="265"/>
      <c r="CP303" s="265"/>
      <c r="CQ303" s="265"/>
      <c r="CR303" s="265"/>
      <c r="CS303" s="265"/>
      <c r="CT303" s="265"/>
      <c r="CU303" s="265"/>
      <c r="CV303" s="265"/>
      <c r="CW303" s="623"/>
      <c r="CX303" s="623"/>
      <c r="CY303" s="623"/>
      <c r="CZ303" s="623"/>
      <c r="DA303" s="623"/>
      <c r="DB303" s="623"/>
      <c r="DC303" s="623"/>
      <c r="DD303" s="623"/>
      <c r="DE303" s="623"/>
      <c r="DF303" s="623"/>
      <c r="DG303" s="623"/>
      <c r="DH303" s="623"/>
      <c r="DI303" s="623"/>
      <c r="DJ303" s="623"/>
      <c r="DK303" s="623"/>
      <c r="DL303" s="623"/>
      <c r="DM303" s="623"/>
      <c r="DN303" s="623"/>
      <c r="DO303" s="623"/>
      <c r="DP303" s="623"/>
      <c r="DQ303" s="623"/>
      <c r="DR303" s="623"/>
      <c r="DS303" s="623"/>
      <c r="DT303" s="623"/>
      <c r="DU303" s="623"/>
      <c r="DV303" s="623"/>
      <c r="DW303" s="623"/>
      <c r="DX303" s="623"/>
      <c r="DY303" s="623"/>
      <c r="DZ303" s="623"/>
      <c r="EA303" s="623"/>
      <c r="EB303" s="623"/>
      <c r="EC303" s="623"/>
      <c r="ED303" s="623"/>
      <c r="EE303" s="623"/>
      <c r="EF303" s="623"/>
      <c r="EG303" s="623"/>
      <c r="EH303" s="623"/>
      <c r="EI303" s="623"/>
      <c r="EJ303" s="623"/>
      <c r="EK303" s="623"/>
      <c r="EL303" s="623"/>
      <c r="EM303" s="623"/>
      <c r="EN303" s="623"/>
      <c r="EO303" s="623"/>
      <c r="EP303" s="623"/>
      <c r="EQ303" s="623"/>
      <c r="ER303" s="623"/>
      <c r="ES303" s="623"/>
      <c r="ET303" s="623"/>
      <c r="EU303" s="623"/>
      <c r="EV303" s="623"/>
      <c r="EW303" s="623"/>
      <c r="EX303" s="623"/>
      <c r="EY303" s="623"/>
      <c r="EZ303" s="623"/>
      <c r="FA303" s="623"/>
      <c r="FB303" s="623"/>
      <c r="FC303" s="623"/>
      <c r="FD303" s="623"/>
      <c r="FE303" s="623"/>
      <c r="FF303" s="623"/>
      <c r="FG303" s="623"/>
      <c r="FH303" s="623"/>
      <c r="FI303" s="623"/>
      <c r="FJ303" s="623"/>
      <c r="FK303" s="623"/>
      <c r="FL303" s="623"/>
      <c r="FM303" s="623"/>
      <c r="FN303" s="623"/>
      <c r="FO303" s="623"/>
      <c r="FP303" s="623"/>
      <c r="FQ303" s="623"/>
      <c r="FR303" s="623"/>
      <c r="FS303" s="623"/>
      <c r="FT303" s="623"/>
      <c r="FU303" s="623"/>
      <c r="FV303" s="623"/>
      <c r="FW303" s="623"/>
      <c r="FX303" s="623"/>
      <c r="FY303" s="623"/>
      <c r="FZ303" s="623"/>
      <c r="GA303" s="623"/>
      <c r="GB303" s="623"/>
      <c r="GC303" s="623"/>
      <c r="GD303" s="623"/>
      <c r="GE303" s="623"/>
      <c r="GF303" s="623"/>
      <c r="GG303" s="623"/>
      <c r="GH303" s="623"/>
      <c r="GI303" s="623"/>
      <c r="GJ303" s="623"/>
      <c r="GK303" s="623"/>
      <c r="GL303" s="623"/>
      <c r="GM303" s="623"/>
      <c r="GN303" s="623"/>
      <c r="GO303" s="623"/>
      <c r="GP303" s="623"/>
      <c r="GQ303" s="623"/>
      <c r="GR303" s="623"/>
      <c r="GS303" s="623"/>
      <c r="GT303" s="623"/>
      <c r="GU303" s="623"/>
      <c r="GV303" s="623"/>
      <c r="GW303" s="623"/>
      <c r="GX303" s="623"/>
      <c r="GY303" s="623"/>
      <c r="GZ303" s="623"/>
      <c r="HA303" s="623"/>
      <c r="HB303" s="623"/>
      <c r="HC303" s="623"/>
      <c r="HD303" s="623"/>
      <c r="HE303" s="623"/>
      <c r="HF303" s="623"/>
      <c r="HG303" s="623"/>
      <c r="HH303" s="623"/>
      <c r="HI303" s="623"/>
      <c r="HJ303" s="623"/>
      <c r="HK303" s="623"/>
      <c r="HL303" s="623"/>
      <c r="HM303" s="623"/>
      <c r="HN303" s="623"/>
      <c r="HO303" s="623"/>
      <c r="HP303" s="623"/>
      <c r="HQ303" s="623"/>
      <c r="HR303" s="623"/>
      <c r="HS303" s="623"/>
      <c r="HT303" s="623"/>
      <c r="HU303" s="623"/>
      <c r="HV303" s="623"/>
      <c r="HW303" s="623"/>
      <c r="HX303" s="623"/>
      <c r="HY303" s="623"/>
      <c r="HZ303" s="623"/>
      <c r="IA303" s="623"/>
      <c r="IB303" s="623"/>
      <c r="IC303" s="623"/>
      <c r="ID303" s="623"/>
      <c r="IE303" s="623"/>
      <c r="IF303" s="623"/>
      <c r="IG303" s="623"/>
      <c r="IH303" s="623"/>
      <c r="II303" s="623"/>
      <c r="IJ303" s="623"/>
      <c r="IK303" s="623"/>
      <c r="IL303" s="623"/>
      <c r="IM303" s="623"/>
    </row>
    <row r="304" spans="1:247" ht="15">
      <c r="A304" s="608" t="s">
        <v>41</v>
      </c>
      <c r="B304" s="622">
        <f t="shared" si="8"/>
        <v>1271.4324341044962</v>
      </c>
      <c r="C304" s="609">
        <v>863.1014945032721</v>
      </c>
      <c r="D304" s="610">
        <v>46.6185747739556</v>
      </c>
      <c r="E304" s="609">
        <v>408.3309396012241</v>
      </c>
      <c r="F304" s="610">
        <v>50.32182791089538</v>
      </c>
      <c r="G304" s="267"/>
      <c r="H304" s="268"/>
      <c r="I304" s="256"/>
      <c r="J304" s="265"/>
      <c r="K304" s="265"/>
      <c r="L304" s="265"/>
      <c r="M304" s="265"/>
      <c r="N304" s="265"/>
      <c r="O304" s="265"/>
      <c r="P304" s="265"/>
      <c r="Q304" s="26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c r="AN304" s="265"/>
      <c r="AO304" s="265"/>
      <c r="AP304" s="265"/>
      <c r="AQ304" s="265"/>
      <c r="AR304" s="265"/>
      <c r="AS304" s="265"/>
      <c r="AT304" s="265"/>
      <c r="AU304" s="265"/>
      <c r="AV304" s="265"/>
      <c r="AW304" s="265"/>
      <c r="AX304" s="265"/>
      <c r="AY304" s="265"/>
      <c r="AZ304" s="265"/>
      <c r="BA304" s="265"/>
      <c r="BB304" s="265"/>
      <c r="BC304" s="265"/>
      <c r="BD304" s="265"/>
      <c r="BE304" s="265"/>
      <c r="BF304" s="265"/>
      <c r="BG304" s="265"/>
      <c r="BH304" s="265"/>
      <c r="BI304" s="265"/>
      <c r="BJ304" s="265"/>
      <c r="BK304" s="265"/>
      <c r="BL304" s="265"/>
      <c r="BM304" s="265"/>
      <c r="BN304" s="265"/>
      <c r="BO304" s="265"/>
      <c r="BP304" s="265"/>
      <c r="BQ304" s="265"/>
      <c r="BR304" s="265"/>
      <c r="BS304" s="265"/>
      <c r="BT304" s="265"/>
      <c r="BU304" s="265"/>
      <c r="BV304" s="265"/>
      <c r="BW304" s="265"/>
      <c r="BX304" s="265"/>
      <c r="BY304" s="265"/>
      <c r="BZ304" s="265"/>
      <c r="CA304" s="265"/>
      <c r="CB304" s="265"/>
      <c r="CC304" s="265"/>
      <c r="CD304" s="265"/>
      <c r="CE304" s="265"/>
      <c r="CF304" s="265"/>
      <c r="CG304" s="265"/>
      <c r="CH304" s="265"/>
      <c r="CI304" s="265"/>
      <c r="CJ304" s="265"/>
      <c r="CK304" s="265"/>
      <c r="CL304" s="265"/>
      <c r="CM304" s="265"/>
      <c r="CN304" s="265"/>
      <c r="CO304" s="265"/>
      <c r="CP304" s="265"/>
      <c r="CQ304" s="265"/>
      <c r="CR304" s="265"/>
      <c r="CS304" s="265"/>
      <c r="CT304" s="265"/>
      <c r="CU304" s="265"/>
      <c r="CV304" s="265"/>
      <c r="CW304" s="623"/>
      <c r="CX304" s="623"/>
      <c r="CY304" s="623"/>
      <c r="CZ304" s="623"/>
      <c r="DA304" s="623"/>
      <c r="DB304" s="623"/>
      <c r="DC304" s="623"/>
      <c r="DD304" s="623"/>
      <c r="DE304" s="623"/>
      <c r="DF304" s="623"/>
      <c r="DG304" s="623"/>
      <c r="DH304" s="623"/>
      <c r="DI304" s="623"/>
      <c r="DJ304" s="623"/>
      <c r="DK304" s="623"/>
      <c r="DL304" s="623"/>
      <c r="DM304" s="623"/>
      <c r="DN304" s="623"/>
      <c r="DO304" s="623"/>
      <c r="DP304" s="623"/>
      <c r="DQ304" s="623"/>
      <c r="DR304" s="623"/>
      <c r="DS304" s="623"/>
      <c r="DT304" s="623"/>
      <c r="DU304" s="623"/>
      <c r="DV304" s="623"/>
      <c r="DW304" s="623"/>
      <c r="DX304" s="623"/>
      <c r="DY304" s="623"/>
      <c r="DZ304" s="623"/>
      <c r="EA304" s="623"/>
      <c r="EB304" s="623"/>
      <c r="EC304" s="623"/>
      <c r="ED304" s="623"/>
      <c r="EE304" s="623"/>
      <c r="EF304" s="623"/>
      <c r="EG304" s="623"/>
      <c r="EH304" s="623"/>
      <c r="EI304" s="623"/>
      <c r="EJ304" s="623"/>
      <c r="EK304" s="623"/>
      <c r="EL304" s="623"/>
      <c r="EM304" s="623"/>
      <c r="EN304" s="623"/>
      <c r="EO304" s="623"/>
      <c r="EP304" s="623"/>
      <c r="EQ304" s="623"/>
      <c r="ER304" s="623"/>
      <c r="ES304" s="623"/>
      <c r="ET304" s="623"/>
      <c r="EU304" s="623"/>
      <c r="EV304" s="623"/>
      <c r="EW304" s="623"/>
      <c r="EX304" s="623"/>
      <c r="EY304" s="623"/>
      <c r="EZ304" s="623"/>
      <c r="FA304" s="623"/>
      <c r="FB304" s="623"/>
      <c r="FC304" s="623"/>
      <c r="FD304" s="623"/>
      <c r="FE304" s="623"/>
      <c r="FF304" s="623"/>
      <c r="FG304" s="623"/>
      <c r="FH304" s="623"/>
      <c r="FI304" s="623"/>
      <c r="FJ304" s="623"/>
      <c r="FK304" s="623"/>
      <c r="FL304" s="623"/>
      <c r="FM304" s="623"/>
      <c r="FN304" s="623"/>
      <c r="FO304" s="623"/>
      <c r="FP304" s="623"/>
      <c r="FQ304" s="623"/>
      <c r="FR304" s="623"/>
      <c r="FS304" s="623"/>
      <c r="FT304" s="623"/>
      <c r="FU304" s="623"/>
      <c r="FV304" s="623"/>
      <c r="FW304" s="623"/>
      <c r="FX304" s="623"/>
      <c r="FY304" s="623"/>
      <c r="FZ304" s="623"/>
      <c r="GA304" s="623"/>
      <c r="GB304" s="623"/>
      <c r="GC304" s="623"/>
      <c r="GD304" s="623"/>
      <c r="GE304" s="623"/>
      <c r="GF304" s="623"/>
      <c r="GG304" s="623"/>
      <c r="GH304" s="623"/>
      <c r="GI304" s="623"/>
      <c r="GJ304" s="623"/>
      <c r="GK304" s="623"/>
      <c r="GL304" s="623"/>
      <c r="GM304" s="623"/>
      <c r="GN304" s="623"/>
      <c r="GO304" s="623"/>
      <c r="GP304" s="623"/>
      <c r="GQ304" s="623"/>
      <c r="GR304" s="623"/>
      <c r="GS304" s="623"/>
      <c r="GT304" s="623"/>
      <c r="GU304" s="623"/>
      <c r="GV304" s="623"/>
      <c r="GW304" s="623"/>
      <c r="GX304" s="623"/>
      <c r="GY304" s="623"/>
      <c r="GZ304" s="623"/>
      <c r="HA304" s="623"/>
      <c r="HB304" s="623"/>
      <c r="HC304" s="623"/>
      <c r="HD304" s="623"/>
      <c r="HE304" s="623"/>
      <c r="HF304" s="623"/>
      <c r="HG304" s="623"/>
      <c r="HH304" s="623"/>
      <c r="HI304" s="623"/>
      <c r="HJ304" s="623"/>
      <c r="HK304" s="623"/>
      <c r="HL304" s="623"/>
      <c r="HM304" s="623"/>
      <c r="HN304" s="623"/>
      <c r="HO304" s="623"/>
      <c r="HP304" s="623"/>
      <c r="HQ304" s="623"/>
      <c r="HR304" s="623"/>
      <c r="HS304" s="623"/>
      <c r="HT304" s="623"/>
      <c r="HU304" s="623"/>
      <c r="HV304" s="623"/>
      <c r="HW304" s="623"/>
      <c r="HX304" s="623"/>
      <c r="HY304" s="623"/>
      <c r="HZ304" s="623"/>
      <c r="IA304" s="623"/>
      <c r="IB304" s="623"/>
      <c r="IC304" s="623"/>
      <c r="ID304" s="623"/>
      <c r="IE304" s="623"/>
      <c r="IF304" s="623"/>
      <c r="IG304" s="623"/>
      <c r="IH304" s="623"/>
      <c r="II304" s="623"/>
      <c r="IJ304" s="623"/>
      <c r="IK304" s="623"/>
      <c r="IL304" s="623"/>
      <c r="IM304" s="623"/>
    </row>
    <row r="305" spans="1:247" ht="15">
      <c r="A305" s="266" t="s">
        <v>42</v>
      </c>
      <c r="B305" s="621">
        <f t="shared" si="8"/>
        <v>32.16059911437322</v>
      </c>
      <c r="C305" s="267">
        <v>32.16059911437322</v>
      </c>
      <c r="D305" s="268">
        <v>69.34136645754766</v>
      </c>
      <c r="E305" s="267">
        <v>0</v>
      </c>
      <c r="F305" s="268">
        <v>0</v>
      </c>
      <c r="G305" s="267"/>
      <c r="H305" s="268"/>
      <c r="I305" s="256"/>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c r="AN305" s="265"/>
      <c r="AO305" s="265"/>
      <c r="AP305" s="265"/>
      <c r="AQ305" s="265"/>
      <c r="AR305" s="265"/>
      <c r="AS305" s="265"/>
      <c r="AT305" s="265"/>
      <c r="AU305" s="265"/>
      <c r="AV305" s="265"/>
      <c r="AW305" s="265"/>
      <c r="AX305" s="265"/>
      <c r="AY305" s="265"/>
      <c r="AZ305" s="265"/>
      <c r="BA305" s="265"/>
      <c r="BB305" s="265"/>
      <c r="BC305" s="265"/>
      <c r="BD305" s="265"/>
      <c r="BE305" s="265"/>
      <c r="BF305" s="265"/>
      <c r="BG305" s="265"/>
      <c r="BH305" s="265"/>
      <c r="BI305" s="265"/>
      <c r="BJ305" s="265"/>
      <c r="BK305" s="265"/>
      <c r="BL305" s="265"/>
      <c r="BM305" s="265"/>
      <c r="BN305" s="265"/>
      <c r="BO305" s="265"/>
      <c r="BP305" s="265"/>
      <c r="BQ305" s="265"/>
      <c r="BR305" s="265"/>
      <c r="BS305" s="265"/>
      <c r="BT305" s="265"/>
      <c r="BU305" s="265"/>
      <c r="BV305" s="265"/>
      <c r="BW305" s="265"/>
      <c r="BX305" s="265"/>
      <c r="BY305" s="265"/>
      <c r="BZ305" s="265"/>
      <c r="CA305" s="265"/>
      <c r="CB305" s="265"/>
      <c r="CC305" s="265"/>
      <c r="CD305" s="265"/>
      <c r="CE305" s="265"/>
      <c r="CF305" s="265"/>
      <c r="CG305" s="265"/>
      <c r="CH305" s="265"/>
      <c r="CI305" s="265"/>
      <c r="CJ305" s="265"/>
      <c r="CK305" s="265"/>
      <c r="CL305" s="265"/>
      <c r="CM305" s="265"/>
      <c r="CN305" s="265"/>
      <c r="CO305" s="265"/>
      <c r="CP305" s="265"/>
      <c r="CQ305" s="265"/>
      <c r="CR305" s="265"/>
      <c r="CS305" s="265"/>
      <c r="CT305" s="265"/>
      <c r="CU305" s="265"/>
      <c r="CV305" s="265"/>
      <c r="CW305" s="623"/>
      <c r="CX305" s="623"/>
      <c r="CY305" s="623"/>
      <c r="CZ305" s="623"/>
      <c r="DA305" s="623"/>
      <c r="DB305" s="623"/>
      <c r="DC305" s="623"/>
      <c r="DD305" s="623"/>
      <c r="DE305" s="623"/>
      <c r="DF305" s="623"/>
      <c r="DG305" s="623"/>
      <c r="DH305" s="623"/>
      <c r="DI305" s="623"/>
      <c r="DJ305" s="623"/>
      <c r="DK305" s="623"/>
      <c r="DL305" s="623"/>
      <c r="DM305" s="623"/>
      <c r="DN305" s="623"/>
      <c r="DO305" s="623"/>
      <c r="DP305" s="623"/>
      <c r="DQ305" s="623"/>
      <c r="DR305" s="623"/>
      <c r="DS305" s="623"/>
      <c r="DT305" s="623"/>
      <c r="DU305" s="623"/>
      <c r="DV305" s="623"/>
      <c r="DW305" s="623"/>
      <c r="DX305" s="623"/>
      <c r="DY305" s="623"/>
      <c r="DZ305" s="623"/>
      <c r="EA305" s="623"/>
      <c r="EB305" s="623"/>
      <c r="EC305" s="623"/>
      <c r="ED305" s="623"/>
      <c r="EE305" s="623"/>
      <c r="EF305" s="623"/>
      <c r="EG305" s="623"/>
      <c r="EH305" s="623"/>
      <c r="EI305" s="623"/>
      <c r="EJ305" s="623"/>
      <c r="EK305" s="623"/>
      <c r="EL305" s="623"/>
      <c r="EM305" s="623"/>
      <c r="EN305" s="623"/>
      <c r="EO305" s="623"/>
      <c r="EP305" s="623"/>
      <c r="EQ305" s="623"/>
      <c r="ER305" s="623"/>
      <c r="ES305" s="623"/>
      <c r="ET305" s="623"/>
      <c r="EU305" s="623"/>
      <c r="EV305" s="623"/>
      <c r="EW305" s="623"/>
      <c r="EX305" s="623"/>
      <c r="EY305" s="623"/>
      <c r="EZ305" s="623"/>
      <c r="FA305" s="623"/>
      <c r="FB305" s="623"/>
      <c r="FC305" s="623"/>
      <c r="FD305" s="623"/>
      <c r="FE305" s="623"/>
      <c r="FF305" s="623"/>
      <c r="FG305" s="623"/>
      <c r="FH305" s="623"/>
      <c r="FI305" s="623"/>
      <c r="FJ305" s="623"/>
      <c r="FK305" s="623"/>
      <c r="FL305" s="623"/>
      <c r="FM305" s="623"/>
      <c r="FN305" s="623"/>
      <c r="FO305" s="623"/>
      <c r="FP305" s="623"/>
      <c r="FQ305" s="623"/>
      <c r="FR305" s="623"/>
      <c r="FS305" s="623"/>
      <c r="FT305" s="623"/>
      <c r="FU305" s="623"/>
      <c r="FV305" s="623"/>
      <c r="FW305" s="623"/>
      <c r="FX305" s="623"/>
      <c r="FY305" s="623"/>
      <c r="FZ305" s="623"/>
      <c r="GA305" s="623"/>
      <c r="GB305" s="623"/>
      <c r="GC305" s="623"/>
      <c r="GD305" s="623"/>
      <c r="GE305" s="623"/>
      <c r="GF305" s="623"/>
      <c r="GG305" s="623"/>
      <c r="GH305" s="623"/>
      <c r="GI305" s="623"/>
      <c r="GJ305" s="623"/>
      <c r="GK305" s="623"/>
      <c r="GL305" s="623"/>
      <c r="GM305" s="623"/>
      <c r="GN305" s="623"/>
      <c r="GO305" s="623"/>
      <c r="GP305" s="623"/>
      <c r="GQ305" s="623"/>
      <c r="GR305" s="623"/>
      <c r="GS305" s="623"/>
      <c r="GT305" s="623"/>
      <c r="GU305" s="623"/>
      <c r="GV305" s="623"/>
      <c r="GW305" s="623"/>
      <c r="GX305" s="623"/>
      <c r="GY305" s="623"/>
      <c r="GZ305" s="623"/>
      <c r="HA305" s="623"/>
      <c r="HB305" s="623"/>
      <c r="HC305" s="623"/>
      <c r="HD305" s="623"/>
      <c r="HE305" s="623"/>
      <c r="HF305" s="623"/>
      <c r="HG305" s="623"/>
      <c r="HH305" s="623"/>
      <c r="HI305" s="623"/>
      <c r="HJ305" s="623"/>
      <c r="HK305" s="623"/>
      <c r="HL305" s="623"/>
      <c r="HM305" s="623"/>
      <c r="HN305" s="623"/>
      <c r="HO305" s="623"/>
      <c r="HP305" s="623"/>
      <c r="HQ305" s="623"/>
      <c r="HR305" s="623"/>
      <c r="HS305" s="623"/>
      <c r="HT305" s="623"/>
      <c r="HU305" s="623"/>
      <c r="HV305" s="623"/>
      <c r="HW305" s="623"/>
      <c r="HX305" s="623"/>
      <c r="HY305" s="623"/>
      <c r="HZ305" s="623"/>
      <c r="IA305" s="623"/>
      <c r="IB305" s="623"/>
      <c r="IC305" s="623"/>
      <c r="ID305" s="623"/>
      <c r="IE305" s="623"/>
      <c r="IF305" s="623"/>
      <c r="IG305" s="623"/>
      <c r="IH305" s="623"/>
      <c r="II305" s="623"/>
      <c r="IJ305" s="623"/>
      <c r="IK305" s="623"/>
      <c r="IL305" s="623"/>
      <c r="IM305" s="623"/>
    </row>
    <row r="306" spans="1:247" ht="15">
      <c r="A306" s="608" t="s">
        <v>43</v>
      </c>
      <c r="B306" s="622">
        <f t="shared" si="8"/>
        <v>89.11112871426553</v>
      </c>
      <c r="C306" s="609">
        <v>89.11112871426553</v>
      </c>
      <c r="D306" s="610">
        <v>99.15478231630917</v>
      </c>
      <c r="E306" s="609">
        <v>0</v>
      </c>
      <c r="F306" s="610">
        <v>0</v>
      </c>
      <c r="G306" s="267"/>
      <c r="H306" s="268"/>
      <c r="I306" s="256"/>
      <c r="J306" s="256"/>
      <c r="K306" s="256"/>
      <c r="L306" s="256"/>
      <c r="M306" s="256"/>
      <c r="N306" s="256"/>
      <c r="O306" s="256"/>
      <c r="P306" s="256"/>
      <c r="Q306" s="256"/>
      <c r="R306" s="256"/>
      <c r="S306" s="265"/>
      <c r="T306" s="265"/>
      <c r="U306" s="265"/>
      <c r="V306" s="265"/>
      <c r="W306" s="265"/>
      <c r="X306" s="265"/>
      <c r="Y306" s="265"/>
      <c r="Z306" s="265"/>
      <c r="AA306" s="265"/>
      <c r="AB306" s="265"/>
      <c r="AC306" s="265"/>
      <c r="AD306" s="265"/>
      <c r="AE306" s="265"/>
      <c r="AF306" s="265"/>
      <c r="AG306" s="265"/>
      <c r="AH306" s="265"/>
      <c r="AI306" s="265"/>
      <c r="AJ306" s="265"/>
      <c r="AK306" s="265"/>
      <c r="AL306" s="265"/>
      <c r="AM306" s="265"/>
      <c r="AN306" s="265"/>
      <c r="AO306" s="265"/>
      <c r="AP306" s="265"/>
      <c r="AQ306" s="265"/>
      <c r="AR306" s="265"/>
      <c r="AS306" s="265"/>
      <c r="AT306" s="265"/>
      <c r="AU306" s="265"/>
      <c r="AV306" s="265"/>
      <c r="AW306" s="265"/>
      <c r="AX306" s="265"/>
      <c r="AY306" s="265"/>
      <c r="AZ306" s="265"/>
      <c r="BA306" s="265"/>
      <c r="BB306" s="265"/>
      <c r="BC306" s="265"/>
      <c r="BD306" s="265"/>
      <c r="BE306" s="265"/>
      <c r="BF306" s="265"/>
      <c r="BG306" s="265"/>
      <c r="BH306" s="265"/>
      <c r="BI306" s="265"/>
      <c r="BJ306" s="265"/>
      <c r="BK306" s="265"/>
      <c r="BL306" s="265"/>
      <c r="BM306" s="265"/>
      <c r="BN306" s="265"/>
      <c r="BO306" s="265"/>
      <c r="BP306" s="265"/>
      <c r="BQ306" s="265"/>
      <c r="BR306" s="265"/>
      <c r="BS306" s="265"/>
      <c r="BT306" s="265"/>
      <c r="BU306" s="265"/>
      <c r="BV306" s="265"/>
      <c r="BW306" s="265"/>
      <c r="BX306" s="265"/>
      <c r="BY306" s="265"/>
      <c r="BZ306" s="265"/>
      <c r="CA306" s="265"/>
      <c r="CB306" s="265"/>
      <c r="CC306" s="265"/>
      <c r="CD306" s="265"/>
      <c r="CE306" s="265"/>
      <c r="CF306" s="265"/>
      <c r="CG306" s="265"/>
      <c r="CH306" s="265"/>
      <c r="CI306" s="265"/>
      <c r="CJ306" s="265"/>
      <c r="CK306" s="265"/>
      <c r="CL306" s="265"/>
      <c r="CM306" s="265"/>
      <c r="CN306" s="265"/>
      <c r="CO306" s="265"/>
      <c r="CP306" s="265"/>
      <c r="CQ306" s="265"/>
      <c r="CR306" s="265"/>
      <c r="CS306" s="265"/>
      <c r="CT306" s="265"/>
      <c r="CU306" s="265"/>
      <c r="CV306" s="265"/>
      <c r="CW306" s="623"/>
      <c r="CX306" s="623"/>
      <c r="CY306" s="623"/>
      <c r="CZ306" s="623"/>
      <c r="DA306" s="623"/>
      <c r="DB306" s="623"/>
      <c r="DC306" s="623"/>
      <c r="DD306" s="623"/>
      <c r="DE306" s="623"/>
      <c r="DF306" s="623"/>
      <c r="DG306" s="623"/>
      <c r="DH306" s="623"/>
      <c r="DI306" s="623"/>
      <c r="DJ306" s="623"/>
      <c r="DK306" s="623"/>
      <c r="DL306" s="623"/>
      <c r="DM306" s="623"/>
      <c r="DN306" s="623"/>
      <c r="DO306" s="623"/>
      <c r="DP306" s="623"/>
      <c r="DQ306" s="623"/>
      <c r="DR306" s="623"/>
      <c r="DS306" s="623"/>
      <c r="DT306" s="623"/>
      <c r="DU306" s="623"/>
      <c r="DV306" s="623"/>
      <c r="DW306" s="623"/>
      <c r="DX306" s="623"/>
      <c r="DY306" s="623"/>
      <c r="DZ306" s="623"/>
      <c r="EA306" s="623"/>
      <c r="EB306" s="623"/>
      <c r="EC306" s="623"/>
      <c r="ED306" s="623"/>
      <c r="EE306" s="623"/>
      <c r="EF306" s="623"/>
      <c r="EG306" s="623"/>
      <c r="EH306" s="623"/>
      <c r="EI306" s="623"/>
      <c r="EJ306" s="623"/>
      <c r="EK306" s="623"/>
      <c r="EL306" s="623"/>
      <c r="EM306" s="623"/>
      <c r="EN306" s="623"/>
      <c r="EO306" s="623"/>
      <c r="EP306" s="623"/>
      <c r="EQ306" s="623"/>
      <c r="ER306" s="623"/>
      <c r="ES306" s="623"/>
      <c r="ET306" s="623"/>
      <c r="EU306" s="623"/>
      <c r="EV306" s="623"/>
      <c r="EW306" s="623"/>
      <c r="EX306" s="623"/>
      <c r="EY306" s="623"/>
      <c r="EZ306" s="623"/>
      <c r="FA306" s="623"/>
      <c r="FB306" s="623"/>
      <c r="FC306" s="623"/>
      <c r="FD306" s="623"/>
      <c r="FE306" s="623"/>
      <c r="FF306" s="623"/>
      <c r="FG306" s="623"/>
      <c r="FH306" s="623"/>
      <c r="FI306" s="623"/>
      <c r="FJ306" s="623"/>
      <c r="FK306" s="623"/>
      <c r="FL306" s="623"/>
      <c r="FM306" s="623"/>
      <c r="FN306" s="623"/>
      <c r="FO306" s="623"/>
      <c r="FP306" s="623"/>
      <c r="FQ306" s="623"/>
      <c r="FR306" s="623"/>
      <c r="FS306" s="623"/>
      <c r="FT306" s="623"/>
      <c r="FU306" s="623"/>
      <c r="FV306" s="623"/>
      <c r="FW306" s="623"/>
      <c r="FX306" s="623"/>
      <c r="FY306" s="623"/>
      <c r="FZ306" s="623"/>
      <c r="GA306" s="623"/>
      <c r="GB306" s="623"/>
      <c r="GC306" s="623"/>
      <c r="GD306" s="623"/>
      <c r="GE306" s="623"/>
      <c r="GF306" s="623"/>
      <c r="GG306" s="623"/>
      <c r="GH306" s="623"/>
      <c r="GI306" s="623"/>
      <c r="GJ306" s="623"/>
      <c r="GK306" s="623"/>
      <c r="GL306" s="623"/>
      <c r="GM306" s="623"/>
      <c r="GN306" s="623"/>
      <c r="GO306" s="623"/>
      <c r="GP306" s="623"/>
      <c r="GQ306" s="623"/>
      <c r="GR306" s="623"/>
      <c r="GS306" s="623"/>
      <c r="GT306" s="623"/>
      <c r="GU306" s="623"/>
      <c r="GV306" s="623"/>
      <c r="GW306" s="623"/>
      <c r="GX306" s="623"/>
      <c r="GY306" s="623"/>
      <c r="GZ306" s="623"/>
      <c r="HA306" s="623"/>
      <c r="HB306" s="623"/>
      <c r="HC306" s="623"/>
      <c r="HD306" s="623"/>
      <c r="HE306" s="623"/>
      <c r="HF306" s="623"/>
      <c r="HG306" s="623"/>
      <c r="HH306" s="623"/>
      <c r="HI306" s="623"/>
      <c r="HJ306" s="623"/>
      <c r="HK306" s="623"/>
      <c r="HL306" s="623"/>
      <c r="HM306" s="623"/>
      <c r="HN306" s="623"/>
      <c r="HO306" s="623"/>
      <c r="HP306" s="623"/>
      <c r="HQ306" s="623"/>
      <c r="HR306" s="623"/>
      <c r="HS306" s="623"/>
      <c r="HT306" s="623"/>
      <c r="HU306" s="623"/>
      <c r="HV306" s="623"/>
      <c r="HW306" s="623"/>
      <c r="HX306" s="623"/>
      <c r="HY306" s="623"/>
      <c r="HZ306" s="623"/>
      <c r="IA306" s="623"/>
      <c r="IB306" s="623"/>
      <c r="IC306" s="623"/>
      <c r="ID306" s="623"/>
      <c r="IE306" s="623"/>
      <c r="IF306" s="623"/>
      <c r="IG306" s="623"/>
      <c r="IH306" s="623"/>
      <c r="II306" s="623"/>
      <c r="IJ306" s="623"/>
      <c r="IK306" s="623"/>
      <c r="IL306" s="623"/>
      <c r="IM306" s="623"/>
    </row>
    <row r="307" spans="1:247" ht="12.75">
      <c r="A307" s="266" t="s">
        <v>80</v>
      </c>
      <c r="B307" s="621">
        <f t="shared" si="8"/>
        <v>68.57395716865668</v>
      </c>
      <c r="C307" s="449">
        <v>42.52005782486822</v>
      </c>
      <c r="D307" s="450">
        <v>71.8123546680448</v>
      </c>
      <c r="E307" s="449">
        <v>26.05389934378845</v>
      </c>
      <c r="F307" s="450">
        <v>73.37385166494593</v>
      </c>
      <c r="G307" s="267"/>
      <c r="H307" s="268"/>
      <c r="I307" s="256"/>
      <c r="J307" s="256"/>
      <c r="K307" s="256"/>
      <c r="L307" s="256"/>
      <c r="M307" s="256"/>
      <c r="N307" s="256"/>
      <c r="O307" s="256"/>
      <c r="P307" s="256"/>
      <c r="Q307" s="256"/>
      <c r="R307" s="256"/>
      <c r="S307" s="265"/>
      <c r="T307" s="265"/>
      <c r="U307" s="265"/>
      <c r="V307" s="265"/>
      <c r="W307" s="265"/>
      <c r="X307" s="265"/>
      <c r="Y307" s="265"/>
      <c r="Z307" s="265"/>
      <c r="AA307" s="265"/>
      <c r="AB307" s="265"/>
      <c r="AC307" s="265"/>
      <c r="AD307" s="265"/>
      <c r="AE307" s="265"/>
      <c r="AF307" s="265"/>
      <c r="AG307" s="265"/>
      <c r="AH307" s="265"/>
      <c r="AI307" s="265"/>
      <c r="AJ307" s="265"/>
      <c r="AK307" s="265"/>
      <c r="AL307" s="265"/>
      <c r="AM307" s="265"/>
      <c r="AN307" s="265"/>
      <c r="AO307" s="265"/>
      <c r="AP307" s="265"/>
      <c r="AQ307" s="265"/>
      <c r="AR307" s="265"/>
      <c r="AS307" s="265"/>
      <c r="AT307" s="265"/>
      <c r="AU307" s="265"/>
      <c r="AV307" s="265"/>
      <c r="AW307" s="265"/>
      <c r="AX307" s="265"/>
      <c r="AY307" s="265"/>
      <c r="AZ307" s="265"/>
      <c r="BA307" s="265"/>
      <c r="BB307" s="265"/>
      <c r="BC307" s="265"/>
      <c r="BD307" s="265"/>
      <c r="BE307" s="265"/>
      <c r="BF307" s="265"/>
      <c r="BG307" s="265"/>
      <c r="BH307" s="265"/>
      <c r="BI307" s="265"/>
      <c r="BJ307" s="265"/>
      <c r="BK307" s="265"/>
      <c r="BL307" s="265"/>
      <c r="BM307" s="265"/>
      <c r="BN307" s="265"/>
      <c r="BO307" s="265"/>
      <c r="BP307" s="265"/>
      <c r="BQ307" s="265"/>
      <c r="BR307" s="265"/>
      <c r="BS307" s="265"/>
      <c r="BT307" s="265"/>
      <c r="BU307" s="265"/>
      <c r="BV307" s="265"/>
      <c r="BW307" s="265"/>
      <c r="BX307" s="265"/>
      <c r="BY307" s="265"/>
      <c r="BZ307" s="265"/>
      <c r="CA307" s="265"/>
      <c r="CB307" s="265"/>
      <c r="CC307" s="265"/>
      <c r="CD307" s="265"/>
      <c r="CE307" s="265"/>
      <c r="CF307" s="265"/>
      <c r="CG307" s="265"/>
      <c r="CH307" s="265"/>
      <c r="CI307" s="265"/>
      <c r="CJ307" s="265"/>
      <c r="CK307" s="265"/>
      <c r="CL307" s="265"/>
      <c r="CM307" s="265"/>
      <c r="CN307" s="265"/>
      <c r="CO307" s="265"/>
      <c r="CP307" s="265"/>
      <c r="CQ307" s="265"/>
      <c r="CR307" s="265"/>
      <c r="CS307" s="265"/>
      <c r="CT307" s="265"/>
      <c r="CU307" s="265"/>
      <c r="CV307" s="265"/>
      <c r="CW307" s="265"/>
      <c r="CX307" s="265"/>
      <c r="CY307" s="265"/>
      <c r="CZ307" s="265"/>
      <c r="DA307" s="265"/>
      <c r="DB307" s="265"/>
      <c r="DC307" s="265"/>
      <c r="DD307" s="265"/>
      <c r="DE307" s="265"/>
      <c r="DF307" s="265"/>
      <c r="DG307" s="265"/>
      <c r="DH307" s="265"/>
      <c r="DI307" s="265"/>
      <c r="DJ307" s="265"/>
      <c r="DK307" s="265"/>
      <c r="DL307" s="265"/>
      <c r="DM307" s="265"/>
      <c r="DN307" s="265"/>
      <c r="DO307" s="265"/>
      <c r="DP307" s="265"/>
      <c r="DQ307" s="265"/>
      <c r="DR307" s="265"/>
      <c r="DS307" s="265"/>
      <c r="DT307" s="265"/>
      <c r="DU307" s="265"/>
      <c r="DV307" s="265"/>
      <c r="DW307" s="265"/>
      <c r="DX307" s="265"/>
      <c r="DY307" s="265"/>
      <c r="DZ307" s="265"/>
      <c r="EA307" s="265"/>
      <c r="EB307" s="265"/>
      <c r="EC307" s="265"/>
      <c r="ED307" s="265"/>
      <c r="EE307" s="265"/>
      <c r="EF307" s="265"/>
      <c r="EG307" s="265"/>
      <c r="EH307" s="265"/>
      <c r="EI307" s="265"/>
      <c r="EJ307" s="265"/>
      <c r="EK307" s="265"/>
      <c r="EL307" s="265"/>
      <c r="EM307" s="265"/>
      <c r="EN307" s="265"/>
      <c r="EO307" s="265"/>
      <c r="EP307" s="265"/>
      <c r="EQ307" s="265"/>
      <c r="ER307" s="265"/>
      <c r="ES307" s="265"/>
      <c r="ET307" s="265"/>
      <c r="EU307" s="265"/>
      <c r="EV307" s="265"/>
      <c r="EW307" s="265"/>
      <c r="EX307" s="265"/>
      <c r="EY307" s="265"/>
      <c r="EZ307" s="265"/>
      <c r="FA307" s="265"/>
      <c r="FB307" s="265"/>
      <c r="FC307" s="265"/>
      <c r="FD307" s="265"/>
      <c r="FE307" s="265"/>
      <c r="FF307" s="265"/>
      <c r="FG307" s="265"/>
      <c r="FH307" s="265"/>
      <c r="FI307" s="265"/>
      <c r="FJ307" s="265"/>
      <c r="FK307" s="265"/>
      <c r="FL307" s="265"/>
      <c r="FM307" s="265"/>
      <c r="FN307" s="265"/>
      <c r="FO307" s="265"/>
      <c r="FP307" s="265"/>
      <c r="FQ307" s="265"/>
      <c r="FR307" s="265"/>
      <c r="FS307" s="265"/>
      <c r="FT307" s="265"/>
      <c r="FU307" s="265"/>
      <c r="FV307" s="265"/>
      <c r="FW307" s="265"/>
      <c r="FX307" s="265"/>
      <c r="FY307" s="265"/>
      <c r="FZ307" s="265"/>
      <c r="GA307" s="265"/>
      <c r="GB307" s="265"/>
      <c r="GC307" s="265"/>
      <c r="GD307" s="265"/>
      <c r="GE307" s="265"/>
      <c r="GF307" s="265"/>
      <c r="GG307" s="265"/>
      <c r="GH307" s="265"/>
      <c r="GI307" s="265"/>
      <c r="GJ307" s="265"/>
      <c r="GK307" s="265"/>
      <c r="GL307" s="265"/>
      <c r="GM307" s="265"/>
      <c r="GN307" s="265"/>
      <c r="GO307" s="265"/>
      <c r="GP307" s="265"/>
      <c r="GQ307" s="265"/>
      <c r="GR307" s="265"/>
      <c r="GS307" s="265"/>
      <c r="GT307" s="265"/>
      <c r="GU307" s="265"/>
      <c r="GV307" s="265"/>
      <c r="GW307" s="265"/>
      <c r="GX307" s="265"/>
      <c r="GY307" s="265"/>
      <c r="GZ307" s="265"/>
      <c r="HA307" s="265"/>
      <c r="HB307" s="265"/>
      <c r="HC307" s="265"/>
      <c r="HD307" s="265"/>
      <c r="HE307" s="265"/>
      <c r="HF307" s="265"/>
      <c r="HG307" s="265"/>
      <c r="HH307" s="265"/>
      <c r="HI307" s="265"/>
      <c r="HJ307" s="265"/>
      <c r="HK307" s="265"/>
      <c r="HL307" s="265"/>
      <c r="HM307" s="265"/>
      <c r="HN307" s="265"/>
      <c r="HO307" s="265"/>
      <c r="HP307" s="265"/>
      <c r="HQ307" s="265"/>
      <c r="HR307" s="265"/>
      <c r="HS307" s="265"/>
      <c r="HT307" s="265"/>
      <c r="HU307" s="265"/>
      <c r="HV307" s="265"/>
      <c r="HW307" s="265"/>
      <c r="HX307" s="265"/>
      <c r="HY307" s="265"/>
      <c r="HZ307" s="265"/>
      <c r="IA307" s="265"/>
      <c r="IB307" s="265"/>
      <c r="IC307" s="265"/>
      <c r="ID307" s="265"/>
      <c r="IE307" s="265"/>
      <c r="IF307" s="265"/>
      <c r="IG307" s="265"/>
      <c r="IH307" s="265"/>
      <c r="II307" s="265"/>
      <c r="IJ307" s="265"/>
      <c r="IK307" s="265"/>
      <c r="IL307" s="265"/>
      <c r="IM307" s="265"/>
    </row>
    <row r="308" spans="1:255" ht="12.75" hidden="1">
      <c r="A308" s="266" t="s">
        <v>45</v>
      </c>
      <c r="B308" s="621">
        <f t="shared" si="8"/>
        <v>0</v>
      </c>
      <c r="C308" s="267">
        <v>0</v>
      </c>
      <c r="D308" s="268">
        <v>0</v>
      </c>
      <c r="E308" s="267">
        <v>0</v>
      </c>
      <c r="F308" s="268">
        <v>0</v>
      </c>
      <c r="G308" s="267"/>
      <c r="H308" s="268"/>
      <c r="I308" s="267"/>
      <c r="J308" s="620"/>
      <c r="K308" s="267"/>
      <c r="L308" s="268"/>
      <c r="M308" s="267"/>
      <c r="N308" s="268"/>
      <c r="O308" s="267"/>
      <c r="P308" s="268"/>
      <c r="Q308" s="256"/>
      <c r="R308" s="256"/>
      <c r="S308" s="265"/>
      <c r="T308" s="265"/>
      <c r="U308" s="265"/>
      <c r="V308" s="265"/>
      <c r="W308" s="265"/>
      <c r="X308" s="265"/>
      <c r="Y308" s="265"/>
      <c r="Z308" s="265"/>
      <c r="AA308" s="265"/>
      <c r="AB308" s="265"/>
      <c r="AC308" s="265"/>
      <c r="AD308" s="265"/>
      <c r="AE308" s="265"/>
      <c r="AF308" s="265"/>
      <c r="AG308" s="265"/>
      <c r="AH308" s="265"/>
      <c r="AI308" s="265"/>
      <c r="AJ308" s="265"/>
      <c r="AK308" s="265"/>
      <c r="AL308" s="265"/>
      <c r="AM308" s="265"/>
      <c r="AN308" s="265"/>
      <c r="AO308" s="265"/>
      <c r="AP308" s="265"/>
      <c r="AQ308" s="265"/>
      <c r="AR308" s="265"/>
      <c r="AS308" s="265"/>
      <c r="AT308" s="265"/>
      <c r="AU308" s="265"/>
      <c r="AV308" s="265"/>
      <c r="AW308" s="265"/>
      <c r="AX308" s="265"/>
      <c r="AY308" s="265"/>
      <c r="AZ308" s="265"/>
      <c r="BA308" s="265"/>
      <c r="BB308" s="265"/>
      <c r="BC308" s="265"/>
      <c r="BD308" s="265"/>
      <c r="BE308" s="265"/>
      <c r="BF308" s="265"/>
      <c r="BG308" s="265"/>
      <c r="BH308" s="265"/>
      <c r="BI308" s="265"/>
      <c r="BJ308" s="265"/>
      <c r="BK308" s="265"/>
      <c r="BL308" s="265"/>
      <c r="BM308" s="265"/>
      <c r="BN308" s="265"/>
      <c r="BO308" s="265"/>
      <c r="BP308" s="265"/>
      <c r="BQ308" s="265"/>
      <c r="BR308" s="265"/>
      <c r="BS308" s="265"/>
      <c r="BT308" s="265"/>
      <c r="BU308" s="265"/>
      <c r="BV308" s="265"/>
      <c r="BW308" s="265"/>
      <c r="BX308" s="265"/>
      <c r="BY308" s="265"/>
      <c r="BZ308" s="265"/>
      <c r="CA308" s="265"/>
      <c r="CB308" s="265"/>
      <c r="CC308" s="265"/>
      <c r="CD308" s="265"/>
      <c r="CE308" s="265"/>
      <c r="CF308" s="265"/>
      <c r="CG308" s="265"/>
      <c r="CH308" s="265"/>
      <c r="CI308" s="265"/>
      <c r="CJ308" s="265"/>
      <c r="CK308" s="265"/>
      <c r="CL308" s="265"/>
      <c r="CM308" s="265"/>
      <c r="CN308" s="265"/>
      <c r="CO308" s="265"/>
      <c r="CP308" s="265"/>
      <c r="CQ308" s="265"/>
      <c r="CR308" s="265"/>
      <c r="CS308" s="265"/>
      <c r="CT308" s="265"/>
      <c r="CU308" s="265"/>
      <c r="CV308" s="265"/>
      <c r="CW308" s="265"/>
      <c r="CX308" s="265"/>
      <c r="CY308" s="265"/>
      <c r="CZ308" s="265"/>
      <c r="DA308" s="265"/>
      <c r="DB308" s="265"/>
      <c r="DC308" s="265"/>
      <c r="DD308" s="265"/>
      <c r="DE308" s="265"/>
      <c r="DF308" s="265"/>
      <c r="DG308" s="265"/>
      <c r="DH308" s="265"/>
      <c r="DI308" s="265"/>
      <c r="DJ308" s="265"/>
      <c r="DK308" s="265"/>
      <c r="DL308" s="265"/>
      <c r="DM308" s="265"/>
      <c r="DN308" s="265"/>
      <c r="DO308" s="265"/>
      <c r="DP308" s="265"/>
      <c r="DQ308" s="265"/>
      <c r="DR308" s="265"/>
      <c r="DS308" s="265"/>
      <c r="DT308" s="265"/>
      <c r="DU308" s="265"/>
      <c r="DV308" s="265"/>
      <c r="DW308" s="265"/>
      <c r="DX308" s="265"/>
      <c r="DY308" s="265"/>
      <c r="DZ308" s="265"/>
      <c r="EA308" s="265"/>
      <c r="EB308" s="265"/>
      <c r="EC308" s="265"/>
      <c r="ED308" s="265"/>
      <c r="EE308" s="265"/>
      <c r="EF308" s="265"/>
      <c r="EG308" s="265"/>
      <c r="EH308" s="265"/>
      <c r="EI308" s="265"/>
      <c r="EJ308" s="265"/>
      <c r="EK308" s="265"/>
      <c r="EL308" s="265"/>
      <c r="EM308" s="265"/>
      <c r="EN308" s="265"/>
      <c r="EO308" s="265"/>
      <c r="EP308" s="265"/>
      <c r="EQ308" s="265"/>
      <c r="ER308" s="265"/>
      <c r="ES308" s="265"/>
      <c r="ET308" s="265"/>
      <c r="EU308" s="265"/>
      <c r="EV308" s="265"/>
      <c r="EW308" s="265"/>
      <c r="EX308" s="265"/>
      <c r="EY308" s="265"/>
      <c r="EZ308" s="265"/>
      <c r="FA308" s="265"/>
      <c r="FB308" s="265"/>
      <c r="FC308" s="265"/>
      <c r="FD308" s="265"/>
      <c r="FE308" s="265"/>
      <c r="FF308" s="265"/>
      <c r="FG308" s="265"/>
      <c r="FH308" s="265"/>
      <c r="FI308" s="265"/>
      <c r="FJ308" s="265"/>
      <c r="FK308" s="265"/>
      <c r="FL308" s="265"/>
      <c r="FM308" s="265"/>
      <c r="FN308" s="265"/>
      <c r="FO308" s="265"/>
      <c r="FP308" s="265"/>
      <c r="FQ308" s="265"/>
      <c r="FR308" s="265"/>
      <c r="FS308" s="265"/>
      <c r="FT308" s="265"/>
      <c r="FU308" s="265"/>
      <c r="FV308" s="265"/>
      <c r="FW308" s="265"/>
      <c r="FX308" s="265"/>
      <c r="FY308" s="265"/>
      <c r="FZ308" s="265"/>
      <c r="GA308" s="265"/>
      <c r="GB308" s="265"/>
      <c r="GC308" s="265"/>
      <c r="GD308" s="265"/>
      <c r="GE308" s="265"/>
      <c r="GF308" s="265"/>
      <c r="GG308" s="265"/>
      <c r="GH308" s="265"/>
      <c r="GI308" s="265"/>
      <c r="GJ308" s="265"/>
      <c r="GK308" s="265"/>
      <c r="GL308" s="265"/>
      <c r="GM308" s="265"/>
      <c r="GN308" s="265"/>
      <c r="GO308" s="265"/>
      <c r="GP308" s="265"/>
      <c r="GQ308" s="265"/>
      <c r="GR308" s="265"/>
      <c r="GS308" s="265"/>
      <c r="GT308" s="265"/>
      <c r="GU308" s="265"/>
      <c r="GV308" s="265"/>
      <c r="GW308" s="265"/>
      <c r="GX308" s="265"/>
      <c r="GY308" s="265"/>
      <c r="GZ308" s="265"/>
      <c r="HA308" s="265"/>
      <c r="HB308" s="265"/>
      <c r="HC308" s="265"/>
      <c r="HD308" s="265"/>
      <c r="HE308" s="265"/>
      <c r="HF308" s="265"/>
      <c r="HG308" s="265"/>
      <c r="HH308" s="265"/>
      <c r="HI308" s="265"/>
      <c r="HJ308" s="265"/>
      <c r="HK308" s="265"/>
      <c r="HL308" s="265"/>
      <c r="HM308" s="265"/>
      <c r="HN308" s="265"/>
      <c r="HO308" s="265"/>
      <c r="HP308" s="265"/>
      <c r="HQ308" s="265"/>
      <c r="HR308" s="265"/>
      <c r="HS308" s="265"/>
      <c r="HT308" s="265"/>
      <c r="HU308" s="265"/>
      <c r="HV308" s="265"/>
      <c r="HW308" s="265"/>
      <c r="HX308" s="265"/>
      <c r="HY308" s="265"/>
      <c r="HZ308" s="265"/>
      <c r="IA308" s="265"/>
      <c r="IB308" s="265"/>
      <c r="IC308" s="265"/>
      <c r="ID308" s="265"/>
      <c r="IE308" s="265"/>
      <c r="IF308" s="265"/>
      <c r="IG308" s="265"/>
      <c r="IH308" s="265"/>
      <c r="II308" s="265"/>
      <c r="IJ308" s="265"/>
      <c r="IK308" s="265"/>
      <c r="IL308" s="265"/>
      <c r="IM308" s="265"/>
      <c r="IN308" s="265"/>
      <c r="IO308" s="265"/>
      <c r="IP308" s="265"/>
      <c r="IQ308" s="265"/>
      <c r="IR308" s="265"/>
      <c r="IS308" s="265"/>
      <c r="IT308" s="265"/>
      <c r="IU308" s="265"/>
    </row>
    <row r="309" spans="1:256" ht="12.75" hidden="1">
      <c r="A309" s="448" t="s">
        <v>86</v>
      </c>
      <c r="B309" s="631">
        <f t="shared" si="8"/>
        <v>0</v>
      </c>
      <c r="C309" s="449">
        <v>0</v>
      </c>
      <c r="D309" s="450">
        <v>0</v>
      </c>
      <c r="E309" s="449">
        <v>0</v>
      </c>
      <c r="F309" s="450">
        <v>0</v>
      </c>
      <c r="G309" s="267"/>
      <c r="H309" s="268"/>
      <c r="I309" s="267"/>
      <c r="J309" s="620"/>
      <c r="K309" s="267"/>
      <c r="L309" s="268"/>
      <c r="M309" s="267"/>
      <c r="N309" s="268"/>
      <c r="O309" s="267"/>
      <c r="P309" s="268"/>
      <c r="Q309" s="256"/>
      <c r="R309" s="256"/>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5"/>
      <c r="AY309" s="265"/>
      <c r="AZ309" s="265"/>
      <c r="BA309" s="265"/>
      <c r="BB309" s="265"/>
      <c r="BC309" s="265"/>
      <c r="BD309" s="265"/>
      <c r="BE309" s="265"/>
      <c r="BF309" s="265"/>
      <c r="BG309" s="265"/>
      <c r="BH309" s="265"/>
      <c r="BI309" s="265"/>
      <c r="BJ309" s="265"/>
      <c r="BK309" s="265"/>
      <c r="BL309" s="265"/>
      <c r="BM309" s="265"/>
      <c r="BN309" s="265"/>
      <c r="BO309" s="265"/>
      <c r="BP309" s="265"/>
      <c r="BQ309" s="265"/>
      <c r="BR309" s="265"/>
      <c r="BS309" s="265"/>
      <c r="BT309" s="265"/>
      <c r="BU309" s="265"/>
      <c r="BV309" s="265"/>
      <c r="BW309" s="265"/>
      <c r="BX309" s="265"/>
      <c r="BY309" s="265"/>
      <c r="BZ309" s="265"/>
      <c r="CA309" s="265"/>
      <c r="CB309" s="265"/>
      <c r="CC309" s="265"/>
      <c r="CD309" s="265"/>
      <c r="CE309" s="265"/>
      <c r="CF309" s="265"/>
      <c r="CG309" s="265"/>
      <c r="CH309" s="265"/>
      <c r="CI309" s="265"/>
      <c r="CJ309" s="265"/>
      <c r="CK309" s="265"/>
      <c r="CL309" s="265"/>
      <c r="CM309" s="265"/>
      <c r="CN309" s="265"/>
      <c r="CO309" s="265"/>
      <c r="CP309" s="265"/>
      <c r="CQ309" s="265"/>
      <c r="CR309" s="265"/>
      <c r="CS309" s="265"/>
      <c r="CT309" s="265"/>
      <c r="CU309" s="265"/>
      <c r="CV309" s="265"/>
      <c r="CW309" s="265"/>
      <c r="CX309" s="265"/>
      <c r="CY309" s="265"/>
      <c r="CZ309" s="265"/>
      <c r="DA309" s="265"/>
      <c r="DB309" s="265"/>
      <c r="DC309" s="265"/>
      <c r="DD309" s="265"/>
      <c r="DE309" s="265"/>
      <c r="DF309" s="265"/>
      <c r="DG309" s="265"/>
      <c r="DH309" s="265"/>
      <c r="DI309" s="265"/>
      <c r="DJ309" s="265"/>
      <c r="DK309" s="265"/>
      <c r="DL309" s="265"/>
      <c r="DM309" s="265"/>
      <c r="DN309" s="265"/>
      <c r="DO309" s="265"/>
      <c r="DP309" s="265"/>
      <c r="DQ309" s="265"/>
      <c r="DR309" s="265"/>
      <c r="DS309" s="265"/>
      <c r="DT309" s="265"/>
      <c r="DU309" s="265"/>
      <c r="DV309" s="265"/>
      <c r="DW309" s="265"/>
      <c r="DX309" s="265"/>
      <c r="DY309" s="265"/>
      <c r="DZ309" s="265"/>
      <c r="EA309" s="265"/>
      <c r="EB309" s="265"/>
      <c r="EC309" s="265"/>
      <c r="ED309" s="265"/>
      <c r="EE309" s="265"/>
      <c r="EF309" s="265"/>
      <c r="EG309" s="265"/>
      <c r="EH309" s="265"/>
      <c r="EI309" s="265"/>
      <c r="EJ309" s="265"/>
      <c r="EK309" s="265"/>
      <c r="EL309" s="265"/>
      <c r="EM309" s="265"/>
      <c r="EN309" s="265"/>
      <c r="EO309" s="265"/>
      <c r="EP309" s="265"/>
      <c r="EQ309" s="265"/>
      <c r="ER309" s="265"/>
      <c r="ES309" s="265"/>
      <c r="ET309" s="265"/>
      <c r="EU309" s="265"/>
      <c r="EV309" s="265"/>
      <c r="EW309" s="265"/>
      <c r="EX309" s="265"/>
      <c r="EY309" s="265"/>
      <c r="EZ309" s="265"/>
      <c r="FA309" s="265"/>
      <c r="FB309" s="265"/>
      <c r="FC309" s="265"/>
      <c r="FD309" s="265"/>
      <c r="FE309" s="265"/>
      <c r="FF309" s="265"/>
      <c r="FG309" s="265"/>
      <c r="FH309" s="265"/>
      <c r="FI309" s="265"/>
      <c r="FJ309" s="265"/>
      <c r="FK309" s="265"/>
      <c r="FL309" s="265"/>
      <c r="FM309" s="265"/>
      <c r="FN309" s="265"/>
      <c r="FO309" s="265"/>
      <c r="FP309" s="265"/>
      <c r="FQ309" s="265"/>
      <c r="FR309" s="265"/>
      <c r="FS309" s="265"/>
      <c r="FT309" s="265"/>
      <c r="FU309" s="265"/>
      <c r="FV309" s="265"/>
      <c r="FW309" s="265"/>
      <c r="FX309" s="265"/>
      <c r="FY309" s="265"/>
      <c r="FZ309" s="265"/>
      <c r="GA309" s="265"/>
      <c r="GB309" s="265"/>
      <c r="GC309" s="265"/>
      <c r="GD309" s="265"/>
      <c r="GE309" s="265"/>
      <c r="GF309" s="265"/>
      <c r="GG309" s="265"/>
      <c r="GH309" s="265"/>
      <c r="GI309" s="265"/>
      <c r="GJ309" s="265"/>
      <c r="GK309" s="265"/>
      <c r="GL309" s="265"/>
      <c r="GM309" s="265"/>
      <c r="GN309" s="265"/>
      <c r="GO309" s="265"/>
      <c r="GP309" s="265"/>
      <c r="GQ309" s="265"/>
      <c r="GR309" s="265"/>
      <c r="GS309" s="265"/>
      <c r="GT309" s="265"/>
      <c r="GU309" s="265"/>
      <c r="GV309" s="265"/>
      <c r="GW309" s="265"/>
      <c r="GX309" s="265"/>
      <c r="GY309" s="265"/>
      <c r="GZ309" s="265"/>
      <c r="HA309" s="265"/>
      <c r="HB309" s="265"/>
      <c r="HC309" s="265"/>
      <c r="HD309" s="265"/>
      <c r="HE309" s="265"/>
      <c r="HF309" s="265"/>
      <c r="HG309" s="265"/>
      <c r="HH309" s="265"/>
      <c r="HI309" s="265"/>
      <c r="HJ309" s="265"/>
      <c r="HK309" s="265"/>
      <c r="HL309" s="265"/>
      <c r="HM309" s="265"/>
      <c r="HN309" s="265"/>
      <c r="HO309" s="265"/>
      <c r="HP309" s="265"/>
      <c r="HQ309" s="265"/>
      <c r="HR309" s="265"/>
      <c r="HS309" s="265"/>
      <c r="HT309" s="265"/>
      <c r="HU309" s="265"/>
      <c r="HV309" s="265"/>
      <c r="HW309" s="265"/>
      <c r="HX309" s="265"/>
      <c r="HY309" s="265"/>
      <c r="HZ309" s="265"/>
      <c r="IA309" s="265"/>
      <c r="IB309" s="265"/>
      <c r="IC309" s="265"/>
      <c r="ID309" s="265"/>
      <c r="IE309" s="265"/>
      <c r="IF309" s="265"/>
      <c r="IG309" s="265"/>
      <c r="IH309" s="265"/>
      <c r="II309" s="265"/>
      <c r="IJ309" s="265"/>
      <c r="IK309" s="265"/>
      <c r="IL309" s="265"/>
      <c r="IM309" s="265"/>
      <c r="IN309" s="265"/>
      <c r="IO309" s="265"/>
      <c r="IP309" s="265"/>
      <c r="IQ309" s="265"/>
      <c r="IR309" s="265"/>
      <c r="IS309" s="265"/>
      <c r="IT309" s="265"/>
      <c r="IU309" s="265"/>
      <c r="IV309" s="265"/>
    </row>
    <row r="310" spans="1:256" ht="15" customHeight="1">
      <c r="A310" s="676" t="s">
        <v>64</v>
      </c>
      <c r="B310" s="676"/>
      <c r="C310" s="684"/>
      <c r="D310" s="684"/>
      <c r="E310" s="632"/>
      <c r="F310" s="632"/>
      <c r="G310" s="267"/>
      <c r="H310" s="268"/>
      <c r="I310" s="256"/>
      <c r="J310" s="624"/>
      <c r="K310" s="256"/>
      <c r="L310" s="625"/>
      <c r="M310" s="256"/>
      <c r="N310" s="625"/>
      <c r="O310" s="256"/>
      <c r="P310" s="625"/>
      <c r="Q310" s="256"/>
      <c r="R310" s="256"/>
      <c r="S310" s="265"/>
      <c r="T310" s="265"/>
      <c r="U310" s="265"/>
      <c r="V310" s="265"/>
      <c r="W310" s="265"/>
      <c r="X310" s="265"/>
      <c r="Y310" s="265"/>
      <c r="Z310" s="265"/>
      <c r="AA310" s="265"/>
      <c r="AB310" s="265"/>
      <c r="AC310" s="265"/>
      <c r="AD310" s="265"/>
      <c r="AE310" s="265"/>
      <c r="AF310" s="265"/>
      <c r="AG310" s="265"/>
      <c r="AH310" s="265"/>
      <c r="AI310" s="265"/>
      <c r="AJ310" s="265"/>
      <c r="AK310" s="265"/>
      <c r="AL310" s="265"/>
      <c r="AM310" s="265"/>
      <c r="AN310" s="265"/>
      <c r="AO310" s="265"/>
      <c r="AP310" s="265"/>
      <c r="AQ310" s="265"/>
      <c r="AR310" s="265"/>
      <c r="AS310" s="265"/>
      <c r="AT310" s="265"/>
      <c r="AU310" s="265"/>
      <c r="AV310" s="265"/>
      <c r="AW310" s="265"/>
      <c r="AX310" s="265"/>
      <c r="AY310" s="265"/>
      <c r="AZ310" s="265"/>
      <c r="BA310" s="265"/>
      <c r="BB310" s="265"/>
      <c r="BC310" s="265"/>
      <c r="BD310" s="265"/>
      <c r="BE310" s="265"/>
      <c r="BF310" s="265"/>
      <c r="BG310" s="265"/>
      <c r="BH310" s="265"/>
      <c r="BI310" s="265"/>
      <c r="BJ310" s="265"/>
      <c r="BK310" s="265"/>
      <c r="BL310" s="265"/>
      <c r="BM310" s="265"/>
      <c r="BN310" s="265"/>
      <c r="BO310" s="265"/>
      <c r="BP310" s="265"/>
      <c r="BQ310" s="265"/>
      <c r="BR310" s="265"/>
      <c r="BS310" s="265"/>
      <c r="BT310" s="265"/>
      <c r="BU310" s="265"/>
      <c r="BV310" s="265"/>
      <c r="BW310" s="265"/>
      <c r="BX310" s="265"/>
      <c r="BY310" s="265"/>
      <c r="BZ310" s="265"/>
      <c r="CA310" s="265"/>
      <c r="CB310" s="265"/>
      <c r="CC310" s="265"/>
      <c r="CD310" s="265"/>
      <c r="CE310" s="265"/>
      <c r="CF310" s="265"/>
      <c r="CG310" s="265"/>
      <c r="CH310" s="265"/>
      <c r="CI310" s="265"/>
      <c r="CJ310" s="265"/>
      <c r="CK310" s="265"/>
      <c r="CL310" s="265"/>
      <c r="CM310" s="265"/>
      <c r="CN310" s="265"/>
      <c r="CO310" s="265"/>
      <c r="CP310" s="265"/>
      <c r="CQ310" s="265"/>
      <c r="CR310" s="265"/>
      <c r="CS310" s="265"/>
      <c r="CT310" s="265"/>
      <c r="CU310" s="265"/>
      <c r="CV310" s="265"/>
      <c r="CW310" s="265"/>
      <c r="CX310" s="265"/>
      <c r="CY310" s="265"/>
      <c r="CZ310" s="265"/>
      <c r="DA310" s="265"/>
      <c r="DB310" s="265"/>
      <c r="DC310" s="265"/>
      <c r="DD310" s="265"/>
      <c r="DE310" s="265"/>
      <c r="DF310" s="265"/>
      <c r="DG310" s="265"/>
      <c r="DH310" s="265"/>
      <c r="DI310" s="265"/>
      <c r="DJ310" s="265"/>
      <c r="DK310" s="265"/>
      <c r="DL310" s="265"/>
      <c r="DM310" s="265"/>
      <c r="DN310" s="265"/>
      <c r="DO310" s="265"/>
      <c r="DP310" s="265"/>
      <c r="DQ310" s="265"/>
      <c r="DR310" s="265"/>
      <c r="DS310" s="265"/>
      <c r="DT310" s="265"/>
      <c r="DU310" s="265"/>
      <c r="DV310" s="265"/>
      <c r="DW310" s="265"/>
      <c r="DX310" s="265"/>
      <c r="DY310" s="265"/>
      <c r="DZ310" s="265"/>
      <c r="EA310" s="265"/>
      <c r="EB310" s="265"/>
      <c r="EC310" s="265"/>
      <c r="ED310" s="265"/>
      <c r="EE310" s="265"/>
      <c r="EF310" s="265"/>
      <c r="EG310" s="265"/>
      <c r="EH310" s="265"/>
      <c r="EI310" s="265"/>
      <c r="EJ310" s="265"/>
      <c r="EK310" s="265"/>
      <c r="EL310" s="265"/>
      <c r="EM310" s="265"/>
      <c r="EN310" s="265"/>
      <c r="EO310" s="265"/>
      <c r="EP310" s="265"/>
      <c r="EQ310" s="265"/>
      <c r="ER310" s="265"/>
      <c r="ES310" s="265"/>
      <c r="ET310" s="265"/>
      <c r="EU310" s="265"/>
      <c r="EV310" s="265"/>
      <c r="EW310" s="265"/>
      <c r="EX310" s="265"/>
      <c r="EY310" s="265"/>
      <c r="EZ310" s="265"/>
      <c r="FA310" s="265"/>
      <c r="FB310" s="265"/>
      <c r="FC310" s="265"/>
      <c r="FD310" s="265"/>
      <c r="FE310" s="265"/>
      <c r="FF310" s="265"/>
      <c r="FG310" s="265"/>
      <c r="FH310" s="265"/>
      <c r="FI310" s="265"/>
      <c r="FJ310" s="265"/>
      <c r="FK310" s="265"/>
      <c r="FL310" s="265"/>
      <c r="FM310" s="265"/>
      <c r="FN310" s="265"/>
      <c r="FO310" s="265"/>
      <c r="FP310" s="265"/>
      <c r="FQ310" s="265"/>
      <c r="FR310" s="265"/>
      <c r="FS310" s="265"/>
      <c r="FT310" s="265"/>
      <c r="FU310" s="265"/>
      <c r="FV310" s="265"/>
      <c r="FW310" s="265"/>
      <c r="FX310" s="265"/>
      <c r="FY310" s="265"/>
      <c r="FZ310" s="265"/>
      <c r="GA310" s="265"/>
      <c r="GB310" s="265"/>
      <c r="GC310" s="265"/>
      <c r="GD310" s="265"/>
      <c r="GE310" s="265"/>
      <c r="GF310" s="265"/>
      <c r="GG310" s="265"/>
      <c r="GH310" s="265"/>
      <c r="GI310" s="265"/>
      <c r="GJ310" s="265"/>
      <c r="GK310" s="265"/>
      <c r="GL310" s="265"/>
      <c r="GM310" s="265"/>
      <c r="GN310" s="265"/>
      <c r="GO310" s="265"/>
      <c r="GP310" s="265"/>
      <c r="GQ310" s="265"/>
      <c r="GR310" s="265"/>
      <c r="GS310" s="265"/>
      <c r="GT310" s="265"/>
      <c r="GU310" s="265"/>
      <c r="GV310" s="265"/>
      <c r="GW310" s="265"/>
      <c r="GX310" s="265"/>
      <c r="GY310" s="265"/>
      <c r="GZ310" s="265"/>
      <c r="HA310" s="265"/>
      <c r="HB310" s="265"/>
      <c r="HC310" s="265"/>
      <c r="HD310" s="265"/>
      <c r="HE310" s="265"/>
      <c r="HF310" s="265"/>
      <c r="HG310" s="265"/>
      <c r="HH310" s="265"/>
      <c r="HI310" s="265"/>
      <c r="HJ310" s="265"/>
      <c r="HK310" s="265"/>
      <c r="HL310" s="265"/>
      <c r="HM310" s="265"/>
      <c r="HN310" s="265"/>
      <c r="HO310" s="265"/>
      <c r="HP310" s="265"/>
      <c r="HQ310" s="265"/>
      <c r="HR310" s="265"/>
      <c r="HS310" s="265"/>
      <c r="HT310" s="265"/>
      <c r="HU310" s="265"/>
      <c r="HV310" s="265"/>
      <c r="HW310" s="265"/>
      <c r="HX310" s="265"/>
      <c r="HY310" s="265"/>
      <c r="HZ310" s="265"/>
      <c r="IA310" s="265"/>
      <c r="IB310" s="265"/>
      <c r="IC310" s="265"/>
      <c r="ID310" s="265"/>
      <c r="IE310" s="265"/>
      <c r="IF310" s="265"/>
      <c r="IG310" s="265"/>
      <c r="IH310" s="265"/>
      <c r="II310" s="265"/>
      <c r="IJ310" s="265"/>
      <c r="IK310" s="265"/>
      <c r="IL310" s="265"/>
      <c r="IM310" s="265"/>
      <c r="IN310" s="265"/>
      <c r="IO310" s="265"/>
      <c r="IP310" s="265"/>
      <c r="IQ310" s="265"/>
      <c r="IR310" s="265"/>
      <c r="IS310" s="265"/>
      <c r="IT310" s="265"/>
      <c r="IU310" s="265"/>
      <c r="IV310" s="265"/>
    </row>
    <row r="311" spans="1:256" ht="12.75">
      <c r="A311" s="685" t="s">
        <v>78</v>
      </c>
      <c r="B311" s="685"/>
      <c r="C311" s="525"/>
      <c r="D311" s="525"/>
      <c r="E311" s="627"/>
      <c r="F311" s="627"/>
      <c r="G311" s="267"/>
      <c r="H311" s="268"/>
      <c r="I311" s="256"/>
      <c r="J311" s="271"/>
      <c r="K311" s="265"/>
      <c r="L311" s="272"/>
      <c r="M311" s="265"/>
      <c r="N311" s="272"/>
      <c r="O311" s="265"/>
      <c r="P311" s="272"/>
      <c r="Q311" s="265"/>
      <c r="R311" s="265"/>
      <c r="S311" s="265"/>
      <c r="T311" s="265"/>
      <c r="U311" s="265"/>
      <c r="V311" s="265"/>
      <c r="W311" s="265"/>
      <c r="X311" s="265"/>
      <c r="Y311" s="265"/>
      <c r="Z311" s="265"/>
      <c r="AA311" s="265"/>
      <c r="AB311" s="265"/>
      <c r="AC311" s="265"/>
      <c r="AD311" s="265"/>
      <c r="AE311" s="265"/>
      <c r="AF311" s="265"/>
      <c r="AG311" s="265"/>
      <c r="AH311" s="265"/>
      <c r="AI311" s="265"/>
      <c r="AJ311" s="265"/>
      <c r="AK311" s="265"/>
      <c r="AL311" s="265"/>
      <c r="AM311" s="265"/>
      <c r="AN311" s="265"/>
      <c r="AO311" s="265"/>
      <c r="AP311" s="265"/>
      <c r="AQ311" s="265"/>
      <c r="AR311" s="265"/>
      <c r="AS311" s="265"/>
      <c r="AT311" s="265"/>
      <c r="AU311" s="265"/>
      <c r="AV311" s="265"/>
      <c r="AW311" s="265"/>
      <c r="AX311" s="265"/>
      <c r="AY311" s="265"/>
      <c r="AZ311" s="265"/>
      <c r="BA311" s="265"/>
      <c r="BB311" s="265"/>
      <c r="BC311" s="265"/>
      <c r="BD311" s="265"/>
      <c r="BE311" s="265"/>
      <c r="BF311" s="265"/>
      <c r="BG311" s="265"/>
      <c r="BH311" s="265"/>
      <c r="BI311" s="265"/>
      <c r="BJ311" s="265"/>
      <c r="BK311" s="265"/>
      <c r="BL311" s="265"/>
      <c r="BM311" s="265"/>
      <c r="BN311" s="265"/>
      <c r="BO311" s="265"/>
      <c r="BP311" s="265"/>
      <c r="BQ311" s="265"/>
      <c r="BR311" s="265"/>
      <c r="BS311" s="265"/>
      <c r="BT311" s="265"/>
      <c r="BU311" s="265"/>
      <c r="BV311" s="265"/>
      <c r="BW311" s="265"/>
      <c r="BX311" s="265"/>
      <c r="BY311" s="265"/>
      <c r="BZ311" s="265"/>
      <c r="CA311" s="265"/>
      <c r="CB311" s="265"/>
      <c r="CC311" s="265"/>
      <c r="CD311" s="265"/>
      <c r="CE311" s="265"/>
      <c r="CF311" s="265"/>
      <c r="CG311" s="265"/>
      <c r="CH311" s="265"/>
      <c r="CI311" s="265"/>
      <c r="CJ311" s="265"/>
      <c r="CK311" s="265"/>
      <c r="CL311" s="265"/>
      <c r="CM311" s="265"/>
      <c r="CN311" s="265"/>
      <c r="CO311" s="265"/>
      <c r="CP311" s="265"/>
      <c r="CQ311" s="265"/>
      <c r="CR311" s="265"/>
      <c r="CS311" s="265"/>
      <c r="CT311" s="265"/>
      <c r="CU311" s="265"/>
      <c r="CV311" s="265"/>
      <c r="CW311" s="265"/>
      <c r="CX311" s="265"/>
      <c r="CY311" s="265"/>
      <c r="CZ311" s="265"/>
      <c r="DA311" s="265"/>
      <c r="DB311" s="265"/>
      <c r="DC311" s="265"/>
      <c r="DD311" s="265"/>
      <c r="DE311" s="265"/>
      <c r="DF311" s="265"/>
      <c r="DG311" s="265"/>
      <c r="DH311" s="265"/>
      <c r="DI311" s="265"/>
      <c r="DJ311" s="265"/>
      <c r="DK311" s="265"/>
      <c r="DL311" s="265"/>
      <c r="DM311" s="265"/>
      <c r="DN311" s="265"/>
      <c r="DO311" s="265"/>
      <c r="DP311" s="265"/>
      <c r="DQ311" s="265"/>
      <c r="DR311" s="265"/>
      <c r="DS311" s="265"/>
      <c r="DT311" s="265"/>
      <c r="DU311" s="265"/>
      <c r="DV311" s="265"/>
      <c r="DW311" s="265"/>
      <c r="DX311" s="265"/>
      <c r="DY311" s="265"/>
      <c r="DZ311" s="265"/>
      <c r="EA311" s="265"/>
      <c r="EB311" s="265"/>
      <c r="EC311" s="265"/>
      <c r="ED311" s="265"/>
      <c r="EE311" s="265"/>
      <c r="EF311" s="265"/>
      <c r="EG311" s="265"/>
      <c r="EH311" s="265"/>
      <c r="EI311" s="265"/>
      <c r="EJ311" s="265"/>
      <c r="EK311" s="265"/>
      <c r="EL311" s="265"/>
      <c r="EM311" s="265"/>
      <c r="EN311" s="265"/>
      <c r="EO311" s="265"/>
      <c r="EP311" s="265"/>
      <c r="EQ311" s="265"/>
      <c r="ER311" s="265"/>
      <c r="ES311" s="265"/>
      <c r="ET311" s="265"/>
      <c r="EU311" s="265"/>
      <c r="EV311" s="265"/>
      <c r="EW311" s="265"/>
      <c r="EX311" s="265"/>
      <c r="EY311" s="265"/>
      <c r="EZ311" s="265"/>
      <c r="FA311" s="265"/>
      <c r="FB311" s="265"/>
      <c r="FC311" s="265"/>
      <c r="FD311" s="265"/>
      <c r="FE311" s="265"/>
      <c r="FF311" s="265"/>
      <c r="FG311" s="265"/>
      <c r="FH311" s="265"/>
      <c r="FI311" s="265"/>
      <c r="FJ311" s="265"/>
      <c r="FK311" s="265"/>
      <c r="FL311" s="265"/>
      <c r="FM311" s="265"/>
      <c r="FN311" s="265"/>
      <c r="FO311" s="265"/>
      <c r="FP311" s="265"/>
      <c r="FQ311" s="265"/>
      <c r="FR311" s="265"/>
      <c r="FS311" s="265"/>
      <c r="FT311" s="265"/>
      <c r="FU311" s="265"/>
      <c r="FV311" s="265"/>
      <c r="FW311" s="265"/>
      <c r="FX311" s="265"/>
      <c r="FY311" s="265"/>
      <c r="FZ311" s="265"/>
      <c r="GA311" s="265"/>
      <c r="GB311" s="265"/>
      <c r="GC311" s="265"/>
      <c r="GD311" s="265"/>
      <c r="GE311" s="265"/>
      <c r="GF311" s="265"/>
      <c r="GG311" s="265"/>
      <c r="GH311" s="265"/>
      <c r="GI311" s="265"/>
      <c r="GJ311" s="265"/>
      <c r="GK311" s="265"/>
      <c r="GL311" s="265"/>
      <c r="GM311" s="265"/>
      <c r="GN311" s="265"/>
      <c r="GO311" s="265"/>
      <c r="GP311" s="265"/>
      <c r="GQ311" s="265"/>
      <c r="GR311" s="265"/>
      <c r="GS311" s="265"/>
      <c r="GT311" s="265"/>
      <c r="GU311" s="265"/>
      <c r="GV311" s="265"/>
      <c r="GW311" s="265"/>
      <c r="GX311" s="265"/>
      <c r="GY311" s="265"/>
      <c r="GZ311" s="265"/>
      <c r="HA311" s="265"/>
      <c r="HB311" s="265"/>
      <c r="HC311" s="265"/>
      <c r="HD311" s="265"/>
      <c r="HE311" s="265"/>
      <c r="HF311" s="265"/>
      <c r="HG311" s="265"/>
      <c r="HH311" s="265"/>
      <c r="HI311" s="265"/>
      <c r="HJ311" s="265"/>
      <c r="HK311" s="265"/>
      <c r="HL311" s="265"/>
      <c r="HM311" s="265"/>
      <c r="HN311" s="265"/>
      <c r="HO311" s="265"/>
      <c r="HP311" s="265"/>
      <c r="HQ311" s="265"/>
      <c r="HR311" s="265"/>
      <c r="HS311" s="265"/>
      <c r="HT311" s="265"/>
      <c r="HU311" s="265"/>
      <c r="HV311" s="265"/>
      <c r="HW311" s="265"/>
      <c r="HX311" s="265"/>
      <c r="HY311" s="265"/>
      <c r="HZ311" s="265"/>
      <c r="IA311" s="265"/>
      <c r="IB311" s="265"/>
      <c r="IC311" s="265"/>
      <c r="ID311" s="265"/>
      <c r="IE311" s="265"/>
      <c r="IF311" s="265"/>
      <c r="IG311" s="265"/>
      <c r="IH311" s="265"/>
      <c r="II311" s="265"/>
      <c r="IJ311" s="265"/>
      <c r="IK311" s="265"/>
      <c r="IL311" s="265"/>
      <c r="IM311" s="265"/>
      <c r="IN311" s="265"/>
      <c r="IO311" s="265"/>
      <c r="IP311" s="265"/>
      <c r="IQ311" s="265"/>
      <c r="IR311" s="265"/>
      <c r="IS311" s="265"/>
      <c r="IT311" s="265"/>
      <c r="IU311" s="265"/>
      <c r="IV311" s="265"/>
    </row>
    <row r="312" spans="1:256" ht="12.75">
      <c r="A312" s="626"/>
      <c r="B312" s="626"/>
      <c r="C312" s="525"/>
      <c r="D312" s="525"/>
      <c r="E312" s="627"/>
      <c r="F312" s="627"/>
      <c r="G312" s="267"/>
      <c r="H312" s="268"/>
      <c r="I312" s="256"/>
      <c r="J312" s="271"/>
      <c r="K312" s="265"/>
      <c r="L312" s="272"/>
      <c r="M312" s="265"/>
      <c r="N312" s="272"/>
      <c r="O312" s="265"/>
      <c r="P312" s="272"/>
      <c r="Q312" s="265"/>
      <c r="R312" s="265"/>
      <c r="S312" s="265"/>
      <c r="T312" s="265"/>
      <c r="U312" s="265"/>
      <c r="V312" s="265"/>
      <c r="W312" s="265"/>
      <c r="X312" s="265"/>
      <c r="Y312" s="265"/>
      <c r="Z312" s="265"/>
      <c r="AA312" s="265"/>
      <c r="AB312" s="265"/>
      <c r="AC312" s="265"/>
      <c r="AD312" s="265"/>
      <c r="AE312" s="265"/>
      <c r="AF312" s="265"/>
      <c r="AG312" s="265"/>
      <c r="AH312" s="265"/>
      <c r="AI312" s="265"/>
      <c r="AJ312" s="265"/>
      <c r="AK312" s="265"/>
      <c r="AL312" s="265"/>
      <c r="AM312" s="265"/>
      <c r="AN312" s="265"/>
      <c r="AO312" s="265"/>
      <c r="AP312" s="265"/>
      <c r="AQ312" s="265"/>
      <c r="AR312" s="265"/>
      <c r="AS312" s="265"/>
      <c r="AT312" s="265"/>
      <c r="AU312" s="265"/>
      <c r="AV312" s="265"/>
      <c r="AW312" s="265"/>
      <c r="AX312" s="265"/>
      <c r="AY312" s="265"/>
      <c r="AZ312" s="265"/>
      <c r="BA312" s="265"/>
      <c r="BB312" s="265"/>
      <c r="BC312" s="265"/>
      <c r="BD312" s="265"/>
      <c r="BE312" s="265"/>
      <c r="BF312" s="265"/>
      <c r="BG312" s="265"/>
      <c r="BH312" s="265"/>
      <c r="BI312" s="265"/>
      <c r="BJ312" s="265"/>
      <c r="BK312" s="265"/>
      <c r="BL312" s="265"/>
      <c r="BM312" s="265"/>
      <c r="BN312" s="265"/>
      <c r="BO312" s="265"/>
      <c r="BP312" s="265"/>
      <c r="BQ312" s="265"/>
      <c r="BR312" s="265"/>
      <c r="BS312" s="265"/>
      <c r="BT312" s="265"/>
      <c r="BU312" s="265"/>
      <c r="BV312" s="265"/>
      <c r="BW312" s="265"/>
      <c r="BX312" s="265"/>
      <c r="BY312" s="265"/>
      <c r="BZ312" s="265"/>
      <c r="CA312" s="265"/>
      <c r="CB312" s="265"/>
      <c r="CC312" s="265"/>
      <c r="CD312" s="265"/>
      <c r="CE312" s="265"/>
      <c r="CF312" s="265"/>
      <c r="CG312" s="265"/>
      <c r="CH312" s="265"/>
      <c r="CI312" s="265"/>
      <c r="CJ312" s="265"/>
      <c r="CK312" s="265"/>
      <c r="CL312" s="265"/>
      <c r="CM312" s="265"/>
      <c r="CN312" s="265"/>
      <c r="CO312" s="265"/>
      <c r="CP312" s="265"/>
      <c r="CQ312" s="265"/>
      <c r="CR312" s="265"/>
      <c r="CS312" s="265"/>
      <c r="CT312" s="265"/>
      <c r="CU312" s="265"/>
      <c r="CV312" s="265"/>
      <c r="CW312" s="265"/>
      <c r="CX312" s="265"/>
      <c r="CY312" s="265"/>
      <c r="CZ312" s="265"/>
      <c r="DA312" s="265"/>
      <c r="DB312" s="265"/>
      <c r="DC312" s="265"/>
      <c r="DD312" s="265"/>
      <c r="DE312" s="265"/>
      <c r="DF312" s="265"/>
      <c r="DG312" s="265"/>
      <c r="DH312" s="265"/>
      <c r="DI312" s="265"/>
      <c r="DJ312" s="265"/>
      <c r="DK312" s="265"/>
      <c r="DL312" s="265"/>
      <c r="DM312" s="265"/>
      <c r="DN312" s="265"/>
      <c r="DO312" s="265"/>
      <c r="DP312" s="265"/>
      <c r="DQ312" s="265"/>
      <c r="DR312" s="265"/>
      <c r="DS312" s="265"/>
      <c r="DT312" s="265"/>
      <c r="DU312" s="265"/>
      <c r="DV312" s="265"/>
      <c r="DW312" s="265"/>
      <c r="DX312" s="265"/>
      <c r="DY312" s="265"/>
      <c r="DZ312" s="265"/>
      <c r="EA312" s="265"/>
      <c r="EB312" s="265"/>
      <c r="EC312" s="265"/>
      <c r="ED312" s="265"/>
      <c r="EE312" s="265"/>
      <c r="EF312" s="265"/>
      <c r="EG312" s="265"/>
      <c r="EH312" s="265"/>
      <c r="EI312" s="265"/>
      <c r="EJ312" s="265"/>
      <c r="EK312" s="265"/>
      <c r="EL312" s="265"/>
      <c r="EM312" s="265"/>
      <c r="EN312" s="265"/>
      <c r="EO312" s="265"/>
      <c r="EP312" s="265"/>
      <c r="EQ312" s="265"/>
      <c r="ER312" s="265"/>
      <c r="ES312" s="265"/>
      <c r="ET312" s="265"/>
      <c r="EU312" s="265"/>
      <c r="EV312" s="265"/>
      <c r="EW312" s="265"/>
      <c r="EX312" s="265"/>
      <c r="EY312" s="265"/>
      <c r="EZ312" s="265"/>
      <c r="FA312" s="265"/>
      <c r="FB312" s="265"/>
      <c r="FC312" s="265"/>
      <c r="FD312" s="265"/>
      <c r="FE312" s="265"/>
      <c r="FF312" s="265"/>
      <c r="FG312" s="265"/>
      <c r="FH312" s="265"/>
      <c r="FI312" s="265"/>
      <c r="FJ312" s="265"/>
      <c r="FK312" s="265"/>
      <c r="FL312" s="265"/>
      <c r="FM312" s="265"/>
      <c r="FN312" s="265"/>
      <c r="FO312" s="265"/>
      <c r="FP312" s="265"/>
      <c r="FQ312" s="265"/>
      <c r="FR312" s="265"/>
      <c r="FS312" s="265"/>
      <c r="FT312" s="265"/>
      <c r="FU312" s="265"/>
      <c r="FV312" s="265"/>
      <c r="FW312" s="265"/>
      <c r="FX312" s="265"/>
      <c r="FY312" s="265"/>
      <c r="FZ312" s="265"/>
      <c r="GA312" s="265"/>
      <c r="GB312" s="265"/>
      <c r="GC312" s="265"/>
      <c r="GD312" s="265"/>
      <c r="GE312" s="265"/>
      <c r="GF312" s="265"/>
      <c r="GG312" s="265"/>
      <c r="GH312" s="265"/>
      <c r="GI312" s="265"/>
      <c r="GJ312" s="265"/>
      <c r="GK312" s="265"/>
      <c r="GL312" s="265"/>
      <c r="GM312" s="265"/>
      <c r="GN312" s="265"/>
      <c r="GO312" s="265"/>
      <c r="GP312" s="265"/>
      <c r="GQ312" s="265"/>
      <c r="GR312" s="265"/>
      <c r="GS312" s="265"/>
      <c r="GT312" s="265"/>
      <c r="GU312" s="265"/>
      <c r="GV312" s="265"/>
      <c r="GW312" s="265"/>
      <c r="GX312" s="265"/>
      <c r="GY312" s="265"/>
      <c r="GZ312" s="265"/>
      <c r="HA312" s="265"/>
      <c r="HB312" s="265"/>
      <c r="HC312" s="265"/>
      <c r="HD312" s="265"/>
      <c r="HE312" s="265"/>
      <c r="HF312" s="265"/>
      <c r="HG312" s="265"/>
      <c r="HH312" s="265"/>
      <c r="HI312" s="265"/>
      <c r="HJ312" s="265"/>
      <c r="HK312" s="265"/>
      <c r="HL312" s="265"/>
      <c r="HM312" s="265"/>
      <c r="HN312" s="265"/>
      <c r="HO312" s="265"/>
      <c r="HP312" s="265"/>
      <c r="HQ312" s="265"/>
      <c r="HR312" s="265"/>
      <c r="HS312" s="265"/>
      <c r="HT312" s="265"/>
      <c r="HU312" s="265"/>
      <c r="HV312" s="265"/>
      <c r="HW312" s="265"/>
      <c r="HX312" s="265"/>
      <c r="HY312" s="265"/>
      <c r="HZ312" s="265"/>
      <c r="IA312" s="265"/>
      <c r="IB312" s="265"/>
      <c r="IC312" s="265"/>
      <c r="ID312" s="265"/>
      <c r="IE312" s="265"/>
      <c r="IF312" s="265"/>
      <c r="IG312" s="265"/>
      <c r="IH312" s="265"/>
      <c r="II312" s="265"/>
      <c r="IJ312" s="265"/>
      <c r="IK312" s="265"/>
      <c r="IL312" s="265"/>
      <c r="IM312" s="265"/>
      <c r="IN312" s="265"/>
      <c r="IO312" s="265"/>
      <c r="IP312" s="265"/>
      <c r="IQ312" s="265"/>
      <c r="IR312" s="265"/>
      <c r="IS312" s="265"/>
      <c r="IT312" s="265"/>
      <c r="IU312" s="265"/>
      <c r="IV312" s="265"/>
    </row>
    <row r="313" spans="1:256" ht="12.75">
      <c r="A313" s="627"/>
      <c r="B313" s="627"/>
      <c r="C313" s="627"/>
      <c r="D313" s="627"/>
      <c r="E313" s="627"/>
      <c r="F313" s="627"/>
      <c r="G313" s="267"/>
      <c r="H313" s="268"/>
      <c r="I313" s="256"/>
      <c r="J313" s="624"/>
      <c r="K313" s="256"/>
      <c r="L313" s="625"/>
      <c r="M313" s="256"/>
      <c r="N313" s="625"/>
      <c r="O313" s="256"/>
      <c r="P313" s="625"/>
      <c r="Q313" s="256"/>
      <c r="R313" s="256"/>
      <c r="S313" s="256"/>
      <c r="T313" s="256"/>
      <c r="U313" s="256"/>
      <c r="V313" s="256"/>
      <c r="W313" s="256"/>
      <c r="X313" s="256"/>
      <c r="Y313" s="265"/>
      <c r="Z313" s="265"/>
      <c r="AA313" s="265"/>
      <c r="AB313" s="265"/>
      <c r="AC313" s="265"/>
      <c r="AD313" s="265"/>
      <c r="AE313" s="265"/>
      <c r="AF313" s="265"/>
      <c r="AG313" s="265"/>
      <c r="AH313" s="265"/>
      <c r="AI313" s="265"/>
      <c r="AJ313" s="265"/>
      <c r="AK313" s="265"/>
      <c r="AL313" s="265"/>
      <c r="AM313" s="265"/>
      <c r="AN313" s="265"/>
      <c r="AO313" s="265"/>
      <c r="AP313" s="265"/>
      <c r="AQ313" s="265"/>
      <c r="AR313" s="265"/>
      <c r="AS313" s="265"/>
      <c r="AT313" s="265"/>
      <c r="AU313" s="265"/>
      <c r="AV313" s="265"/>
      <c r="AW313" s="265"/>
      <c r="AX313" s="265"/>
      <c r="AY313" s="265"/>
      <c r="AZ313" s="265"/>
      <c r="BA313" s="265"/>
      <c r="BB313" s="265"/>
      <c r="BC313" s="265"/>
      <c r="BD313" s="265"/>
      <c r="BE313" s="265"/>
      <c r="BF313" s="265"/>
      <c r="BG313" s="265"/>
      <c r="BH313" s="265"/>
      <c r="BI313" s="265"/>
      <c r="BJ313" s="265"/>
      <c r="BK313" s="265"/>
      <c r="BL313" s="265"/>
      <c r="BM313" s="265"/>
      <c r="BN313" s="265"/>
      <c r="BO313" s="265"/>
      <c r="BP313" s="265"/>
      <c r="BQ313" s="265"/>
      <c r="BR313" s="265"/>
      <c r="BS313" s="265"/>
      <c r="BT313" s="265"/>
      <c r="BU313" s="265"/>
      <c r="BV313" s="265"/>
      <c r="BW313" s="265"/>
      <c r="BX313" s="265"/>
      <c r="BY313" s="265"/>
      <c r="BZ313" s="265"/>
      <c r="CA313" s="265"/>
      <c r="CB313" s="265"/>
      <c r="CC313" s="265"/>
      <c r="CD313" s="265"/>
      <c r="CE313" s="265"/>
      <c r="CF313" s="265"/>
      <c r="CG313" s="265"/>
      <c r="CH313" s="265"/>
      <c r="CI313" s="265"/>
      <c r="CJ313" s="265"/>
      <c r="CK313" s="265"/>
      <c r="CL313" s="265"/>
      <c r="CM313" s="265"/>
      <c r="CN313" s="265"/>
      <c r="CO313" s="265"/>
      <c r="CP313" s="265"/>
      <c r="CQ313" s="265"/>
      <c r="CR313" s="265"/>
      <c r="CS313" s="265"/>
      <c r="CT313" s="265"/>
      <c r="CU313" s="265"/>
      <c r="CV313" s="265"/>
      <c r="CW313" s="265"/>
      <c r="CX313" s="265"/>
      <c r="CY313" s="265"/>
      <c r="CZ313" s="265"/>
      <c r="DA313" s="265"/>
      <c r="DB313" s="265"/>
      <c r="DC313" s="265"/>
      <c r="DD313" s="265"/>
      <c r="DE313" s="265"/>
      <c r="DF313" s="265"/>
      <c r="DG313" s="265"/>
      <c r="DH313" s="265"/>
      <c r="DI313" s="265"/>
      <c r="DJ313" s="265"/>
      <c r="DK313" s="265"/>
      <c r="DL313" s="265"/>
      <c r="DM313" s="265"/>
      <c r="DN313" s="265"/>
      <c r="DO313" s="265"/>
      <c r="DP313" s="265"/>
      <c r="DQ313" s="265"/>
      <c r="DR313" s="265"/>
      <c r="DS313" s="265"/>
      <c r="DT313" s="265"/>
      <c r="DU313" s="265"/>
      <c r="DV313" s="265"/>
      <c r="DW313" s="265"/>
      <c r="DX313" s="265"/>
      <c r="DY313" s="265"/>
      <c r="DZ313" s="265"/>
      <c r="EA313" s="265"/>
      <c r="EB313" s="265"/>
      <c r="EC313" s="265"/>
      <c r="ED313" s="265"/>
      <c r="EE313" s="265"/>
      <c r="EF313" s="265"/>
      <c r="EG313" s="265"/>
      <c r="EH313" s="265"/>
      <c r="EI313" s="265"/>
      <c r="EJ313" s="265"/>
      <c r="EK313" s="265"/>
      <c r="EL313" s="265"/>
      <c r="EM313" s="265"/>
      <c r="EN313" s="265"/>
      <c r="EO313" s="265"/>
      <c r="EP313" s="265"/>
      <c r="EQ313" s="265"/>
      <c r="ER313" s="265"/>
      <c r="ES313" s="265"/>
      <c r="ET313" s="265"/>
      <c r="EU313" s="265"/>
      <c r="EV313" s="265"/>
      <c r="EW313" s="265"/>
      <c r="EX313" s="265"/>
      <c r="EY313" s="265"/>
      <c r="EZ313" s="265"/>
      <c r="FA313" s="265"/>
      <c r="FB313" s="265"/>
      <c r="FC313" s="265"/>
      <c r="FD313" s="265"/>
      <c r="FE313" s="265"/>
      <c r="FF313" s="265"/>
      <c r="FG313" s="265"/>
      <c r="FH313" s="265"/>
      <c r="FI313" s="265"/>
      <c r="FJ313" s="265"/>
      <c r="FK313" s="265"/>
      <c r="FL313" s="265"/>
      <c r="FM313" s="265"/>
      <c r="FN313" s="265"/>
      <c r="FO313" s="265"/>
      <c r="FP313" s="265"/>
      <c r="FQ313" s="265"/>
      <c r="FR313" s="265"/>
      <c r="FS313" s="265"/>
      <c r="FT313" s="265"/>
      <c r="FU313" s="265"/>
      <c r="FV313" s="265"/>
      <c r="FW313" s="265"/>
      <c r="FX313" s="265"/>
      <c r="FY313" s="265"/>
      <c r="FZ313" s="265"/>
      <c r="GA313" s="265"/>
      <c r="GB313" s="265"/>
      <c r="GC313" s="265"/>
      <c r="GD313" s="265"/>
      <c r="GE313" s="265"/>
      <c r="GF313" s="265"/>
      <c r="GG313" s="265"/>
      <c r="GH313" s="265"/>
      <c r="GI313" s="265"/>
      <c r="GJ313" s="265"/>
      <c r="GK313" s="265"/>
      <c r="GL313" s="265"/>
      <c r="GM313" s="265"/>
      <c r="GN313" s="265"/>
      <c r="GO313" s="265"/>
      <c r="GP313" s="265"/>
      <c r="GQ313" s="265"/>
      <c r="GR313" s="265"/>
      <c r="GS313" s="265"/>
      <c r="GT313" s="265"/>
      <c r="GU313" s="265"/>
      <c r="GV313" s="265"/>
      <c r="GW313" s="265"/>
      <c r="GX313" s="265"/>
      <c r="GY313" s="265"/>
      <c r="GZ313" s="265"/>
      <c r="HA313" s="265"/>
      <c r="HB313" s="265"/>
      <c r="HC313" s="265"/>
      <c r="HD313" s="265"/>
      <c r="HE313" s="265"/>
      <c r="HF313" s="265"/>
      <c r="HG313" s="265"/>
      <c r="HH313" s="265"/>
      <c r="HI313" s="265"/>
      <c r="HJ313" s="265"/>
      <c r="HK313" s="265"/>
      <c r="HL313" s="265"/>
      <c r="HM313" s="265"/>
      <c r="HN313" s="265"/>
      <c r="HO313" s="265"/>
      <c r="HP313" s="265"/>
      <c r="HQ313" s="265"/>
      <c r="HR313" s="265"/>
      <c r="HS313" s="265"/>
      <c r="HT313" s="265"/>
      <c r="HU313" s="265"/>
      <c r="HV313" s="265"/>
      <c r="HW313" s="265"/>
      <c r="HX313" s="265"/>
      <c r="HY313" s="265"/>
      <c r="HZ313" s="265"/>
      <c r="IA313" s="265"/>
      <c r="IB313" s="265"/>
      <c r="IC313" s="265"/>
      <c r="ID313" s="265"/>
      <c r="IE313" s="265"/>
      <c r="IF313" s="265"/>
      <c r="IG313" s="265"/>
      <c r="IH313" s="265"/>
      <c r="II313" s="265"/>
      <c r="IJ313" s="265"/>
      <c r="IK313" s="265"/>
      <c r="IL313" s="265"/>
      <c r="IM313" s="265"/>
      <c r="IN313" s="265"/>
      <c r="IO313" s="265"/>
      <c r="IP313" s="265"/>
      <c r="IQ313" s="265"/>
      <c r="IR313" s="265"/>
      <c r="IS313" s="265"/>
      <c r="IT313" s="265"/>
      <c r="IU313" s="265"/>
      <c r="IV313" s="265"/>
    </row>
    <row r="314" spans="3:24" s="114" customFormat="1" ht="60.75" customHeight="1">
      <c r="C314" s="115"/>
      <c r="E314" s="115"/>
      <c r="G314" s="115"/>
      <c r="H314" s="1"/>
      <c r="I314" s="1"/>
      <c r="J314" s="633"/>
      <c r="K314" s="1"/>
      <c r="L314" s="2"/>
      <c r="M314" s="1"/>
      <c r="N314" s="2"/>
      <c r="O314" s="1"/>
      <c r="P314" s="2"/>
      <c r="Q314" s="1"/>
      <c r="R314" s="3"/>
      <c r="S314" s="1"/>
      <c r="T314" s="1"/>
      <c r="U314" s="1"/>
      <c r="V314" s="1"/>
      <c r="W314" s="1"/>
      <c r="X314" s="1"/>
    </row>
    <row r="315" spans="3:18" s="114" customFormat="1" ht="12">
      <c r="C315" s="115"/>
      <c r="E315" s="115"/>
      <c r="G315" s="115"/>
      <c r="J315" s="273"/>
      <c r="L315" s="116"/>
      <c r="N315" s="116"/>
      <c r="P315" s="116"/>
      <c r="R315" s="115"/>
    </row>
    <row r="316" spans="1:18" s="114" customFormat="1" ht="12">
      <c r="A316" s="14" t="s">
        <v>297</v>
      </c>
      <c r="B316" s="14"/>
      <c r="C316" s="115"/>
      <c r="E316" s="115"/>
      <c r="G316" s="115"/>
      <c r="I316" s="14"/>
      <c r="J316" s="273"/>
      <c r="L316" s="116"/>
      <c r="N316" s="116"/>
      <c r="P316" s="116"/>
      <c r="R316" s="115"/>
    </row>
    <row r="317" spans="1:251" s="123" customFormat="1" ht="13.5" customHeight="1">
      <c r="A317" s="222" t="s">
        <v>17</v>
      </c>
      <c r="B317" s="222"/>
      <c r="C317" s="169"/>
      <c r="D317" s="260"/>
      <c r="E317" s="169"/>
      <c r="F317" s="260"/>
      <c r="G317" s="260"/>
      <c r="H317" s="260"/>
      <c r="I317" s="260"/>
      <c r="J317" s="260"/>
      <c r="K317" s="260"/>
      <c r="L317" s="174"/>
      <c r="M317" s="260"/>
      <c r="N317" s="174"/>
      <c r="O317" s="260"/>
      <c r="P317" s="174"/>
      <c r="Q317" s="260"/>
      <c r="R317" s="260"/>
      <c r="S317" s="260"/>
      <c r="T317" s="260"/>
      <c r="U317" s="260"/>
      <c r="V317" s="260"/>
      <c r="W317" s="260"/>
      <c r="X317" s="260"/>
      <c r="Y317" s="260"/>
      <c r="Z317" s="260"/>
      <c r="AA317" s="260"/>
      <c r="AB317" s="260"/>
      <c r="AC317" s="260"/>
      <c r="AD317" s="260"/>
      <c r="AE317" s="260"/>
      <c r="AF317" s="260"/>
      <c r="AG317" s="260"/>
      <c r="AH317" s="260"/>
      <c r="AI317" s="260"/>
      <c r="AJ317" s="260"/>
      <c r="AK317" s="260"/>
      <c r="AL317" s="260"/>
      <c r="AM317" s="260"/>
      <c r="AN317" s="260"/>
      <c r="AO317" s="260"/>
      <c r="AP317" s="260"/>
      <c r="AQ317" s="260"/>
      <c r="AR317" s="260"/>
      <c r="AS317" s="260"/>
      <c r="AT317" s="260"/>
      <c r="AU317" s="260"/>
      <c r="AV317" s="260"/>
      <c r="AW317" s="260"/>
      <c r="AX317" s="260"/>
      <c r="AY317" s="260"/>
      <c r="AZ317" s="260"/>
      <c r="BA317" s="260"/>
      <c r="BB317" s="260"/>
      <c r="BC317" s="260"/>
      <c r="BD317" s="260"/>
      <c r="BE317" s="260"/>
      <c r="BF317" s="260"/>
      <c r="BG317" s="260"/>
      <c r="BH317" s="260"/>
      <c r="BI317" s="260"/>
      <c r="BJ317" s="260"/>
      <c r="BK317" s="260"/>
      <c r="BL317" s="260"/>
      <c r="BM317" s="260"/>
      <c r="BN317" s="260"/>
      <c r="BO317" s="260"/>
      <c r="BP317" s="260"/>
      <c r="BQ317" s="260"/>
      <c r="BR317" s="260"/>
      <c r="BS317" s="260"/>
      <c r="BT317" s="260"/>
      <c r="BU317" s="260"/>
      <c r="BV317" s="260"/>
      <c r="BW317" s="260"/>
      <c r="BX317" s="260"/>
      <c r="BY317" s="260"/>
      <c r="BZ317" s="260"/>
      <c r="CA317" s="260"/>
      <c r="CB317" s="260"/>
      <c r="CC317" s="260"/>
      <c r="CD317" s="260"/>
      <c r="CE317" s="260"/>
      <c r="CF317" s="260"/>
      <c r="CG317" s="260"/>
      <c r="CH317" s="260"/>
      <c r="CI317" s="260"/>
      <c r="CJ317" s="260"/>
      <c r="CK317" s="260"/>
      <c r="CL317" s="260"/>
      <c r="CM317" s="260"/>
      <c r="CN317" s="260"/>
      <c r="CO317" s="260"/>
      <c r="CP317" s="260"/>
      <c r="CQ317" s="260"/>
      <c r="CR317" s="260"/>
      <c r="CS317" s="260"/>
      <c r="CT317" s="260"/>
      <c r="CU317" s="260"/>
      <c r="CV317" s="260"/>
      <c r="CW317" s="260"/>
      <c r="CX317" s="260"/>
      <c r="CY317" s="260"/>
      <c r="CZ317" s="260"/>
      <c r="DA317" s="260"/>
      <c r="DB317" s="260"/>
      <c r="DC317" s="260"/>
      <c r="DD317" s="260"/>
      <c r="DE317" s="260"/>
      <c r="DF317" s="260"/>
      <c r="DG317" s="260"/>
      <c r="DH317" s="260"/>
      <c r="DI317" s="260"/>
      <c r="DJ317" s="260"/>
      <c r="DK317" s="260"/>
      <c r="DL317" s="260"/>
      <c r="DM317" s="260"/>
      <c r="DN317" s="260"/>
      <c r="DO317" s="260"/>
      <c r="DP317" s="260"/>
      <c r="DQ317" s="260"/>
      <c r="DR317" s="260"/>
      <c r="DS317" s="260"/>
      <c r="DT317" s="260"/>
      <c r="DU317" s="260"/>
      <c r="DV317" s="260"/>
      <c r="DW317" s="260"/>
      <c r="DX317" s="260"/>
      <c r="DY317" s="260"/>
      <c r="DZ317" s="260"/>
      <c r="EA317" s="260"/>
      <c r="EB317" s="260"/>
      <c r="EC317" s="260"/>
      <c r="ED317" s="260"/>
      <c r="EE317" s="260"/>
      <c r="EF317" s="260"/>
      <c r="EG317" s="260"/>
      <c r="EH317" s="260"/>
      <c r="EI317" s="260"/>
      <c r="EJ317" s="260"/>
      <c r="EK317" s="260"/>
      <c r="EL317" s="260"/>
      <c r="EM317" s="260"/>
      <c r="EN317" s="260"/>
      <c r="EO317" s="260"/>
      <c r="EP317" s="260"/>
      <c r="EQ317" s="260"/>
      <c r="ER317" s="260"/>
      <c r="ES317" s="260"/>
      <c r="ET317" s="260"/>
      <c r="EU317" s="260"/>
      <c r="EV317" s="260"/>
      <c r="EW317" s="260"/>
      <c r="EX317" s="260"/>
      <c r="EY317" s="260"/>
      <c r="EZ317" s="260"/>
      <c r="FA317" s="260"/>
      <c r="FB317" s="260"/>
      <c r="FC317" s="260"/>
      <c r="FD317" s="260"/>
      <c r="FE317" s="260"/>
      <c r="FF317" s="260"/>
      <c r="FG317" s="260"/>
      <c r="FH317" s="260"/>
      <c r="FI317" s="260"/>
      <c r="FJ317" s="260"/>
      <c r="FK317" s="260"/>
      <c r="FL317" s="260"/>
      <c r="FM317" s="260"/>
      <c r="FN317" s="260"/>
      <c r="FO317" s="260"/>
      <c r="FP317" s="260"/>
      <c r="FQ317" s="260"/>
      <c r="FR317" s="260"/>
      <c r="FS317" s="260"/>
      <c r="FT317" s="260"/>
      <c r="FU317" s="260"/>
      <c r="FV317" s="260"/>
      <c r="FW317" s="260"/>
      <c r="FX317" s="260"/>
      <c r="FY317" s="260"/>
      <c r="FZ317" s="260"/>
      <c r="GA317" s="260"/>
      <c r="GB317" s="260"/>
      <c r="GC317" s="260"/>
      <c r="GD317" s="260"/>
      <c r="GE317" s="260"/>
      <c r="GF317" s="260"/>
      <c r="GG317" s="260"/>
      <c r="GH317" s="260"/>
      <c r="GI317" s="260"/>
      <c r="GJ317" s="260"/>
      <c r="GK317" s="260"/>
      <c r="GL317" s="260"/>
      <c r="GM317" s="260"/>
      <c r="GN317" s="260"/>
      <c r="GO317" s="260"/>
      <c r="GP317" s="260"/>
      <c r="GQ317" s="260"/>
      <c r="GR317" s="260"/>
      <c r="GS317" s="260"/>
      <c r="GT317" s="260"/>
      <c r="GU317" s="260"/>
      <c r="GV317" s="260"/>
      <c r="GW317" s="260"/>
      <c r="GX317" s="260"/>
      <c r="GY317" s="260"/>
      <c r="GZ317" s="260"/>
      <c r="HA317" s="260"/>
      <c r="HB317" s="260"/>
      <c r="HC317" s="260"/>
      <c r="HD317" s="260"/>
      <c r="HE317" s="260"/>
      <c r="HF317" s="260"/>
      <c r="HG317" s="260"/>
      <c r="HH317" s="260"/>
      <c r="HI317" s="260"/>
      <c r="HJ317" s="260"/>
      <c r="HK317" s="260"/>
      <c r="HL317" s="260"/>
      <c r="HM317" s="260"/>
      <c r="HN317" s="260"/>
      <c r="HO317" s="260"/>
      <c r="HP317" s="260"/>
      <c r="HQ317" s="260"/>
      <c r="HR317" s="260"/>
      <c r="HS317" s="260"/>
      <c r="HT317" s="260"/>
      <c r="HU317" s="260"/>
      <c r="HV317" s="260"/>
      <c r="HW317" s="260"/>
      <c r="HX317" s="260"/>
      <c r="HY317" s="260"/>
      <c r="HZ317" s="260"/>
      <c r="IA317" s="260"/>
      <c r="IB317" s="260"/>
      <c r="IC317" s="260"/>
      <c r="ID317" s="260"/>
      <c r="IE317" s="260"/>
      <c r="IF317" s="260"/>
      <c r="IG317" s="260"/>
      <c r="IH317" s="260"/>
      <c r="II317" s="260"/>
      <c r="IJ317" s="260"/>
      <c r="IK317" s="260"/>
      <c r="IL317" s="260"/>
      <c r="IM317" s="260"/>
      <c r="IN317" s="260"/>
      <c r="IO317" s="260"/>
      <c r="IP317" s="260"/>
      <c r="IQ317" s="260"/>
    </row>
    <row r="318" spans="1:256" ht="12.75">
      <c r="A318" s="581">
        <v>2013</v>
      </c>
      <c r="B318" s="223"/>
      <c r="C318" s="169"/>
      <c r="D318" s="260"/>
      <c r="E318" s="169"/>
      <c r="F318" s="260"/>
      <c r="G318" s="169"/>
      <c r="H318" s="260"/>
      <c r="I318" s="260"/>
      <c r="J318" s="260"/>
      <c r="K318" s="261"/>
      <c r="L318" s="27"/>
      <c r="M318" s="261"/>
      <c r="N318" s="27"/>
      <c r="O318" s="261"/>
      <c r="P318" s="27"/>
      <c r="Q318" s="261"/>
      <c r="R318" s="261"/>
      <c r="S318" s="261"/>
      <c r="T318" s="261"/>
      <c r="U318" s="261"/>
      <c r="V318" s="261"/>
      <c r="W318" s="261"/>
      <c r="X318" s="261"/>
      <c r="Y318" s="261"/>
      <c r="Z318" s="261"/>
      <c r="AA318" s="261"/>
      <c r="AB318" s="261"/>
      <c r="AC318" s="261"/>
      <c r="AD318" s="261"/>
      <c r="AE318" s="261"/>
      <c r="AF318" s="261"/>
      <c r="AG318" s="261"/>
      <c r="AH318" s="261"/>
      <c r="AI318" s="261"/>
      <c r="AJ318" s="261"/>
      <c r="AK318" s="261"/>
      <c r="AL318" s="261"/>
      <c r="AM318" s="261"/>
      <c r="AN318" s="261"/>
      <c r="AO318" s="261"/>
      <c r="AP318" s="261"/>
      <c r="AQ318" s="261"/>
      <c r="AR318" s="261"/>
      <c r="AS318" s="261"/>
      <c r="AT318" s="261"/>
      <c r="AU318" s="261"/>
      <c r="AV318" s="261"/>
      <c r="AW318" s="261"/>
      <c r="AX318" s="261"/>
      <c r="AY318" s="261"/>
      <c r="AZ318" s="261"/>
      <c r="BA318" s="261"/>
      <c r="BB318" s="261"/>
      <c r="BC318" s="261"/>
      <c r="BD318" s="261"/>
      <c r="BE318" s="261"/>
      <c r="BF318" s="261"/>
      <c r="BG318" s="261"/>
      <c r="BH318" s="261"/>
      <c r="BI318" s="261"/>
      <c r="BJ318" s="261"/>
      <c r="BK318" s="261"/>
      <c r="BL318" s="261"/>
      <c r="BM318" s="261"/>
      <c r="BN318" s="261"/>
      <c r="BO318" s="261"/>
      <c r="BP318" s="261"/>
      <c r="BQ318" s="261"/>
      <c r="BR318" s="261"/>
      <c r="BS318" s="261"/>
      <c r="BT318" s="261"/>
      <c r="BU318" s="261"/>
      <c r="BV318" s="261"/>
      <c r="BW318" s="261"/>
      <c r="BX318" s="261"/>
      <c r="BY318" s="261"/>
      <c r="BZ318" s="261"/>
      <c r="CA318" s="261"/>
      <c r="CB318" s="261"/>
      <c r="CC318" s="261"/>
      <c r="CD318" s="261"/>
      <c r="CE318" s="261"/>
      <c r="CF318" s="261"/>
      <c r="CG318" s="261"/>
      <c r="CH318" s="261"/>
      <c r="CI318" s="261"/>
      <c r="CJ318" s="261"/>
      <c r="CK318" s="261"/>
      <c r="CL318" s="261"/>
      <c r="CM318" s="261"/>
      <c r="CN318" s="261"/>
      <c r="CO318" s="261"/>
      <c r="CP318" s="261"/>
      <c r="CQ318" s="261"/>
      <c r="CR318" s="261"/>
      <c r="CS318" s="261"/>
      <c r="CT318" s="261"/>
      <c r="CU318" s="261"/>
      <c r="CV318" s="261"/>
      <c r="CW318" s="261"/>
      <c r="CX318" s="261"/>
      <c r="CY318" s="261"/>
      <c r="CZ318" s="261"/>
      <c r="DA318" s="261"/>
      <c r="DB318" s="261"/>
      <c r="DC318" s="261"/>
      <c r="DD318" s="261"/>
      <c r="DE318" s="261"/>
      <c r="DF318" s="261"/>
      <c r="DG318" s="261"/>
      <c r="DH318" s="261"/>
      <c r="DI318" s="261"/>
      <c r="DJ318" s="261"/>
      <c r="DK318" s="261"/>
      <c r="DL318" s="261"/>
      <c r="DM318" s="261"/>
      <c r="DN318" s="261"/>
      <c r="DO318" s="261"/>
      <c r="DP318" s="261"/>
      <c r="DQ318" s="260"/>
      <c r="DR318" s="260"/>
      <c r="DS318" s="260"/>
      <c r="DT318" s="260"/>
      <c r="DU318" s="260"/>
      <c r="DV318" s="260"/>
      <c r="DW318" s="260"/>
      <c r="DX318" s="260"/>
      <c r="DY318" s="260"/>
      <c r="DZ318" s="260"/>
      <c r="EA318" s="260"/>
      <c r="EB318" s="260"/>
      <c r="EC318" s="260"/>
      <c r="ED318" s="260"/>
      <c r="EE318" s="260"/>
      <c r="EF318" s="260"/>
      <c r="EG318" s="260"/>
      <c r="EH318" s="260"/>
      <c r="EI318" s="260"/>
      <c r="EJ318" s="260"/>
      <c r="EK318" s="260"/>
      <c r="EL318" s="260"/>
      <c r="EM318" s="260"/>
      <c r="EN318" s="260"/>
      <c r="EO318" s="260"/>
      <c r="EP318" s="260"/>
      <c r="EQ318" s="260"/>
      <c r="ER318" s="260"/>
      <c r="ES318" s="260"/>
      <c r="ET318" s="260"/>
      <c r="EU318" s="260"/>
      <c r="EV318" s="260"/>
      <c r="EW318" s="260"/>
      <c r="EX318" s="260"/>
      <c r="EY318" s="260"/>
      <c r="EZ318" s="260"/>
      <c r="FA318" s="260"/>
      <c r="FB318" s="260"/>
      <c r="FC318" s="260"/>
      <c r="FD318" s="260"/>
      <c r="FE318" s="260"/>
      <c r="FF318" s="260"/>
      <c r="FG318" s="260"/>
      <c r="FH318" s="260"/>
      <c r="FI318" s="260"/>
      <c r="FJ318" s="260"/>
      <c r="FK318" s="260"/>
      <c r="FL318" s="260"/>
      <c r="FM318" s="260"/>
      <c r="FN318" s="260"/>
      <c r="FO318" s="260"/>
      <c r="FP318" s="260"/>
      <c r="FQ318" s="260"/>
      <c r="FR318" s="260"/>
      <c r="FS318" s="260"/>
      <c r="FT318" s="260"/>
      <c r="FU318" s="260"/>
      <c r="FV318" s="260"/>
      <c r="FW318" s="260"/>
      <c r="FX318" s="260"/>
      <c r="FY318" s="260"/>
      <c r="FZ318" s="260"/>
      <c r="GA318" s="260"/>
      <c r="GB318" s="260"/>
      <c r="GC318" s="260"/>
      <c r="GD318" s="260"/>
      <c r="GE318" s="260"/>
      <c r="GF318" s="260"/>
      <c r="GG318" s="260"/>
      <c r="GH318" s="260"/>
      <c r="GI318" s="260"/>
      <c r="GJ318" s="260"/>
      <c r="GK318" s="260"/>
      <c r="GL318" s="260"/>
      <c r="GM318" s="260"/>
      <c r="GN318" s="260"/>
      <c r="GO318" s="260"/>
      <c r="GP318" s="260"/>
      <c r="GQ318" s="260"/>
      <c r="GR318" s="260"/>
      <c r="GS318" s="260"/>
      <c r="GT318" s="260"/>
      <c r="GU318" s="260"/>
      <c r="GV318" s="260"/>
      <c r="GW318" s="260"/>
      <c r="GX318" s="260"/>
      <c r="GY318" s="260"/>
      <c r="GZ318" s="260"/>
      <c r="HA318" s="260"/>
      <c r="HB318" s="260"/>
      <c r="HC318" s="260"/>
      <c r="HD318" s="260"/>
      <c r="HE318" s="260"/>
      <c r="HF318" s="260"/>
      <c r="HG318" s="260"/>
      <c r="HH318" s="260"/>
      <c r="HI318" s="260"/>
      <c r="HJ318" s="260"/>
      <c r="HK318" s="260"/>
      <c r="HL318" s="260"/>
      <c r="HM318" s="260"/>
      <c r="HN318" s="260"/>
      <c r="HO318" s="260"/>
      <c r="HP318" s="260"/>
      <c r="HQ318" s="260"/>
      <c r="HR318" s="260"/>
      <c r="HS318" s="260"/>
      <c r="HT318" s="260"/>
      <c r="HU318" s="260"/>
      <c r="HV318" s="260"/>
      <c r="HW318" s="260"/>
      <c r="HX318" s="260"/>
      <c r="HY318" s="260"/>
      <c r="HZ318" s="260"/>
      <c r="IA318" s="260"/>
      <c r="IB318" s="260"/>
      <c r="IC318" s="260"/>
      <c r="ID318" s="260"/>
      <c r="IE318" s="260"/>
      <c r="IF318" s="260"/>
      <c r="IG318" s="260"/>
      <c r="IH318" s="260"/>
      <c r="II318" s="260"/>
      <c r="IJ318" s="260"/>
      <c r="IK318" s="260"/>
      <c r="IL318" s="260"/>
      <c r="IM318" s="260"/>
      <c r="IN318" s="260"/>
      <c r="IO318" s="260"/>
      <c r="IP318" s="260"/>
      <c r="IQ318" s="260"/>
      <c r="IR318" s="260"/>
      <c r="IS318" s="260"/>
      <c r="IT318" s="260"/>
      <c r="IU318" s="260"/>
      <c r="IV318" s="260"/>
    </row>
    <row r="319" spans="1:247" ht="12.75" customHeight="1">
      <c r="A319" s="681" t="s">
        <v>1</v>
      </c>
      <c r="B319" s="682" t="s">
        <v>169</v>
      </c>
      <c r="C319" s="669" t="s">
        <v>84</v>
      </c>
      <c r="D319" s="669"/>
      <c r="E319" s="671" t="s">
        <v>85</v>
      </c>
      <c r="F319" s="669"/>
      <c r="G319" s="677"/>
      <c r="H319" s="678"/>
      <c r="I319" s="678"/>
      <c r="J319" s="678"/>
      <c r="K319" s="680"/>
      <c r="L319" s="680"/>
      <c r="M319" s="678"/>
      <c r="N319" s="678"/>
      <c r="O319" s="679"/>
      <c r="P319" s="680"/>
      <c r="Q319" s="677"/>
      <c r="R319" s="678"/>
      <c r="S319" s="679"/>
      <c r="T319" s="680"/>
      <c r="U319" s="677"/>
      <c r="V319" s="678"/>
      <c r="W319" s="678"/>
      <c r="X319" s="678"/>
      <c r="Y319" s="680"/>
      <c r="Z319" s="680"/>
      <c r="AA319" s="678"/>
      <c r="AB319" s="678"/>
      <c r="AC319" s="262"/>
      <c r="AD319" s="262"/>
      <c r="AE319" s="262"/>
      <c r="AF319" s="262"/>
      <c r="AG319" s="262"/>
      <c r="AH319" s="262"/>
      <c r="AI319" s="262"/>
      <c r="AJ319" s="262"/>
      <c r="AK319" s="262"/>
      <c r="AL319" s="262"/>
      <c r="AM319" s="262"/>
      <c r="AN319" s="262"/>
      <c r="AO319" s="262"/>
      <c r="AP319" s="262"/>
      <c r="AQ319" s="262"/>
      <c r="AR319" s="262"/>
      <c r="AS319" s="262"/>
      <c r="AT319" s="262"/>
      <c r="AU319" s="262"/>
      <c r="AV319" s="262"/>
      <c r="AW319" s="262"/>
      <c r="AX319" s="262"/>
      <c r="AY319" s="262"/>
      <c r="AZ319" s="262"/>
      <c r="BA319" s="262"/>
      <c r="BB319" s="262"/>
      <c r="BC319" s="262"/>
      <c r="BD319" s="262"/>
      <c r="BE319" s="262"/>
      <c r="BF319" s="262"/>
      <c r="BG319" s="262"/>
      <c r="BH319" s="262"/>
      <c r="BI319" s="262"/>
      <c r="BJ319" s="262"/>
      <c r="BK319" s="262"/>
      <c r="BL319" s="262"/>
      <c r="BM319" s="262"/>
      <c r="BN319" s="262"/>
      <c r="BO319" s="262"/>
      <c r="BP319" s="262"/>
      <c r="BQ319" s="262"/>
      <c r="BR319" s="262"/>
      <c r="BS319" s="262"/>
      <c r="BT319" s="262"/>
      <c r="BU319" s="262"/>
      <c r="BV319" s="262"/>
      <c r="BW319" s="262"/>
      <c r="BX319" s="262"/>
      <c r="BY319" s="262"/>
      <c r="BZ319" s="262"/>
      <c r="CA319" s="262"/>
      <c r="CB319" s="262"/>
      <c r="CC319" s="262"/>
      <c r="CD319" s="262"/>
      <c r="CE319" s="262"/>
      <c r="CF319" s="262"/>
      <c r="CG319" s="262"/>
      <c r="CH319" s="262"/>
      <c r="CI319" s="262"/>
      <c r="CJ319" s="262"/>
      <c r="CK319" s="262"/>
      <c r="CL319" s="262"/>
      <c r="CM319" s="262"/>
      <c r="CN319" s="262"/>
      <c r="CO319" s="262"/>
      <c r="CP319" s="262"/>
      <c r="CQ319" s="262"/>
      <c r="CR319" s="262"/>
      <c r="CS319" s="262"/>
      <c r="CT319" s="262"/>
      <c r="CU319" s="262"/>
      <c r="CV319" s="262"/>
      <c r="CW319" s="262"/>
      <c r="CX319" s="262"/>
      <c r="CY319" s="262"/>
      <c r="CZ319" s="262"/>
      <c r="DA319" s="262"/>
      <c r="DB319" s="262"/>
      <c r="DC319" s="262"/>
      <c r="DD319" s="262"/>
      <c r="DE319" s="262"/>
      <c r="DF319" s="262"/>
      <c r="DG319" s="262"/>
      <c r="DH319" s="262"/>
      <c r="DI319" s="262"/>
      <c r="DJ319" s="262"/>
      <c r="DK319" s="262"/>
      <c r="DL319" s="262"/>
      <c r="DM319" s="262"/>
      <c r="DN319" s="262"/>
      <c r="DO319" s="262"/>
      <c r="DP319" s="262"/>
      <c r="DQ319" s="262"/>
      <c r="DR319" s="262"/>
      <c r="DS319" s="262"/>
      <c r="DT319" s="262"/>
      <c r="DU319" s="262"/>
      <c r="DV319" s="262"/>
      <c r="DW319" s="262"/>
      <c r="DX319" s="262"/>
      <c r="DY319" s="262"/>
      <c r="DZ319" s="262"/>
      <c r="EA319" s="262"/>
      <c r="EB319" s="262"/>
      <c r="EC319" s="262"/>
      <c r="ED319" s="262"/>
      <c r="EE319" s="262"/>
      <c r="EF319" s="262"/>
      <c r="EG319" s="262"/>
      <c r="EH319" s="262"/>
      <c r="EI319" s="262"/>
      <c r="EJ319" s="262"/>
      <c r="EK319" s="262"/>
      <c r="EL319" s="262"/>
      <c r="EM319" s="262"/>
      <c r="EN319" s="262"/>
      <c r="EO319" s="262"/>
      <c r="EP319" s="262"/>
      <c r="EQ319" s="262"/>
      <c r="ER319" s="262"/>
      <c r="ES319" s="262"/>
      <c r="ET319" s="262"/>
      <c r="EU319" s="262"/>
      <c r="EV319" s="262"/>
      <c r="EW319" s="262"/>
      <c r="EX319" s="262"/>
      <c r="EY319" s="262"/>
      <c r="EZ319" s="262"/>
      <c r="FA319" s="262"/>
      <c r="FB319" s="262"/>
      <c r="FC319" s="262"/>
      <c r="FD319" s="262"/>
      <c r="FE319" s="262"/>
      <c r="FF319" s="262"/>
      <c r="FG319" s="262"/>
      <c r="FH319" s="262"/>
      <c r="FI319" s="262"/>
      <c r="FJ319" s="262"/>
      <c r="FK319" s="262"/>
      <c r="FL319" s="262"/>
      <c r="FM319" s="262"/>
      <c r="FN319" s="262"/>
      <c r="FO319" s="262"/>
      <c r="FP319" s="262"/>
      <c r="FQ319" s="262"/>
      <c r="FR319" s="262"/>
      <c r="FS319" s="262"/>
      <c r="FT319" s="262"/>
      <c r="FU319" s="262"/>
      <c r="FV319" s="262"/>
      <c r="FW319" s="262"/>
      <c r="FX319" s="262"/>
      <c r="FY319" s="262"/>
      <c r="FZ319" s="262"/>
      <c r="GA319" s="262"/>
      <c r="GB319" s="262"/>
      <c r="GC319" s="262"/>
      <c r="GD319" s="262"/>
      <c r="GE319" s="262"/>
      <c r="GF319" s="262"/>
      <c r="GG319" s="262"/>
      <c r="GH319" s="262"/>
      <c r="GI319" s="262"/>
      <c r="GJ319" s="262"/>
      <c r="GK319" s="262"/>
      <c r="GL319" s="262"/>
      <c r="GM319" s="262"/>
      <c r="GN319" s="262"/>
      <c r="GO319" s="262"/>
      <c r="GP319" s="262"/>
      <c r="GQ319" s="262"/>
      <c r="GR319" s="262"/>
      <c r="GS319" s="262"/>
      <c r="GT319" s="262"/>
      <c r="GU319" s="262"/>
      <c r="GV319" s="262"/>
      <c r="GW319" s="262"/>
      <c r="GX319" s="262"/>
      <c r="GY319" s="262"/>
      <c r="GZ319" s="262"/>
      <c r="HA319" s="262"/>
      <c r="HB319" s="262"/>
      <c r="HC319" s="262"/>
      <c r="HD319" s="262"/>
      <c r="HE319" s="262"/>
      <c r="HF319" s="262"/>
      <c r="HG319" s="262"/>
      <c r="HH319" s="262"/>
      <c r="HI319" s="262"/>
      <c r="HJ319" s="262"/>
      <c r="HK319" s="262"/>
      <c r="HL319" s="262"/>
      <c r="HM319" s="262"/>
      <c r="HN319" s="262"/>
      <c r="HO319" s="262"/>
      <c r="HP319" s="262"/>
      <c r="HQ319" s="262"/>
      <c r="HR319" s="262"/>
      <c r="HS319" s="262"/>
      <c r="HT319" s="262"/>
      <c r="HU319" s="262"/>
      <c r="HV319" s="262"/>
      <c r="HW319" s="262"/>
      <c r="HX319" s="262"/>
      <c r="HY319" s="262"/>
      <c r="HZ319" s="262"/>
      <c r="IA319" s="262"/>
      <c r="IB319" s="262"/>
      <c r="IC319" s="262"/>
      <c r="ID319" s="262"/>
      <c r="IE319" s="262"/>
      <c r="IF319" s="262"/>
      <c r="IG319" s="262"/>
      <c r="IH319" s="262"/>
      <c r="II319" s="262"/>
      <c r="IJ319" s="262"/>
      <c r="IK319" s="262"/>
      <c r="IL319" s="262"/>
      <c r="IM319" s="262"/>
    </row>
    <row r="320" spans="1:247" ht="12.75">
      <c r="A320" s="680"/>
      <c r="B320" s="683"/>
      <c r="C320" s="263" t="s">
        <v>15</v>
      </c>
      <c r="D320" s="523" t="s">
        <v>0</v>
      </c>
      <c r="E320" s="263" t="s">
        <v>15</v>
      </c>
      <c r="F320" s="523" t="s">
        <v>0</v>
      </c>
      <c r="G320" s="615"/>
      <c r="H320" s="618"/>
      <c r="I320" s="615"/>
      <c r="J320" s="616"/>
      <c r="K320" s="615"/>
      <c r="L320" s="616"/>
      <c r="M320" s="615"/>
      <c r="N320" s="616"/>
      <c r="O320" s="615"/>
      <c r="P320" s="617"/>
      <c r="Q320" s="615"/>
      <c r="R320" s="618"/>
      <c r="S320" s="615"/>
      <c r="T320" s="618"/>
      <c r="U320" s="615"/>
      <c r="V320" s="618"/>
      <c r="W320" s="615"/>
      <c r="X320" s="616"/>
      <c r="Y320" s="615"/>
      <c r="Z320" s="616"/>
      <c r="AA320" s="615"/>
      <c r="AB320" s="616"/>
      <c r="AC320" s="262"/>
      <c r="AD320" s="262"/>
      <c r="AE320" s="262"/>
      <c r="AF320" s="262"/>
      <c r="AG320" s="262"/>
      <c r="AH320" s="262"/>
      <c r="AI320" s="262"/>
      <c r="AJ320" s="262"/>
      <c r="AK320" s="262"/>
      <c r="AL320" s="262"/>
      <c r="AM320" s="262"/>
      <c r="AN320" s="262"/>
      <c r="AO320" s="262"/>
      <c r="AP320" s="262"/>
      <c r="AQ320" s="262"/>
      <c r="AR320" s="262"/>
      <c r="AS320" s="262"/>
      <c r="AT320" s="262"/>
      <c r="AU320" s="262"/>
      <c r="AV320" s="262"/>
      <c r="AW320" s="262"/>
      <c r="AX320" s="262"/>
      <c r="AY320" s="262"/>
      <c r="AZ320" s="262"/>
      <c r="BA320" s="262"/>
      <c r="BB320" s="262"/>
      <c r="BC320" s="262"/>
      <c r="BD320" s="262"/>
      <c r="BE320" s="262"/>
      <c r="BF320" s="262"/>
      <c r="BG320" s="262"/>
      <c r="BH320" s="262"/>
      <c r="BI320" s="262"/>
      <c r="BJ320" s="262"/>
      <c r="BK320" s="262"/>
      <c r="BL320" s="262"/>
      <c r="BM320" s="262"/>
      <c r="BN320" s="262"/>
      <c r="BO320" s="262"/>
      <c r="BP320" s="262"/>
      <c r="BQ320" s="262"/>
      <c r="BR320" s="262"/>
      <c r="BS320" s="262"/>
      <c r="BT320" s="262"/>
      <c r="BU320" s="262"/>
      <c r="BV320" s="262"/>
      <c r="BW320" s="262"/>
      <c r="BX320" s="262"/>
      <c r="BY320" s="262"/>
      <c r="BZ320" s="262"/>
      <c r="CA320" s="262"/>
      <c r="CB320" s="262"/>
      <c r="CC320" s="262"/>
      <c r="CD320" s="262"/>
      <c r="CE320" s="262"/>
      <c r="CF320" s="262"/>
      <c r="CG320" s="262"/>
      <c r="CH320" s="262"/>
      <c r="CI320" s="262"/>
      <c r="CJ320" s="262"/>
      <c r="CK320" s="262"/>
      <c r="CL320" s="262"/>
      <c r="CM320" s="262"/>
      <c r="CN320" s="262"/>
      <c r="CO320" s="262"/>
      <c r="CP320" s="262"/>
      <c r="CQ320" s="262"/>
      <c r="CR320" s="262"/>
      <c r="CS320" s="262"/>
      <c r="CT320" s="262"/>
      <c r="CU320" s="262"/>
      <c r="CV320" s="262"/>
      <c r="CW320" s="262"/>
      <c r="CX320" s="262"/>
      <c r="CY320" s="262"/>
      <c r="CZ320" s="262"/>
      <c r="DA320" s="262"/>
      <c r="DB320" s="262"/>
      <c r="DC320" s="262"/>
      <c r="DD320" s="262"/>
      <c r="DE320" s="262"/>
      <c r="DF320" s="262"/>
      <c r="DG320" s="262"/>
      <c r="DH320" s="262"/>
      <c r="DI320" s="262"/>
      <c r="DJ320" s="262"/>
      <c r="DK320" s="262"/>
      <c r="DL320" s="262"/>
      <c r="DM320" s="262"/>
      <c r="DN320" s="262"/>
      <c r="DO320" s="262"/>
      <c r="DP320" s="262"/>
      <c r="DQ320" s="262"/>
      <c r="DR320" s="262"/>
      <c r="DS320" s="262"/>
      <c r="DT320" s="262"/>
      <c r="DU320" s="262"/>
      <c r="DV320" s="262"/>
      <c r="DW320" s="262"/>
      <c r="DX320" s="262"/>
      <c r="DY320" s="262"/>
      <c r="DZ320" s="262"/>
      <c r="EA320" s="262"/>
      <c r="EB320" s="262"/>
      <c r="EC320" s="262"/>
      <c r="ED320" s="262"/>
      <c r="EE320" s="262"/>
      <c r="EF320" s="262"/>
      <c r="EG320" s="262"/>
      <c r="EH320" s="262"/>
      <c r="EI320" s="262"/>
      <c r="EJ320" s="262"/>
      <c r="EK320" s="262"/>
      <c r="EL320" s="262"/>
      <c r="EM320" s="262"/>
      <c r="EN320" s="262"/>
      <c r="EO320" s="262"/>
      <c r="EP320" s="262"/>
      <c r="EQ320" s="262"/>
      <c r="ER320" s="262"/>
      <c r="ES320" s="262"/>
      <c r="ET320" s="262"/>
      <c r="EU320" s="262"/>
      <c r="EV320" s="262"/>
      <c r="EW320" s="262"/>
      <c r="EX320" s="262"/>
      <c r="EY320" s="262"/>
      <c r="EZ320" s="262"/>
      <c r="FA320" s="262"/>
      <c r="FB320" s="262"/>
      <c r="FC320" s="262"/>
      <c r="FD320" s="262"/>
      <c r="FE320" s="262"/>
      <c r="FF320" s="262"/>
      <c r="FG320" s="262"/>
      <c r="FH320" s="262"/>
      <c r="FI320" s="262"/>
      <c r="FJ320" s="262"/>
      <c r="FK320" s="262"/>
      <c r="FL320" s="262"/>
      <c r="FM320" s="262"/>
      <c r="FN320" s="262"/>
      <c r="FO320" s="262"/>
      <c r="FP320" s="262"/>
      <c r="FQ320" s="262"/>
      <c r="FR320" s="262"/>
      <c r="FS320" s="262"/>
      <c r="FT320" s="262"/>
      <c r="FU320" s="262"/>
      <c r="FV320" s="262"/>
      <c r="FW320" s="262"/>
      <c r="FX320" s="262"/>
      <c r="FY320" s="262"/>
      <c r="FZ320" s="262"/>
      <c r="GA320" s="262"/>
      <c r="GB320" s="262"/>
      <c r="GC320" s="262"/>
      <c r="GD320" s="262"/>
      <c r="GE320" s="262"/>
      <c r="GF320" s="262"/>
      <c r="GG320" s="262"/>
      <c r="GH320" s="262"/>
      <c r="GI320" s="262"/>
      <c r="GJ320" s="262"/>
      <c r="GK320" s="262"/>
      <c r="GL320" s="262"/>
      <c r="GM320" s="262"/>
      <c r="GN320" s="262"/>
      <c r="GO320" s="262"/>
      <c r="GP320" s="262"/>
      <c r="GQ320" s="262"/>
      <c r="GR320" s="262"/>
      <c r="GS320" s="262"/>
      <c r="GT320" s="262"/>
      <c r="GU320" s="262"/>
      <c r="GV320" s="262"/>
      <c r="GW320" s="262"/>
      <c r="GX320" s="262"/>
      <c r="GY320" s="262"/>
      <c r="GZ320" s="262"/>
      <c r="HA320" s="262"/>
      <c r="HB320" s="262"/>
      <c r="HC320" s="262"/>
      <c r="HD320" s="262"/>
      <c r="HE320" s="262"/>
      <c r="HF320" s="262"/>
      <c r="HG320" s="262"/>
      <c r="HH320" s="262"/>
      <c r="HI320" s="262"/>
      <c r="HJ320" s="262"/>
      <c r="HK320" s="262"/>
      <c r="HL320" s="262"/>
      <c r="HM320" s="262"/>
      <c r="HN320" s="262"/>
      <c r="HO320" s="262"/>
      <c r="HP320" s="262"/>
      <c r="HQ320" s="262"/>
      <c r="HR320" s="262"/>
      <c r="HS320" s="262"/>
      <c r="HT320" s="262"/>
      <c r="HU320" s="262"/>
      <c r="HV320" s="262"/>
      <c r="HW320" s="262"/>
      <c r="HX320" s="262"/>
      <c r="HY320" s="262"/>
      <c r="HZ320" s="262"/>
      <c r="IA320" s="262"/>
      <c r="IB320" s="262"/>
      <c r="IC320" s="262"/>
      <c r="ID320" s="262"/>
      <c r="IE320" s="262"/>
      <c r="IF320" s="262"/>
      <c r="IG320" s="262"/>
      <c r="IH320" s="262"/>
      <c r="II320" s="262"/>
      <c r="IJ320" s="262"/>
      <c r="IK320" s="262"/>
      <c r="IL320" s="262"/>
      <c r="IM320" s="262"/>
    </row>
    <row r="321" spans="1:247" ht="12.75">
      <c r="A321" s="182" t="s">
        <v>131</v>
      </c>
      <c r="B321" s="619">
        <f>+E321+C321</f>
        <v>4904.252448362296</v>
      </c>
      <c r="C321" s="606">
        <v>2431.5315902531106</v>
      </c>
      <c r="D321" s="607">
        <v>21.947742319362572</v>
      </c>
      <c r="E321" s="606">
        <v>2472.720858109185</v>
      </c>
      <c r="F321" s="607">
        <v>19.37787277305508</v>
      </c>
      <c r="G321" s="257"/>
      <c r="H321" s="629"/>
      <c r="I321" s="256"/>
      <c r="J321" s="108"/>
      <c r="K321" s="108"/>
      <c r="L321" s="108"/>
      <c r="M321" s="108"/>
      <c r="N321" s="108"/>
      <c r="O321" s="256"/>
      <c r="P321" s="256"/>
      <c r="Q321" s="256"/>
      <c r="R321" s="256"/>
      <c r="S321" s="256"/>
      <c r="T321" s="256"/>
      <c r="U321" s="256"/>
      <c r="V321" s="256"/>
      <c r="W321" s="256"/>
      <c r="X321" s="256"/>
      <c r="Y321" s="256"/>
      <c r="Z321" s="256"/>
      <c r="AA321" s="256"/>
      <c r="AB321" s="256"/>
      <c r="AC321" s="265"/>
      <c r="AD321" s="265"/>
      <c r="AE321" s="265"/>
      <c r="AF321" s="265"/>
      <c r="AG321" s="265"/>
      <c r="AH321" s="265"/>
      <c r="AI321" s="265"/>
      <c r="AJ321" s="265"/>
      <c r="AK321" s="265"/>
      <c r="AL321" s="265"/>
      <c r="AM321" s="265"/>
      <c r="AN321" s="265"/>
      <c r="AO321" s="265"/>
      <c r="AP321" s="265"/>
      <c r="AQ321" s="265"/>
      <c r="AR321" s="265"/>
      <c r="AS321" s="265"/>
      <c r="AT321" s="265"/>
      <c r="AU321" s="265"/>
      <c r="AV321" s="265"/>
      <c r="AW321" s="265"/>
      <c r="AX321" s="265"/>
      <c r="AY321" s="265"/>
      <c r="AZ321" s="265"/>
      <c r="BA321" s="265"/>
      <c r="BB321" s="265"/>
      <c r="BC321" s="265"/>
      <c r="BD321" s="265"/>
      <c r="BE321" s="265"/>
      <c r="BF321" s="265"/>
      <c r="BG321" s="265"/>
      <c r="BH321" s="265"/>
      <c r="BI321" s="265"/>
      <c r="BJ321" s="265"/>
      <c r="BK321" s="265"/>
      <c r="BL321" s="265"/>
      <c r="BM321" s="265"/>
      <c r="BN321" s="265"/>
      <c r="BO321" s="265"/>
      <c r="BP321" s="265"/>
      <c r="BQ321" s="265"/>
      <c r="BR321" s="265"/>
      <c r="BS321" s="265"/>
      <c r="BT321" s="265"/>
      <c r="BU321" s="265"/>
      <c r="BV321" s="265"/>
      <c r="BW321" s="265"/>
      <c r="BX321" s="265"/>
      <c r="BY321" s="265"/>
      <c r="BZ321" s="265"/>
      <c r="CA321" s="265"/>
      <c r="CB321" s="265"/>
      <c r="CC321" s="265"/>
      <c r="CD321" s="265"/>
      <c r="CE321" s="265"/>
      <c r="CF321" s="265"/>
      <c r="CG321" s="265"/>
      <c r="CH321" s="265"/>
      <c r="CI321" s="265"/>
      <c r="CJ321" s="265"/>
      <c r="CK321" s="265"/>
      <c r="CL321" s="265"/>
      <c r="CM321" s="265"/>
      <c r="CN321" s="265"/>
      <c r="CO321" s="265"/>
      <c r="CP321" s="265"/>
      <c r="CQ321" s="265"/>
      <c r="CR321" s="265"/>
      <c r="CS321" s="265"/>
      <c r="CT321" s="265"/>
      <c r="CU321" s="265"/>
      <c r="CV321" s="265"/>
      <c r="CW321" s="265"/>
      <c r="CX321" s="265"/>
      <c r="CY321" s="265"/>
      <c r="CZ321" s="265"/>
      <c r="DA321" s="265"/>
      <c r="DB321" s="265"/>
      <c r="DC321" s="265"/>
      <c r="DD321" s="265"/>
      <c r="DE321" s="265"/>
      <c r="DF321" s="265"/>
      <c r="DG321" s="265"/>
      <c r="DH321" s="265"/>
      <c r="DI321" s="265"/>
      <c r="DJ321" s="265"/>
      <c r="DK321" s="265"/>
      <c r="DL321" s="265"/>
      <c r="DM321" s="265"/>
      <c r="DN321" s="265"/>
      <c r="DO321" s="265"/>
      <c r="DP321" s="265"/>
      <c r="DQ321" s="265"/>
      <c r="DR321" s="265"/>
      <c r="DS321" s="265"/>
      <c r="DT321" s="265"/>
      <c r="DU321" s="265"/>
      <c r="DV321" s="265"/>
      <c r="DW321" s="265"/>
      <c r="DX321" s="265"/>
      <c r="DY321" s="265"/>
      <c r="DZ321" s="265"/>
      <c r="EA321" s="265"/>
      <c r="EB321" s="265"/>
      <c r="EC321" s="265"/>
      <c r="ED321" s="265"/>
      <c r="EE321" s="265"/>
      <c r="EF321" s="265"/>
      <c r="EG321" s="265"/>
      <c r="EH321" s="265"/>
      <c r="EI321" s="265"/>
      <c r="EJ321" s="265"/>
      <c r="EK321" s="265"/>
      <c r="EL321" s="265"/>
      <c r="EM321" s="265"/>
      <c r="EN321" s="265"/>
      <c r="EO321" s="265"/>
      <c r="EP321" s="265"/>
      <c r="EQ321" s="265"/>
      <c r="ER321" s="265"/>
      <c r="ES321" s="265"/>
      <c r="ET321" s="265"/>
      <c r="EU321" s="265"/>
      <c r="EV321" s="265"/>
      <c r="EW321" s="265"/>
      <c r="EX321" s="265"/>
      <c r="EY321" s="265"/>
      <c r="EZ321" s="265"/>
      <c r="FA321" s="265"/>
      <c r="FB321" s="265"/>
      <c r="FC321" s="265"/>
      <c r="FD321" s="265"/>
      <c r="FE321" s="265"/>
      <c r="FF321" s="265"/>
      <c r="FG321" s="265"/>
      <c r="FH321" s="265"/>
      <c r="FI321" s="265"/>
      <c r="FJ321" s="265"/>
      <c r="FK321" s="265"/>
      <c r="FL321" s="265"/>
      <c r="FM321" s="265"/>
      <c r="FN321" s="265"/>
      <c r="FO321" s="265"/>
      <c r="FP321" s="265"/>
      <c r="FQ321" s="265"/>
      <c r="FR321" s="265"/>
      <c r="FS321" s="265"/>
      <c r="FT321" s="265"/>
      <c r="FU321" s="265"/>
      <c r="FV321" s="265"/>
      <c r="FW321" s="265"/>
      <c r="FX321" s="265"/>
      <c r="FY321" s="265"/>
      <c r="FZ321" s="265"/>
      <c r="GA321" s="265"/>
      <c r="GB321" s="265"/>
      <c r="GC321" s="265"/>
      <c r="GD321" s="265"/>
      <c r="GE321" s="265"/>
      <c r="GF321" s="265"/>
      <c r="GG321" s="265"/>
      <c r="GH321" s="265"/>
      <c r="GI321" s="265"/>
      <c r="GJ321" s="265"/>
      <c r="GK321" s="265"/>
      <c r="GL321" s="265"/>
      <c r="GM321" s="265"/>
      <c r="GN321" s="265"/>
      <c r="GO321" s="265"/>
      <c r="GP321" s="265"/>
      <c r="GQ321" s="265"/>
      <c r="GR321" s="265"/>
      <c r="GS321" s="265"/>
      <c r="GT321" s="265"/>
      <c r="GU321" s="265"/>
      <c r="GV321" s="265"/>
      <c r="GW321" s="265"/>
      <c r="GX321" s="265"/>
      <c r="GY321" s="265"/>
      <c r="GZ321" s="265"/>
      <c r="HA321" s="265"/>
      <c r="HB321" s="265"/>
      <c r="HC321" s="265"/>
      <c r="HD321" s="265"/>
      <c r="HE321" s="265"/>
      <c r="HF321" s="265"/>
      <c r="HG321" s="265"/>
      <c r="HH321" s="265"/>
      <c r="HI321" s="265"/>
      <c r="HJ321" s="265"/>
      <c r="HK321" s="265"/>
      <c r="HL321" s="265"/>
      <c r="HM321" s="265"/>
      <c r="HN321" s="265"/>
      <c r="HO321" s="265"/>
      <c r="HP321" s="265"/>
      <c r="HQ321" s="265"/>
      <c r="HR321" s="265"/>
      <c r="HS321" s="265"/>
      <c r="HT321" s="265"/>
      <c r="HU321" s="265"/>
      <c r="HV321" s="265"/>
      <c r="HW321" s="265"/>
      <c r="HX321" s="265"/>
      <c r="HY321" s="265"/>
      <c r="HZ321" s="265"/>
      <c r="IA321" s="265"/>
      <c r="IB321" s="265"/>
      <c r="IC321" s="265"/>
      <c r="ID321" s="265"/>
      <c r="IE321" s="265"/>
      <c r="IF321" s="265"/>
      <c r="IG321" s="265"/>
      <c r="IH321" s="265"/>
      <c r="II321" s="265"/>
      <c r="IJ321" s="265"/>
      <c r="IK321" s="265"/>
      <c r="IL321" s="265"/>
      <c r="IM321" s="265"/>
    </row>
    <row r="322" spans="1:247" ht="12.75">
      <c r="A322" s="266" t="s">
        <v>24</v>
      </c>
      <c r="B322" s="621">
        <f aca="true" t="shared" si="9" ref="B322:B344">+E322+C322</f>
        <v>338.2809862343154</v>
      </c>
      <c r="C322" s="267">
        <v>160.96058515024572</v>
      </c>
      <c r="D322" s="268">
        <v>67.44590676184993</v>
      </c>
      <c r="E322" s="267">
        <v>177.32040108406966</v>
      </c>
      <c r="F322" s="268">
        <v>42.224640642542674</v>
      </c>
      <c r="G322" s="267"/>
      <c r="H322" s="268"/>
      <c r="I322" s="258"/>
      <c r="J322" s="108"/>
      <c r="K322" s="108"/>
      <c r="L322" s="108"/>
      <c r="M322" s="108"/>
      <c r="N322" s="108"/>
      <c r="O322" s="258"/>
      <c r="P322" s="258"/>
      <c r="Q322" s="258"/>
      <c r="R322" s="258"/>
      <c r="S322" s="258"/>
      <c r="T322" s="258"/>
      <c r="U322" s="258"/>
      <c r="V322" s="258"/>
      <c r="W322" s="258"/>
      <c r="X322" s="258"/>
      <c r="Y322" s="258"/>
      <c r="Z322" s="258"/>
      <c r="AA322" s="258"/>
      <c r="AB322" s="258"/>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c r="AY322" s="269"/>
      <c r="AZ322" s="269"/>
      <c r="BA322" s="269"/>
      <c r="BB322" s="269"/>
      <c r="BC322" s="269"/>
      <c r="BD322" s="269"/>
      <c r="BE322" s="269"/>
      <c r="BF322" s="269"/>
      <c r="BG322" s="269"/>
      <c r="BH322" s="269"/>
      <c r="BI322" s="269"/>
      <c r="BJ322" s="269"/>
      <c r="BK322" s="269"/>
      <c r="BL322" s="269"/>
      <c r="BM322" s="269"/>
      <c r="BN322" s="269"/>
      <c r="BO322" s="269"/>
      <c r="BP322" s="269"/>
      <c r="BQ322" s="269"/>
      <c r="BR322" s="269"/>
      <c r="BS322" s="269"/>
      <c r="BT322" s="269"/>
      <c r="BU322" s="269"/>
      <c r="BV322" s="269"/>
      <c r="BW322" s="269"/>
      <c r="BX322" s="269"/>
      <c r="BY322" s="269"/>
      <c r="BZ322" s="269"/>
      <c r="CA322" s="269"/>
      <c r="CB322" s="269"/>
      <c r="CC322" s="269"/>
      <c r="CD322" s="269"/>
      <c r="CE322" s="269"/>
      <c r="CF322" s="269"/>
      <c r="CG322" s="269"/>
      <c r="CH322" s="269"/>
      <c r="CI322" s="269"/>
      <c r="CJ322" s="269"/>
      <c r="CK322" s="269"/>
      <c r="CL322" s="269"/>
      <c r="CM322" s="269"/>
      <c r="CN322" s="269"/>
      <c r="CO322" s="269"/>
      <c r="CP322" s="269"/>
      <c r="CQ322" s="269"/>
      <c r="CR322" s="269"/>
      <c r="CS322" s="269"/>
      <c r="CT322" s="269"/>
      <c r="CU322" s="269"/>
      <c r="CV322" s="269"/>
      <c r="CW322" s="269"/>
      <c r="CX322" s="269"/>
      <c r="CY322" s="269"/>
      <c r="CZ322" s="269"/>
      <c r="DA322" s="269"/>
      <c r="DB322" s="269"/>
      <c r="DC322" s="269"/>
      <c r="DD322" s="269"/>
      <c r="DE322" s="269"/>
      <c r="DF322" s="269"/>
      <c r="DG322" s="269"/>
      <c r="DH322" s="269"/>
      <c r="DI322" s="269"/>
      <c r="DJ322" s="269"/>
      <c r="DK322" s="269"/>
      <c r="DL322" s="269"/>
      <c r="DM322" s="269"/>
      <c r="DN322" s="269"/>
      <c r="DO322" s="269"/>
      <c r="DP322" s="269"/>
      <c r="DQ322" s="269"/>
      <c r="DR322" s="269"/>
      <c r="DS322" s="269"/>
      <c r="DT322" s="269"/>
      <c r="DU322" s="269"/>
      <c r="DV322" s="269"/>
      <c r="DW322" s="269"/>
      <c r="DX322" s="269"/>
      <c r="DY322" s="269"/>
      <c r="DZ322" s="269"/>
      <c r="EA322" s="269"/>
      <c r="EB322" s="269"/>
      <c r="EC322" s="269"/>
      <c r="ED322" s="269"/>
      <c r="EE322" s="269"/>
      <c r="EF322" s="269"/>
      <c r="EG322" s="269"/>
      <c r="EH322" s="269"/>
      <c r="EI322" s="269"/>
      <c r="EJ322" s="269"/>
      <c r="EK322" s="269"/>
      <c r="EL322" s="269"/>
      <c r="EM322" s="269"/>
      <c r="EN322" s="269"/>
      <c r="EO322" s="269"/>
      <c r="EP322" s="269"/>
      <c r="EQ322" s="269"/>
      <c r="ER322" s="269"/>
      <c r="ES322" s="269"/>
      <c r="ET322" s="269"/>
      <c r="EU322" s="269"/>
      <c r="EV322" s="269"/>
      <c r="EW322" s="269"/>
      <c r="EX322" s="269"/>
      <c r="EY322" s="269"/>
      <c r="EZ322" s="269"/>
      <c r="FA322" s="269"/>
      <c r="FB322" s="269"/>
      <c r="FC322" s="269"/>
      <c r="FD322" s="269"/>
      <c r="FE322" s="269"/>
      <c r="FF322" s="269"/>
      <c r="FG322" s="269"/>
      <c r="FH322" s="269"/>
      <c r="FI322" s="269"/>
      <c r="FJ322" s="269"/>
      <c r="FK322" s="269"/>
      <c r="FL322" s="269"/>
      <c r="FM322" s="269"/>
      <c r="FN322" s="269"/>
      <c r="FO322" s="269"/>
      <c r="FP322" s="269"/>
      <c r="FQ322" s="269"/>
      <c r="FR322" s="269"/>
      <c r="FS322" s="269"/>
      <c r="FT322" s="269"/>
      <c r="FU322" s="269"/>
      <c r="FV322" s="269"/>
      <c r="FW322" s="269"/>
      <c r="FX322" s="269"/>
      <c r="FY322" s="269"/>
      <c r="FZ322" s="269"/>
      <c r="GA322" s="269"/>
      <c r="GB322" s="269"/>
      <c r="GC322" s="269"/>
      <c r="GD322" s="269"/>
      <c r="GE322" s="269"/>
      <c r="GF322" s="269"/>
      <c r="GG322" s="269"/>
      <c r="GH322" s="269"/>
      <c r="GI322" s="269"/>
      <c r="GJ322" s="269"/>
      <c r="GK322" s="269"/>
      <c r="GL322" s="269"/>
      <c r="GM322" s="269"/>
      <c r="GN322" s="269"/>
      <c r="GO322" s="269"/>
      <c r="GP322" s="269"/>
      <c r="GQ322" s="269"/>
      <c r="GR322" s="269"/>
      <c r="GS322" s="269"/>
      <c r="GT322" s="269"/>
      <c r="GU322" s="269"/>
      <c r="GV322" s="269"/>
      <c r="GW322" s="269"/>
      <c r="GX322" s="269"/>
      <c r="GY322" s="269"/>
      <c r="GZ322" s="269"/>
      <c r="HA322" s="269"/>
      <c r="HB322" s="269"/>
      <c r="HC322" s="269"/>
      <c r="HD322" s="269"/>
      <c r="HE322" s="269"/>
      <c r="HF322" s="269"/>
      <c r="HG322" s="269"/>
      <c r="HH322" s="269"/>
      <c r="HI322" s="269"/>
      <c r="HJ322" s="269"/>
      <c r="HK322" s="269"/>
      <c r="HL322" s="269"/>
      <c r="HM322" s="269"/>
      <c r="HN322" s="269"/>
      <c r="HO322" s="269"/>
      <c r="HP322" s="269"/>
      <c r="HQ322" s="269"/>
      <c r="HR322" s="269"/>
      <c r="HS322" s="269"/>
      <c r="HT322" s="269"/>
      <c r="HU322" s="269"/>
      <c r="HV322" s="269"/>
      <c r="HW322" s="269"/>
      <c r="HX322" s="269"/>
      <c r="HY322" s="269"/>
      <c r="HZ322" s="269"/>
      <c r="IA322" s="269"/>
      <c r="IB322" s="269"/>
      <c r="IC322" s="269"/>
      <c r="ID322" s="269"/>
      <c r="IE322" s="269"/>
      <c r="IF322" s="269"/>
      <c r="IG322" s="269"/>
      <c r="IH322" s="269"/>
      <c r="II322" s="269"/>
      <c r="IJ322" s="269"/>
      <c r="IK322" s="269"/>
      <c r="IL322" s="269"/>
      <c r="IM322" s="269"/>
    </row>
    <row r="323" spans="1:247" ht="12.75" hidden="1">
      <c r="A323" s="266" t="s">
        <v>25</v>
      </c>
      <c r="B323" s="621">
        <f t="shared" si="9"/>
        <v>0</v>
      </c>
      <c r="C323" s="267">
        <v>0</v>
      </c>
      <c r="D323" s="268">
        <v>0</v>
      </c>
      <c r="E323" s="267">
        <v>0</v>
      </c>
      <c r="F323" s="268">
        <v>0</v>
      </c>
      <c r="G323" s="267"/>
      <c r="H323" s="268"/>
      <c r="I323" s="258"/>
      <c r="J323" s="108"/>
      <c r="K323" s="108"/>
      <c r="L323" s="108"/>
      <c r="M323" s="108"/>
      <c r="N323" s="108"/>
      <c r="O323" s="258"/>
      <c r="P323" s="258"/>
      <c r="Q323" s="258"/>
      <c r="R323" s="258"/>
      <c r="S323" s="258"/>
      <c r="T323" s="258"/>
      <c r="U323" s="258"/>
      <c r="V323" s="258"/>
      <c r="W323" s="258"/>
      <c r="X323" s="258"/>
      <c r="Y323" s="258"/>
      <c r="Z323" s="258"/>
      <c r="AA323" s="258"/>
      <c r="AB323" s="258"/>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c r="AY323" s="269"/>
      <c r="AZ323" s="269"/>
      <c r="BA323" s="269"/>
      <c r="BB323" s="269"/>
      <c r="BC323" s="269"/>
      <c r="BD323" s="269"/>
      <c r="BE323" s="269"/>
      <c r="BF323" s="269"/>
      <c r="BG323" s="269"/>
      <c r="BH323" s="269"/>
      <c r="BI323" s="269"/>
      <c r="BJ323" s="269"/>
      <c r="BK323" s="269"/>
      <c r="BL323" s="269"/>
      <c r="BM323" s="269"/>
      <c r="BN323" s="269"/>
      <c r="BO323" s="269"/>
      <c r="BP323" s="269"/>
      <c r="BQ323" s="269"/>
      <c r="BR323" s="269"/>
      <c r="BS323" s="269"/>
      <c r="BT323" s="269"/>
      <c r="BU323" s="269"/>
      <c r="BV323" s="269"/>
      <c r="BW323" s="269"/>
      <c r="BX323" s="269"/>
      <c r="BY323" s="269"/>
      <c r="BZ323" s="269"/>
      <c r="CA323" s="269"/>
      <c r="CB323" s="269"/>
      <c r="CC323" s="269"/>
      <c r="CD323" s="269"/>
      <c r="CE323" s="269"/>
      <c r="CF323" s="269"/>
      <c r="CG323" s="269"/>
      <c r="CH323" s="269"/>
      <c r="CI323" s="269"/>
      <c r="CJ323" s="269"/>
      <c r="CK323" s="269"/>
      <c r="CL323" s="269"/>
      <c r="CM323" s="269"/>
      <c r="CN323" s="269"/>
      <c r="CO323" s="269"/>
      <c r="CP323" s="269"/>
      <c r="CQ323" s="269"/>
      <c r="CR323" s="269"/>
      <c r="CS323" s="269"/>
      <c r="CT323" s="269"/>
      <c r="CU323" s="269"/>
      <c r="CV323" s="269"/>
      <c r="CW323" s="269"/>
      <c r="CX323" s="269"/>
      <c r="CY323" s="269"/>
      <c r="CZ323" s="269"/>
      <c r="DA323" s="269"/>
      <c r="DB323" s="269"/>
      <c r="DC323" s="269"/>
      <c r="DD323" s="269"/>
      <c r="DE323" s="269"/>
      <c r="DF323" s="269"/>
      <c r="DG323" s="269"/>
      <c r="DH323" s="269"/>
      <c r="DI323" s="269"/>
      <c r="DJ323" s="269"/>
      <c r="DK323" s="269"/>
      <c r="DL323" s="269"/>
      <c r="DM323" s="269"/>
      <c r="DN323" s="269"/>
      <c r="DO323" s="269"/>
      <c r="DP323" s="269"/>
      <c r="DQ323" s="269"/>
      <c r="DR323" s="269"/>
      <c r="DS323" s="269"/>
      <c r="DT323" s="269"/>
      <c r="DU323" s="269"/>
      <c r="DV323" s="269"/>
      <c r="DW323" s="269"/>
      <c r="DX323" s="269"/>
      <c r="DY323" s="269"/>
      <c r="DZ323" s="269"/>
      <c r="EA323" s="269"/>
      <c r="EB323" s="269"/>
      <c r="EC323" s="269"/>
      <c r="ED323" s="269"/>
      <c r="EE323" s="269"/>
      <c r="EF323" s="269"/>
      <c r="EG323" s="269"/>
      <c r="EH323" s="269"/>
      <c r="EI323" s="269"/>
      <c r="EJ323" s="269"/>
      <c r="EK323" s="269"/>
      <c r="EL323" s="269"/>
      <c r="EM323" s="269"/>
      <c r="EN323" s="269"/>
      <c r="EO323" s="269"/>
      <c r="EP323" s="269"/>
      <c r="EQ323" s="269"/>
      <c r="ER323" s="269"/>
      <c r="ES323" s="269"/>
      <c r="ET323" s="269"/>
      <c r="EU323" s="269"/>
      <c r="EV323" s="269"/>
      <c r="EW323" s="269"/>
      <c r="EX323" s="269"/>
      <c r="EY323" s="269"/>
      <c r="EZ323" s="269"/>
      <c r="FA323" s="269"/>
      <c r="FB323" s="269"/>
      <c r="FC323" s="269"/>
      <c r="FD323" s="269"/>
      <c r="FE323" s="269"/>
      <c r="FF323" s="269"/>
      <c r="FG323" s="269"/>
      <c r="FH323" s="269"/>
      <c r="FI323" s="269"/>
      <c r="FJ323" s="269"/>
      <c r="FK323" s="269"/>
      <c r="FL323" s="269"/>
      <c r="FM323" s="269"/>
      <c r="FN323" s="269"/>
      <c r="FO323" s="269"/>
      <c r="FP323" s="269"/>
      <c r="FQ323" s="269"/>
      <c r="FR323" s="269"/>
      <c r="FS323" s="269"/>
      <c r="FT323" s="269"/>
      <c r="FU323" s="269"/>
      <c r="FV323" s="269"/>
      <c r="FW323" s="269"/>
      <c r="FX323" s="269"/>
      <c r="FY323" s="269"/>
      <c r="FZ323" s="269"/>
      <c r="GA323" s="269"/>
      <c r="GB323" s="269"/>
      <c r="GC323" s="269"/>
      <c r="GD323" s="269"/>
      <c r="GE323" s="269"/>
      <c r="GF323" s="269"/>
      <c r="GG323" s="269"/>
      <c r="GH323" s="269"/>
      <c r="GI323" s="269"/>
      <c r="GJ323" s="269"/>
      <c r="GK323" s="269"/>
      <c r="GL323" s="269"/>
      <c r="GM323" s="269"/>
      <c r="GN323" s="269"/>
      <c r="GO323" s="269"/>
      <c r="GP323" s="269"/>
      <c r="GQ323" s="269"/>
      <c r="GR323" s="269"/>
      <c r="GS323" s="269"/>
      <c r="GT323" s="269"/>
      <c r="GU323" s="269"/>
      <c r="GV323" s="269"/>
      <c r="GW323" s="269"/>
      <c r="GX323" s="269"/>
      <c r="GY323" s="269"/>
      <c r="GZ323" s="269"/>
      <c r="HA323" s="269"/>
      <c r="HB323" s="269"/>
      <c r="HC323" s="269"/>
      <c r="HD323" s="269"/>
      <c r="HE323" s="269"/>
      <c r="HF323" s="269"/>
      <c r="HG323" s="269"/>
      <c r="HH323" s="269"/>
      <c r="HI323" s="269"/>
      <c r="HJ323" s="269"/>
      <c r="HK323" s="269"/>
      <c r="HL323" s="269"/>
      <c r="HM323" s="269"/>
      <c r="HN323" s="269"/>
      <c r="HO323" s="269"/>
      <c r="HP323" s="269"/>
      <c r="HQ323" s="269"/>
      <c r="HR323" s="269"/>
      <c r="HS323" s="269"/>
      <c r="HT323" s="269"/>
      <c r="HU323" s="269"/>
      <c r="HV323" s="269"/>
      <c r="HW323" s="269"/>
      <c r="HX323" s="269"/>
      <c r="HY323" s="269"/>
      <c r="HZ323" s="269"/>
      <c r="IA323" s="269"/>
      <c r="IB323" s="269"/>
      <c r="IC323" s="269"/>
      <c r="ID323" s="269"/>
      <c r="IE323" s="269"/>
      <c r="IF323" s="269"/>
      <c r="IG323" s="269"/>
      <c r="IH323" s="269"/>
      <c r="II323" s="269"/>
      <c r="IJ323" s="269"/>
      <c r="IK323" s="269"/>
      <c r="IL323" s="269"/>
      <c r="IM323" s="269"/>
    </row>
    <row r="324" spans="1:247" ht="12.75">
      <c r="A324" s="608" t="s">
        <v>26</v>
      </c>
      <c r="B324" s="622">
        <f t="shared" si="9"/>
        <v>3.9728829407983164</v>
      </c>
      <c r="C324" s="609">
        <v>3.9728829407983164</v>
      </c>
      <c r="D324" s="610">
        <v>96.8025518228903</v>
      </c>
      <c r="E324" s="609">
        <v>0</v>
      </c>
      <c r="F324" s="610">
        <v>0</v>
      </c>
      <c r="G324" s="267"/>
      <c r="H324" s="268"/>
      <c r="I324" s="258"/>
      <c r="J324" s="108"/>
      <c r="K324" s="108"/>
      <c r="L324" s="108"/>
      <c r="M324" s="108"/>
      <c r="N324" s="108"/>
      <c r="O324" s="258"/>
      <c r="P324" s="258"/>
      <c r="Q324" s="258"/>
      <c r="R324" s="258"/>
      <c r="S324" s="258"/>
      <c r="T324" s="258"/>
      <c r="U324" s="258"/>
      <c r="V324" s="258"/>
      <c r="W324" s="258"/>
      <c r="X324" s="258"/>
      <c r="Y324" s="258"/>
      <c r="Z324" s="258"/>
      <c r="AA324" s="258"/>
      <c r="AB324" s="258"/>
      <c r="AC324" s="269"/>
      <c r="AD324" s="269"/>
      <c r="AE324" s="269"/>
      <c r="AF324" s="269"/>
      <c r="AG324" s="269"/>
      <c r="AH324" s="269"/>
      <c r="AI324" s="269"/>
      <c r="AJ324" s="269"/>
      <c r="AK324" s="269"/>
      <c r="AL324" s="269"/>
      <c r="AM324" s="269"/>
      <c r="AN324" s="269"/>
      <c r="AO324" s="269"/>
      <c r="AP324" s="269"/>
      <c r="AQ324" s="269"/>
      <c r="AR324" s="269"/>
      <c r="AS324" s="269"/>
      <c r="AT324" s="269"/>
      <c r="AU324" s="269"/>
      <c r="AV324" s="269"/>
      <c r="AW324" s="269"/>
      <c r="AX324" s="269"/>
      <c r="AY324" s="269"/>
      <c r="AZ324" s="269"/>
      <c r="BA324" s="269"/>
      <c r="BB324" s="269"/>
      <c r="BC324" s="269"/>
      <c r="BD324" s="269"/>
      <c r="BE324" s="269"/>
      <c r="BF324" s="269"/>
      <c r="BG324" s="269"/>
      <c r="BH324" s="269"/>
      <c r="BI324" s="269"/>
      <c r="BJ324" s="269"/>
      <c r="BK324" s="269"/>
      <c r="BL324" s="269"/>
      <c r="BM324" s="269"/>
      <c r="BN324" s="269"/>
      <c r="BO324" s="269"/>
      <c r="BP324" s="269"/>
      <c r="BQ324" s="269"/>
      <c r="BR324" s="269"/>
      <c r="BS324" s="269"/>
      <c r="BT324" s="269"/>
      <c r="BU324" s="269"/>
      <c r="BV324" s="269"/>
      <c r="BW324" s="269"/>
      <c r="BX324" s="269"/>
      <c r="BY324" s="269"/>
      <c r="BZ324" s="269"/>
      <c r="CA324" s="269"/>
      <c r="CB324" s="269"/>
      <c r="CC324" s="269"/>
      <c r="CD324" s="269"/>
      <c r="CE324" s="269"/>
      <c r="CF324" s="269"/>
      <c r="CG324" s="269"/>
      <c r="CH324" s="269"/>
      <c r="CI324" s="269"/>
      <c r="CJ324" s="269"/>
      <c r="CK324" s="269"/>
      <c r="CL324" s="269"/>
      <c r="CM324" s="269"/>
      <c r="CN324" s="269"/>
      <c r="CO324" s="269"/>
      <c r="CP324" s="269"/>
      <c r="CQ324" s="269"/>
      <c r="CR324" s="269"/>
      <c r="CS324" s="269"/>
      <c r="CT324" s="269"/>
      <c r="CU324" s="269"/>
      <c r="CV324" s="269"/>
      <c r="CW324" s="269"/>
      <c r="CX324" s="269"/>
      <c r="CY324" s="269"/>
      <c r="CZ324" s="269"/>
      <c r="DA324" s="269"/>
      <c r="DB324" s="269"/>
      <c r="DC324" s="269"/>
      <c r="DD324" s="269"/>
      <c r="DE324" s="269"/>
      <c r="DF324" s="269"/>
      <c r="DG324" s="269"/>
      <c r="DH324" s="269"/>
      <c r="DI324" s="269"/>
      <c r="DJ324" s="269"/>
      <c r="DK324" s="269"/>
      <c r="DL324" s="269"/>
      <c r="DM324" s="269"/>
      <c r="DN324" s="269"/>
      <c r="DO324" s="269"/>
      <c r="DP324" s="269"/>
      <c r="DQ324" s="269"/>
      <c r="DR324" s="269"/>
      <c r="DS324" s="269"/>
      <c r="DT324" s="269"/>
      <c r="DU324" s="269"/>
      <c r="DV324" s="269"/>
      <c r="DW324" s="269"/>
      <c r="DX324" s="269"/>
      <c r="DY324" s="269"/>
      <c r="DZ324" s="269"/>
      <c r="EA324" s="269"/>
      <c r="EB324" s="269"/>
      <c r="EC324" s="269"/>
      <c r="ED324" s="269"/>
      <c r="EE324" s="269"/>
      <c r="EF324" s="269"/>
      <c r="EG324" s="269"/>
      <c r="EH324" s="269"/>
      <c r="EI324" s="269"/>
      <c r="EJ324" s="269"/>
      <c r="EK324" s="269"/>
      <c r="EL324" s="269"/>
      <c r="EM324" s="269"/>
      <c r="EN324" s="269"/>
      <c r="EO324" s="269"/>
      <c r="EP324" s="269"/>
      <c r="EQ324" s="269"/>
      <c r="ER324" s="269"/>
      <c r="ES324" s="269"/>
      <c r="ET324" s="269"/>
      <c r="EU324" s="269"/>
      <c r="EV324" s="269"/>
      <c r="EW324" s="269"/>
      <c r="EX324" s="269"/>
      <c r="EY324" s="269"/>
      <c r="EZ324" s="269"/>
      <c r="FA324" s="269"/>
      <c r="FB324" s="269"/>
      <c r="FC324" s="269"/>
      <c r="FD324" s="269"/>
      <c r="FE324" s="269"/>
      <c r="FF324" s="269"/>
      <c r="FG324" s="269"/>
      <c r="FH324" s="269"/>
      <c r="FI324" s="269"/>
      <c r="FJ324" s="269"/>
      <c r="FK324" s="269"/>
      <c r="FL324" s="269"/>
      <c r="FM324" s="269"/>
      <c r="FN324" s="269"/>
      <c r="FO324" s="269"/>
      <c r="FP324" s="269"/>
      <c r="FQ324" s="269"/>
      <c r="FR324" s="269"/>
      <c r="FS324" s="269"/>
      <c r="FT324" s="269"/>
      <c r="FU324" s="269"/>
      <c r="FV324" s="269"/>
      <c r="FW324" s="269"/>
      <c r="FX324" s="269"/>
      <c r="FY324" s="269"/>
      <c r="FZ324" s="269"/>
      <c r="GA324" s="269"/>
      <c r="GB324" s="269"/>
      <c r="GC324" s="269"/>
      <c r="GD324" s="269"/>
      <c r="GE324" s="269"/>
      <c r="GF324" s="269"/>
      <c r="GG324" s="269"/>
      <c r="GH324" s="269"/>
      <c r="GI324" s="269"/>
      <c r="GJ324" s="269"/>
      <c r="GK324" s="269"/>
      <c r="GL324" s="269"/>
      <c r="GM324" s="269"/>
      <c r="GN324" s="269"/>
      <c r="GO324" s="269"/>
      <c r="GP324" s="269"/>
      <c r="GQ324" s="269"/>
      <c r="GR324" s="269"/>
      <c r="GS324" s="269"/>
      <c r="GT324" s="269"/>
      <c r="GU324" s="269"/>
      <c r="GV324" s="269"/>
      <c r="GW324" s="269"/>
      <c r="GX324" s="269"/>
      <c r="GY324" s="269"/>
      <c r="GZ324" s="269"/>
      <c r="HA324" s="269"/>
      <c r="HB324" s="269"/>
      <c r="HC324" s="269"/>
      <c r="HD324" s="269"/>
      <c r="HE324" s="269"/>
      <c r="HF324" s="269"/>
      <c r="HG324" s="269"/>
      <c r="HH324" s="269"/>
      <c r="HI324" s="269"/>
      <c r="HJ324" s="269"/>
      <c r="HK324" s="269"/>
      <c r="HL324" s="269"/>
      <c r="HM324" s="269"/>
      <c r="HN324" s="269"/>
      <c r="HO324" s="269"/>
      <c r="HP324" s="269"/>
      <c r="HQ324" s="269"/>
      <c r="HR324" s="269"/>
      <c r="HS324" s="269"/>
      <c r="HT324" s="269"/>
      <c r="HU324" s="269"/>
      <c r="HV324" s="269"/>
      <c r="HW324" s="269"/>
      <c r="HX324" s="269"/>
      <c r="HY324" s="269"/>
      <c r="HZ324" s="269"/>
      <c r="IA324" s="269"/>
      <c r="IB324" s="269"/>
      <c r="IC324" s="269"/>
      <c r="ID324" s="269"/>
      <c r="IE324" s="269"/>
      <c r="IF324" s="269"/>
      <c r="IG324" s="269"/>
      <c r="IH324" s="269"/>
      <c r="II324" s="269"/>
      <c r="IJ324" s="269"/>
      <c r="IK324" s="269"/>
      <c r="IL324" s="269"/>
      <c r="IM324" s="269"/>
    </row>
    <row r="325" spans="1:247" ht="12.75">
      <c r="A325" s="266" t="s">
        <v>27</v>
      </c>
      <c r="B325" s="621">
        <f t="shared" si="9"/>
        <v>793.7478688498893</v>
      </c>
      <c r="C325" s="267">
        <v>368.661376545435</v>
      </c>
      <c r="D325" s="268">
        <v>34.229617615339606</v>
      </c>
      <c r="E325" s="267">
        <v>425.0864923044543</v>
      </c>
      <c r="F325" s="268">
        <v>40.52385310661537</v>
      </c>
      <c r="G325" s="267"/>
      <c r="H325" s="268"/>
      <c r="I325" s="258"/>
      <c r="J325" s="108"/>
      <c r="K325" s="108"/>
      <c r="L325" s="108"/>
      <c r="M325" s="108"/>
      <c r="N325" s="108"/>
      <c r="O325" s="258"/>
      <c r="P325" s="258"/>
      <c r="Q325" s="258"/>
      <c r="R325" s="258"/>
      <c r="S325" s="258"/>
      <c r="T325" s="258"/>
      <c r="U325" s="258"/>
      <c r="V325" s="258"/>
      <c r="W325" s="258"/>
      <c r="X325" s="258"/>
      <c r="Y325" s="258"/>
      <c r="Z325" s="258"/>
      <c r="AA325" s="258"/>
      <c r="AB325" s="258"/>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c r="AY325" s="269"/>
      <c r="AZ325" s="269"/>
      <c r="BA325" s="269"/>
      <c r="BB325" s="269"/>
      <c r="BC325" s="269"/>
      <c r="BD325" s="269"/>
      <c r="BE325" s="269"/>
      <c r="BF325" s="269"/>
      <c r="BG325" s="269"/>
      <c r="BH325" s="269"/>
      <c r="BI325" s="269"/>
      <c r="BJ325" s="269"/>
      <c r="BK325" s="269"/>
      <c r="BL325" s="269"/>
      <c r="BM325" s="269"/>
      <c r="BN325" s="269"/>
      <c r="BO325" s="269"/>
      <c r="BP325" s="269"/>
      <c r="BQ325" s="269"/>
      <c r="BR325" s="269"/>
      <c r="BS325" s="269"/>
      <c r="BT325" s="269"/>
      <c r="BU325" s="269"/>
      <c r="BV325" s="269"/>
      <c r="BW325" s="269"/>
      <c r="BX325" s="269"/>
      <c r="BY325" s="269"/>
      <c r="BZ325" s="269"/>
      <c r="CA325" s="269"/>
      <c r="CB325" s="269"/>
      <c r="CC325" s="269"/>
      <c r="CD325" s="269"/>
      <c r="CE325" s="269"/>
      <c r="CF325" s="269"/>
      <c r="CG325" s="269"/>
      <c r="CH325" s="269"/>
      <c r="CI325" s="269"/>
      <c r="CJ325" s="269"/>
      <c r="CK325" s="269"/>
      <c r="CL325" s="269"/>
      <c r="CM325" s="269"/>
      <c r="CN325" s="269"/>
      <c r="CO325" s="269"/>
      <c r="CP325" s="269"/>
      <c r="CQ325" s="269"/>
      <c r="CR325" s="269"/>
      <c r="CS325" s="269"/>
      <c r="CT325" s="269"/>
      <c r="CU325" s="269"/>
      <c r="CV325" s="269"/>
      <c r="CW325" s="269"/>
      <c r="CX325" s="269"/>
      <c r="CY325" s="269"/>
      <c r="CZ325" s="269"/>
      <c r="DA325" s="269"/>
      <c r="DB325" s="269"/>
      <c r="DC325" s="269"/>
      <c r="DD325" s="269"/>
      <c r="DE325" s="269"/>
      <c r="DF325" s="269"/>
      <c r="DG325" s="269"/>
      <c r="DH325" s="269"/>
      <c r="DI325" s="269"/>
      <c r="DJ325" s="269"/>
      <c r="DK325" s="269"/>
      <c r="DL325" s="269"/>
      <c r="DM325" s="269"/>
      <c r="DN325" s="269"/>
      <c r="DO325" s="269"/>
      <c r="DP325" s="269"/>
      <c r="DQ325" s="269"/>
      <c r="DR325" s="269"/>
      <c r="DS325" s="269"/>
      <c r="DT325" s="269"/>
      <c r="DU325" s="269"/>
      <c r="DV325" s="269"/>
      <c r="DW325" s="269"/>
      <c r="DX325" s="269"/>
      <c r="DY325" s="269"/>
      <c r="DZ325" s="269"/>
      <c r="EA325" s="269"/>
      <c r="EB325" s="269"/>
      <c r="EC325" s="269"/>
      <c r="ED325" s="269"/>
      <c r="EE325" s="269"/>
      <c r="EF325" s="269"/>
      <c r="EG325" s="269"/>
      <c r="EH325" s="269"/>
      <c r="EI325" s="269"/>
      <c r="EJ325" s="269"/>
      <c r="EK325" s="269"/>
      <c r="EL325" s="269"/>
      <c r="EM325" s="269"/>
      <c r="EN325" s="269"/>
      <c r="EO325" s="269"/>
      <c r="EP325" s="269"/>
      <c r="EQ325" s="269"/>
      <c r="ER325" s="269"/>
      <c r="ES325" s="269"/>
      <c r="ET325" s="269"/>
      <c r="EU325" s="269"/>
      <c r="EV325" s="269"/>
      <c r="EW325" s="269"/>
      <c r="EX325" s="269"/>
      <c r="EY325" s="269"/>
      <c r="EZ325" s="269"/>
      <c r="FA325" s="269"/>
      <c r="FB325" s="269"/>
      <c r="FC325" s="269"/>
      <c r="FD325" s="269"/>
      <c r="FE325" s="269"/>
      <c r="FF325" s="269"/>
      <c r="FG325" s="269"/>
      <c r="FH325" s="269"/>
      <c r="FI325" s="269"/>
      <c r="FJ325" s="269"/>
      <c r="FK325" s="269"/>
      <c r="FL325" s="269"/>
      <c r="FM325" s="269"/>
      <c r="FN325" s="269"/>
      <c r="FO325" s="269"/>
      <c r="FP325" s="269"/>
      <c r="FQ325" s="269"/>
      <c r="FR325" s="269"/>
      <c r="FS325" s="269"/>
      <c r="FT325" s="269"/>
      <c r="FU325" s="269"/>
      <c r="FV325" s="269"/>
      <c r="FW325" s="269"/>
      <c r="FX325" s="269"/>
      <c r="FY325" s="269"/>
      <c r="FZ325" s="269"/>
      <c r="GA325" s="269"/>
      <c r="GB325" s="269"/>
      <c r="GC325" s="269"/>
      <c r="GD325" s="269"/>
      <c r="GE325" s="269"/>
      <c r="GF325" s="269"/>
      <c r="GG325" s="269"/>
      <c r="GH325" s="269"/>
      <c r="GI325" s="269"/>
      <c r="GJ325" s="269"/>
      <c r="GK325" s="269"/>
      <c r="GL325" s="269"/>
      <c r="GM325" s="269"/>
      <c r="GN325" s="269"/>
      <c r="GO325" s="269"/>
      <c r="GP325" s="269"/>
      <c r="GQ325" s="269"/>
      <c r="GR325" s="269"/>
      <c r="GS325" s="269"/>
      <c r="GT325" s="269"/>
      <c r="GU325" s="269"/>
      <c r="GV325" s="269"/>
      <c r="GW325" s="269"/>
      <c r="GX325" s="269"/>
      <c r="GY325" s="269"/>
      <c r="GZ325" s="269"/>
      <c r="HA325" s="269"/>
      <c r="HB325" s="269"/>
      <c r="HC325" s="269"/>
      <c r="HD325" s="269"/>
      <c r="HE325" s="269"/>
      <c r="HF325" s="269"/>
      <c r="HG325" s="269"/>
      <c r="HH325" s="269"/>
      <c r="HI325" s="269"/>
      <c r="HJ325" s="269"/>
      <c r="HK325" s="269"/>
      <c r="HL325" s="269"/>
      <c r="HM325" s="269"/>
      <c r="HN325" s="269"/>
      <c r="HO325" s="269"/>
      <c r="HP325" s="269"/>
      <c r="HQ325" s="269"/>
      <c r="HR325" s="269"/>
      <c r="HS325" s="269"/>
      <c r="HT325" s="269"/>
      <c r="HU325" s="269"/>
      <c r="HV325" s="269"/>
      <c r="HW325" s="269"/>
      <c r="HX325" s="269"/>
      <c r="HY325" s="269"/>
      <c r="HZ325" s="269"/>
      <c r="IA325" s="269"/>
      <c r="IB325" s="269"/>
      <c r="IC325" s="269"/>
      <c r="ID325" s="269"/>
      <c r="IE325" s="269"/>
      <c r="IF325" s="269"/>
      <c r="IG325" s="269"/>
      <c r="IH325" s="269"/>
      <c r="II325" s="269"/>
      <c r="IJ325" s="269"/>
      <c r="IK325" s="269"/>
      <c r="IL325" s="269"/>
      <c r="IM325" s="269"/>
    </row>
    <row r="326" spans="1:247" ht="15">
      <c r="A326" s="608" t="s">
        <v>28</v>
      </c>
      <c r="B326" s="622">
        <f t="shared" si="9"/>
        <v>194.89546391752572</v>
      </c>
      <c r="C326" s="609">
        <v>0</v>
      </c>
      <c r="D326" s="610">
        <v>0</v>
      </c>
      <c r="E326" s="609">
        <v>194.89546391752572</v>
      </c>
      <c r="F326" s="610">
        <v>98.69853003221361</v>
      </c>
      <c r="G326" s="267"/>
      <c r="H326" s="268"/>
      <c r="I326" s="258"/>
      <c r="J326" s="108"/>
      <c r="K326" s="108"/>
      <c r="L326" s="108"/>
      <c r="M326" s="108"/>
      <c r="N326" s="108"/>
      <c r="O326" s="258"/>
      <c r="P326" s="258"/>
      <c r="Q326" s="258"/>
      <c r="R326" s="258"/>
      <c r="S326" s="258"/>
      <c r="T326" s="258"/>
      <c r="U326" s="258"/>
      <c r="V326" s="258"/>
      <c r="W326" s="258"/>
      <c r="X326" s="258"/>
      <c r="Y326" s="258"/>
      <c r="Z326" s="258"/>
      <c r="AA326" s="258"/>
      <c r="AB326" s="258"/>
      <c r="AC326" s="269"/>
      <c r="AD326" s="269"/>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c r="AY326" s="269"/>
      <c r="AZ326" s="269"/>
      <c r="BA326" s="269"/>
      <c r="BB326" s="269"/>
      <c r="BC326" s="269"/>
      <c r="BD326" s="269"/>
      <c r="BE326" s="269"/>
      <c r="BF326" s="269"/>
      <c r="BG326" s="269"/>
      <c r="BH326" s="269"/>
      <c r="BI326" s="269"/>
      <c r="BJ326" s="269"/>
      <c r="BK326" s="269"/>
      <c r="BL326" s="269"/>
      <c r="BM326" s="269"/>
      <c r="BN326" s="269"/>
      <c r="BO326" s="269"/>
      <c r="BP326" s="269"/>
      <c r="BQ326" s="269"/>
      <c r="BR326" s="269"/>
      <c r="BS326" s="269"/>
      <c r="BT326" s="269"/>
      <c r="BU326" s="269"/>
      <c r="BV326" s="269"/>
      <c r="BW326" s="269"/>
      <c r="BX326" s="269"/>
      <c r="BY326" s="269"/>
      <c r="BZ326" s="269"/>
      <c r="CA326" s="269"/>
      <c r="CB326" s="269"/>
      <c r="CC326" s="269"/>
      <c r="CD326" s="269"/>
      <c r="CE326" s="269"/>
      <c r="CF326" s="269"/>
      <c r="CG326" s="269"/>
      <c r="CH326" s="269"/>
      <c r="CI326" s="269"/>
      <c r="CJ326" s="269"/>
      <c r="CK326" s="269"/>
      <c r="CL326" s="269"/>
      <c r="CM326" s="269"/>
      <c r="CN326" s="269"/>
      <c r="CO326" s="269"/>
      <c r="CP326" s="269"/>
      <c r="CQ326" s="269"/>
      <c r="CR326" s="269"/>
      <c r="CS326" s="269"/>
      <c r="CT326" s="269"/>
      <c r="CU326" s="269"/>
      <c r="CV326" s="269"/>
      <c r="CW326" s="623"/>
      <c r="CX326" s="623"/>
      <c r="CY326" s="623"/>
      <c r="CZ326" s="623"/>
      <c r="DA326" s="623"/>
      <c r="DB326" s="623"/>
      <c r="DC326" s="623"/>
      <c r="DD326" s="623"/>
      <c r="DE326" s="623"/>
      <c r="DF326" s="623"/>
      <c r="DG326" s="623"/>
      <c r="DH326" s="623"/>
      <c r="DI326" s="623"/>
      <c r="DJ326" s="623"/>
      <c r="DK326" s="623"/>
      <c r="DL326" s="623"/>
      <c r="DM326" s="623"/>
      <c r="DN326" s="623"/>
      <c r="DO326" s="623"/>
      <c r="DP326" s="623"/>
      <c r="DQ326" s="623"/>
      <c r="DR326" s="623"/>
      <c r="DS326" s="623"/>
      <c r="DT326" s="623"/>
      <c r="DU326" s="623"/>
      <c r="DV326" s="623"/>
      <c r="DW326" s="623"/>
      <c r="DX326" s="623"/>
      <c r="DY326" s="623"/>
      <c r="DZ326" s="623"/>
      <c r="EA326" s="623"/>
      <c r="EB326" s="623"/>
      <c r="EC326" s="623"/>
      <c r="ED326" s="623"/>
      <c r="EE326" s="623"/>
      <c r="EF326" s="623"/>
      <c r="EG326" s="623"/>
      <c r="EH326" s="623"/>
      <c r="EI326" s="623"/>
      <c r="EJ326" s="623"/>
      <c r="EK326" s="623"/>
      <c r="EL326" s="623"/>
      <c r="EM326" s="623"/>
      <c r="EN326" s="623"/>
      <c r="EO326" s="623"/>
      <c r="EP326" s="623"/>
      <c r="EQ326" s="623"/>
      <c r="ER326" s="623"/>
      <c r="ES326" s="623"/>
      <c r="ET326" s="623"/>
      <c r="EU326" s="623"/>
      <c r="EV326" s="623"/>
      <c r="EW326" s="623"/>
      <c r="EX326" s="623"/>
      <c r="EY326" s="623"/>
      <c r="EZ326" s="623"/>
      <c r="FA326" s="623"/>
      <c r="FB326" s="623"/>
      <c r="FC326" s="623"/>
      <c r="FD326" s="623"/>
      <c r="FE326" s="623"/>
      <c r="FF326" s="623"/>
      <c r="FG326" s="623"/>
      <c r="FH326" s="623"/>
      <c r="FI326" s="623"/>
      <c r="FJ326" s="623"/>
      <c r="FK326" s="623"/>
      <c r="FL326" s="623"/>
      <c r="FM326" s="623"/>
      <c r="FN326" s="623"/>
      <c r="FO326" s="623"/>
      <c r="FP326" s="623"/>
      <c r="FQ326" s="623"/>
      <c r="FR326" s="623"/>
      <c r="FS326" s="623"/>
      <c r="FT326" s="623"/>
      <c r="FU326" s="623"/>
      <c r="FV326" s="623"/>
      <c r="FW326" s="623"/>
      <c r="FX326" s="623"/>
      <c r="FY326" s="623"/>
      <c r="FZ326" s="623"/>
      <c r="GA326" s="623"/>
      <c r="GB326" s="623"/>
      <c r="GC326" s="623"/>
      <c r="GD326" s="623"/>
      <c r="GE326" s="623"/>
      <c r="GF326" s="623"/>
      <c r="GG326" s="623"/>
      <c r="GH326" s="623"/>
      <c r="GI326" s="623"/>
      <c r="GJ326" s="623"/>
      <c r="GK326" s="623"/>
      <c r="GL326" s="623"/>
      <c r="GM326" s="623"/>
      <c r="GN326" s="623"/>
      <c r="GO326" s="623"/>
      <c r="GP326" s="623"/>
      <c r="GQ326" s="623"/>
      <c r="GR326" s="623"/>
      <c r="GS326" s="623"/>
      <c r="GT326" s="623"/>
      <c r="GU326" s="623"/>
      <c r="GV326" s="623"/>
      <c r="GW326" s="623"/>
      <c r="GX326" s="623"/>
      <c r="GY326" s="623"/>
      <c r="GZ326" s="623"/>
      <c r="HA326" s="623"/>
      <c r="HB326" s="623"/>
      <c r="HC326" s="623"/>
      <c r="HD326" s="623"/>
      <c r="HE326" s="623"/>
      <c r="HF326" s="623"/>
      <c r="HG326" s="623"/>
      <c r="HH326" s="623"/>
      <c r="HI326" s="623"/>
      <c r="HJ326" s="623"/>
      <c r="HK326" s="623"/>
      <c r="HL326" s="623"/>
      <c r="HM326" s="623"/>
      <c r="HN326" s="623"/>
      <c r="HO326" s="623"/>
      <c r="HP326" s="623"/>
      <c r="HQ326" s="623"/>
      <c r="HR326" s="623"/>
      <c r="HS326" s="623"/>
      <c r="HT326" s="623"/>
      <c r="HU326" s="623"/>
      <c r="HV326" s="623"/>
      <c r="HW326" s="623"/>
      <c r="HX326" s="623"/>
      <c r="HY326" s="623"/>
      <c r="HZ326" s="623"/>
      <c r="IA326" s="623"/>
      <c r="IB326" s="623"/>
      <c r="IC326" s="623"/>
      <c r="ID326" s="623"/>
      <c r="IE326" s="623"/>
      <c r="IF326" s="623"/>
      <c r="IG326" s="623"/>
      <c r="IH326" s="623"/>
      <c r="II326" s="623"/>
      <c r="IJ326" s="623"/>
      <c r="IK326" s="623"/>
      <c r="IL326" s="623"/>
      <c r="IM326" s="623"/>
    </row>
    <row r="327" spans="1:247" ht="15">
      <c r="A327" s="266" t="s">
        <v>29</v>
      </c>
      <c r="B327" s="621">
        <f t="shared" si="9"/>
        <v>18.33277060871608</v>
      </c>
      <c r="C327" s="267">
        <v>16.582220584549816</v>
      </c>
      <c r="D327" s="268">
        <v>69.77387005618222</v>
      </c>
      <c r="E327" s="267">
        <v>1.7505500241662637</v>
      </c>
      <c r="F327" s="268">
        <v>99.1394234982262</v>
      </c>
      <c r="G327" s="267"/>
      <c r="H327" s="268"/>
      <c r="I327" s="258"/>
      <c r="J327" s="108"/>
      <c r="K327" s="108"/>
      <c r="L327" s="108"/>
      <c r="M327" s="108"/>
      <c r="N327" s="108"/>
      <c r="O327" s="258"/>
      <c r="P327" s="258"/>
      <c r="Q327" s="258"/>
      <c r="R327" s="258"/>
      <c r="S327" s="258"/>
      <c r="T327" s="258"/>
      <c r="U327" s="258"/>
      <c r="V327" s="258"/>
      <c r="W327" s="258"/>
      <c r="X327" s="258"/>
      <c r="Y327" s="258"/>
      <c r="Z327" s="258"/>
      <c r="AA327" s="258"/>
      <c r="AB327" s="258"/>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c r="AY327" s="269"/>
      <c r="AZ327" s="269"/>
      <c r="BA327" s="269"/>
      <c r="BB327" s="269"/>
      <c r="BC327" s="269"/>
      <c r="BD327" s="269"/>
      <c r="BE327" s="269"/>
      <c r="BF327" s="269"/>
      <c r="BG327" s="269"/>
      <c r="BH327" s="269"/>
      <c r="BI327" s="269"/>
      <c r="BJ327" s="269"/>
      <c r="BK327" s="269"/>
      <c r="BL327" s="269"/>
      <c r="BM327" s="269"/>
      <c r="BN327" s="269"/>
      <c r="BO327" s="269"/>
      <c r="BP327" s="269"/>
      <c r="BQ327" s="269"/>
      <c r="BR327" s="269"/>
      <c r="BS327" s="269"/>
      <c r="BT327" s="269"/>
      <c r="BU327" s="269"/>
      <c r="BV327" s="269"/>
      <c r="BW327" s="269"/>
      <c r="BX327" s="269"/>
      <c r="BY327" s="269"/>
      <c r="BZ327" s="269"/>
      <c r="CA327" s="269"/>
      <c r="CB327" s="269"/>
      <c r="CC327" s="269"/>
      <c r="CD327" s="269"/>
      <c r="CE327" s="269"/>
      <c r="CF327" s="269"/>
      <c r="CG327" s="269"/>
      <c r="CH327" s="269"/>
      <c r="CI327" s="269"/>
      <c r="CJ327" s="269"/>
      <c r="CK327" s="269"/>
      <c r="CL327" s="269"/>
      <c r="CM327" s="269"/>
      <c r="CN327" s="269"/>
      <c r="CO327" s="269"/>
      <c r="CP327" s="269"/>
      <c r="CQ327" s="269"/>
      <c r="CR327" s="269"/>
      <c r="CS327" s="269"/>
      <c r="CT327" s="269"/>
      <c r="CU327" s="269"/>
      <c r="CV327" s="269"/>
      <c r="CW327" s="623"/>
      <c r="CX327" s="623"/>
      <c r="CY327" s="623"/>
      <c r="CZ327" s="623"/>
      <c r="DA327" s="623"/>
      <c r="DB327" s="623"/>
      <c r="DC327" s="623"/>
      <c r="DD327" s="623"/>
      <c r="DE327" s="623"/>
      <c r="DF327" s="623"/>
      <c r="DG327" s="623"/>
      <c r="DH327" s="623"/>
      <c r="DI327" s="623"/>
      <c r="DJ327" s="623"/>
      <c r="DK327" s="623"/>
      <c r="DL327" s="623"/>
      <c r="DM327" s="623"/>
      <c r="DN327" s="623"/>
      <c r="DO327" s="623"/>
      <c r="DP327" s="623"/>
      <c r="DQ327" s="623"/>
      <c r="DR327" s="623"/>
      <c r="DS327" s="623"/>
      <c r="DT327" s="623"/>
      <c r="DU327" s="623"/>
      <c r="DV327" s="623"/>
      <c r="DW327" s="623"/>
      <c r="DX327" s="623"/>
      <c r="DY327" s="623"/>
      <c r="DZ327" s="623"/>
      <c r="EA327" s="623"/>
      <c r="EB327" s="623"/>
      <c r="EC327" s="623"/>
      <c r="ED327" s="623"/>
      <c r="EE327" s="623"/>
      <c r="EF327" s="623"/>
      <c r="EG327" s="623"/>
      <c r="EH327" s="623"/>
      <c r="EI327" s="623"/>
      <c r="EJ327" s="623"/>
      <c r="EK327" s="623"/>
      <c r="EL327" s="623"/>
      <c r="EM327" s="623"/>
      <c r="EN327" s="623"/>
      <c r="EO327" s="623"/>
      <c r="EP327" s="623"/>
      <c r="EQ327" s="623"/>
      <c r="ER327" s="623"/>
      <c r="ES327" s="623"/>
      <c r="ET327" s="623"/>
      <c r="EU327" s="623"/>
      <c r="EV327" s="623"/>
      <c r="EW327" s="623"/>
      <c r="EX327" s="623"/>
      <c r="EY327" s="623"/>
      <c r="EZ327" s="623"/>
      <c r="FA327" s="623"/>
      <c r="FB327" s="623"/>
      <c r="FC327" s="623"/>
      <c r="FD327" s="623"/>
      <c r="FE327" s="623"/>
      <c r="FF327" s="623"/>
      <c r="FG327" s="623"/>
      <c r="FH327" s="623"/>
      <c r="FI327" s="623"/>
      <c r="FJ327" s="623"/>
      <c r="FK327" s="623"/>
      <c r="FL327" s="623"/>
      <c r="FM327" s="623"/>
      <c r="FN327" s="623"/>
      <c r="FO327" s="623"/>
      <c r="FP327" s="623"/>
      <c r="FQ327" s="623"/>
      <c r="FR327" s="623"/>
      <c r="FS327" s="623"/>
      <c r="FT327" s="623"/>
      <c r="FU327" s="623"/>
      <c r="FV327" s="623"/>
      <c r="FW327" s="623"/>
      <c r="FX327" s="623"/>
      <c r="FY327" s="623"/>
      <c r="FZ327" s="623"/>
      <c r="GA327" s="623"/>
      <c r="GB327" s="623"/>
      <c r="GC327" s="623"/>
      <c r="GD327" s="623"/>
      <c r="GE327" s="623"/>
      <c r="GF327" s="623"/>
      <c r="GG327" s="623"/>
      <c r="GH327" s="623"/>
      <c r="GI327" s="623"/>
      <c r="GJ327" s="623"/>
      <c r="GK327" s="623"/>
      <c r="GL327" s="623"/>
      <c r="GM327" s="623"/>
      <c r="GN327" s="623"/>
      <c r="GO327" s="623"/>
      <c r="GP327" s="623"/>
      <c r="GQ327" s="623"/>
      <c r="GR327" s="623"/>
      <c r="GS327" s="623"/>
      <c r="GT327" s="623"/>
      <c r="GU327" s="623"/>
      <c r="GV327" s="623"/>
      <c r="GW327" s="623"/>
      <c r="GX327" s="623"/>
      <c r="GY327" s="623"/>
      <c r="GZ327" s="623"/>
      <c r="HA327" s="623"/>
      <c r="HB327" s="623"/>
      <c r="HC327" s="623"/>
      <c r="HD327" s="623"/>
      <c r="HE327" s="623"/>
      <c r="HF327" s="623"/>
      <c r="HG327" s="623"/>
      <c r="HH327" s="623"/>
      <c r="HI327" s="623"/>
      <c r="HJ327" s="623"/>
      <c r="HK327" s="623"/>
      <c r="HL327" s="623"/>
      <c r="HM327" s="623"/>
      <c r="HN327" s="623"/>
      <c r="HO327" s="623"/>
      <c r="HP327" s="623"/>
      <c r="HQ327" s="623"/>
      <c r="HR327" s="623"/>
      <c r="HS327" s="623"/>
      <c r="HT327" s="623"/>
      <c r="HU327" s="623"/>
      <c r="HV327" s="623"/>
      <c r="HW327" s="623"/>
      <c r="HX327" s="623"/>
      <c r="HY327" s="623"/>
      <c r="HZ327" s="623"/>
      <c r="IA327" s="623"/>
      <c r="IB327" s="623"/>
      <c r="IC327" s="623"/>
      <c r="ID327" s="623"/>
      <c r="IE327" s="623"/>
      <c r="IF327" s="623"/>
      <c r="IG327" s="623"/>
      <c r="IH327" s="623"/>
      <c r="II327" s="623"/>
      <c r="IJ327" s="623"/>
      <c r="IK327" s="623"/>
      <c r="IL327" s="623"/>
      <c r="IM327" s="623"/>
    </row>
    <row r="328" spans="1:247" ht="15">
      <c r="A328" s="608" t="s">
        <v>30</v>
      </c>
      <c r="B328" s="622">
        <f t="shared" si="9"/>
        <v>622.98365214985</v>
      </c>
      <c r="C328" s="609">
        <v>311.491826074925</v>
      </c>
      <c r="D328" s="610">
        <v>99.67844730786427</v>
      </c>
      <c r="E328" s="609">
        <v>311.491826074925</v>
      </c>
      <c r="F328" s="610">
        <v>99.67844730786427</v>
      </c>
      <c r="G328" s="267"/>
      <c r="H328" s="268"/>
      <c r="I328" s="258"/>
      <c r="J328" s="258"/>
      <c r="K328" s="258"/>
      <c r="L328" s="258"/>
      <c r="M328" s="258"/>
      <c r="N328" s="258"/>
      <c r="O328" s="258"/>
      <c r="P328" s="258"/>
      <c r="Q328" s="258"/>
      <c r="R328" s="258"/>
      <c r="S328" s="258"/>
      <c r="T328" s="258"/>
      <c r="U328" s="258"/>
      <c r="V328" s="258"/>
      <c r="W328" s="258"/>
      <c r="X328" s="258"/>
      <c r="Y328" s="258"/>
      <c r="Z328" s="258"/>
      <c r="AA328" s="258"/>
      <c r="AB328" s="258"/>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L328" s="269"/>
      <c r="BM328" s="269"/>
      <c r="BN328" s="269"/>
      <c r="BO328" s="269"/>
      <c r="BP328" s="269"/>
      <c r="BQ328" s="269"/>
      <c r="BR328" s="269"/>
      <c r="BS328" s="269"/>
      <c r="BT328" s="269"/>
      <c r="BU328" s="269"/>
      <c r="BV328" s="269"/>
      <c r="BW328" s="269"/>
      <c r="BX328" s="269"/>
      <c r="BY328" s="269"/>
      <c r="BZ328" s="269"/>
      <c r="CA328" s="269"/>
      <c r="CB328" s="269"/>
      <c r="CC328" s="269"/>
      <c r="CD328" s="269"/>
      <c r="CE328" s="269"/>
      <c r="CF328" s="269"/>
      <c r="CG328" s="269"/>
      <c r="CH328" s="269"/>
      <c r="CI328" s="269"/>
      <c r="CJ328" s="269"/>
      <c r="CK328" s="269"/>
      <c r="CL328" s="269"/>
      <c r="CM328" s="269"/>
      <c r="CN328" s="269"/>
      <c r="CO328" s="269"/>
      <c r="CP328" s="269"/>
      <c r="CQ328" s="269"/>
      <c r="CR328" s="269"/>
      <c r="CS328" s="269"/>
      <c r="CT328" s="269"/>
      <c r="CU328" s="269"/>
      <c r="CV328" s="269"/>
      <c r="CW328" s="623"/>
      <c r="CX328" s="623"/>
      <c r="CY328" s="623"/>
      <c r="CZ328" s="623"/>
      <c r="DA328" s="623"/>
      <c r="DB328" s="623"/>
      <c r="DC328" s="623"/>
      <c r="DD328" s="623"/>
      <c r="DE328" s="623"/>
      <c r="DF328" s="623"/>
      <c r="DG328" s="623"/>
      <c r="DH328" s="623"/>
      <c r="DI328" s="623"/>
      <c r="DJ328" s="623"/>
      <c r="DK328" s="623"/>
      <c r="DL328" s="623"/>
      <c r="DM328" s="623"/>
      <c r="DN328" s="623"/>
      <c r="DO328" s="623"/>
      <c r="DP328" s="623"/>
      <c r="DQ328" s="623"/>
      <c r="DR328" s="623"/>
      <c r="DS328" s="623"/>
      <c r="DT328" s="623"/>
      <c r="DU328" s="623"/>
      <c r="DV328" s="623"/>
      <c r="DW328" s="623"/>
      <c r="DX328" s="623"/>
      <c r="DY328" s="623"/>
      <c r="DZ328" s="623"/>
      <c r="EA328" s="623"/>
      <c r="EB328" s="623"/>
      <c r="EC328" s="623"/>
      <c r="ED328" s="623"/>
      <c r="EE328" s="623"/>
      <c r="EF328" s="623"/>
      <c r="EG328" s="623"/>
      <c r="EH328" s="623"/>
      <c r="EI328" s="623"/>
      <c r="EJ328" s="623"/>
      <c r="EK328" s="623"/>
      <c r="EL328" s="623"/>
      <c r="EM328" s="623"/>
      <c r="EN328" s="623"/>
      <c r="EO328" s="623"/>
      <c r="EP328" s="623"/>
      <c r="EQ328" s="623"/>
      <c r="ER328" s="623"/>
      <c r="ES328" s="623"/>
      <c r="ET328" s="623"/>
      <c r="EU328" s="623"/>
      <c r="EV328" s="623"/>
      <c r="EW328" s="623"/>
      <c r="EX328" s="623"/>
      <c r="EY328" s="623"/>
      <c r="EZ328" s="623"/>
      <c r="FA328" s="623"/>
      <c r="FB328" s="623"/>
      <c r="FC328" s="623"/>
      <c r="FD328" s="623"/>
      <c r="FE328" s="623"/>
      <c r="FF328" s="623"/>
      <c r="FG328" s="623"/>
      <c r="FH328" s="623"/>
      <c r="FI328" s="623"/>
      <c r="FJ328" s="623"/>
      <c r="FK328" s="623"/>
      <c r="FL328" s="623"/>
      <c r="FM328" s="623"/>
      <c r="FN328" s="623"/>
      <c r="FO328" s="623"/>
      <c r="FP328" s="623"/>
      <c r="FQ328" s="623"/>
      <c r="FR328" s="623"/>
      <c r="FS328" s="623"/>
      <c r="FT328" s="623"/>
      <c r="FU328" s="623"/>
      <c r="FV328" s="623"/>
      <c r="FW328" s="623"/>
      <c r="FX328" s="623"/>
      <c r="FY328" s="623"/>
      <c r="FZ328" s="623"/>
      <c r="GA328" s="623"/>
      <c r="GB328" s="623"/>
      <c r="GC328" s="623"/>
      <c r="GD328" s="623"/>
      <c r="GE328" s="623"/>
      <c r="GF328" s="623"/>
      <c r="GG328" s="623"/>
      <c r="GH328" s="623"/>
      <c r="GI328" s="623"/>
      <c r="GJ328" s="623"/>
      <c r="GK328" s="623"/>
      <c r="GL328" s="623"/>
      <c r="GM328" s="623"/>
      <c r="GN328" s="623"/>
      <c r="GO328" s="623"/>
      <c r="GP328" s="623"/>
      <c r="GQ328" s="623"/>
      <c r="GR328" s="623"/>
      <c r="GS328" s="623"/>
      <c r="GT328" s="623"/>
      <c r="GU328" s="623"/>
      <c r="GV328" s="623"/>
      <c r="GW328" s="623"/>
      <c r="GX328" s="623"/>
      <c r="GY328" s="623"/>
      <c r="GZ328" s="623"/>
      <c r="HA328" s="623"/>
      <c r="HB328" s="623"/>
      <c r="HC328" s="623"/>
      <c r="HD328" s="623"/>
      <c r="HE328" s="623"/>
      <c r="HF328" s="623"/>
      <c r="HG328" s="623"/>
      <c r="HH328" s="623"/>
      <c r="HI328" s="623"/>
      <c r="HJ328" s="623"/>
      <c r="HK328" s="623"/>
      <c r="HL328" s="623"/>
      <c r="HM328" s="623"/>
      <c r="HN328" s="623"/>
      <c r="HO328" s="623"/>
      <c r="HP328" s="623"/>
      <c r="HQ328" s="623"/>
      <c r="HR328" s="623"/>
      <c r="HS328" s="623"/>
      <c r="HT328" s="623"/>
      <c r="HU328" s="623"/>
      <c r="HV328" s="623"/>
      <c r="HW328" s="623"/>
      <c r="HX328" s="623"/>
      <c r="HY328" s="623"/>
      <c r="HZ328" s="623"/>
      <c r="IA328" s="623"/>
      <c r="IB328" s="623"/>
      <c r="IC328" s="623"/>
      <c r="ID328" s="623"/>
      <c r="IE328" s="623"/>
      <c r="IF328" s="623"/>
      <c r="IG328" s="623"/>
      <c r="IH328" s="623"/>
      <c r="II328" s="623"/>
      <c r="IJ328" s="623"/>
      <c r="IK328" s="623"/>
      <c r="IL328" s="623"/>
      <c r="IM328" s="623"/>
    </row>
    <row r="329" spans="1:247" ht="15" hidden="1">
      <c r="A329" s="266" t="s">
        <v>31</v>
      </c>
      <c r="B329" s="621">
        <f t="shared" si="9"/>
        <v>0</v>
      </c>
      <c r="C329" s="267">
        <v>0</v>
      </c>
      <c r="D329" s="268">
        <v>0</v>
      </c>
      <c r="E329" s="267">
        <v>0</v>
      </c>
      <c r="F329" s="268">
        <v>0</v>
      </c>
      <c r="G329" s="267"/>
      <c r="H329" s="268"/>
      <c r="I329" s="258"/>
      <c r="J329" s="258"/>
      <c r="K329" s="258"/>
      <c r="L329" s="258"/>
      <c r="M329" s="258"/>
      <c r="N329" s="258"/>
      <c r="O329" s="258"/>
      <c r="P329" s="258"/>
      <c r="Q329" s="258"/>
      <c r="R329" s="258"/>
      <c r="S329" s="258"/>
      <c r="T329" s="258"/>
      <c r="U329" s="258"/>
      <c r="V329" s="258"/>
      <c r="W329" s="258"/>
      <c r="X329" s="258"/>
      <c r="Y329" s="258"/>
      <c r="Z329" s="258"/>
      <c r="AA329" s="258"/>
      <c r="AB329" s="258"/>
      <c r="AC329" s="269"/>
      <c r="AD329" s="269"/>
      <c r="AE329" s="269"/>
      <c r="AF329" s="269"/>
      <c r="AG329" s="269"/>
      <c r="AH329" s="269"/>
      <c r="AI329" s="269"/>
      <c r="AJ329" s="269"/>
      <c r="AK329" s="269"/>
      <c r="AL329" s="269"/>
      <c r="AM329" s="269"/>
      <c r="AN329" s="269"/>
      <c r="AO329" s="269"/>
      <c r="AP329" s="269"/>
      <c r="AQ329" s="269"/>
      <c r="AR329" s="269"/>
      <c r="AS329" s="269"/>
      <c r="AT329" s="269"/>
      <c r="AU329" s="269"/>
      <c r="AV329" s="269"/>
      <c r="AW329" s="269"/>
      <c r="AX329" s="269"/>
      <c r="AY329" s="269"/>
      <c r="AZ329" s="269"/>
      <c r="BA329" s="269"/>
      <c r="BB329" s="269"/>
      <c r="BC329" s="269"/>
      <c r="BD329" s="269"/>
      <c r="BE329" s="269"/>
      <c r="BF329" s="269"/>
      <c r="BG329" s="269"/>
      <c r="BH329" s="269"/>
      <c r="BI329" s="269"/>
      <c r="BJ329" s="269"/>
      <c r="BK329" s="269"/>
      <c r="BL329" s="269"/>
      <c r="BM329" s="269"/>
      <c r="BN329" s="269"/>
      <c r="BO329" s="269"/>
      <c r="BP329" s="269"/>
      <c r="BQ329" s="269"/>
      <c r="BR329" s="269"/>
      <c r="BS329" s="269"/>
      <c r="BT329" s="269"/>
      <c r="BU329" s="269"/>
      <c r="BV329" s="269"/>
      <c r="BW329" s="269"/>
      <c r="BX329" s="269"/>
      <c r="BY329" s="269"/>
      <c r="BZ329" s="269"/>
      <c r="CA329" s="269"/>
      <c r="CB329" s="269"/>
      <c r="CC329" s="269"/>
      <c r="CD329" s="269"/>
      <c r="CE329" s="269"/>
      <c r="CF329" s="269"/>
      <c r="CG329" s="269"/>
      <c r="CH329" s="269"/>
      <c r="CI329" s="269"/>
      <c r="CJ329" s="269"/>
      <c r="CK329" s="269"/>
      <c r="CL329" s="269"/>
      <c r="CM329" s="269"/>
      <c r="CN329" s="269"/>
      <c r="CO329" s="269"/>
      <c r="CP329" s="269"/>
      <c r="CQ329" s="269"/>
      <c r="CR329" s="269"/>
      <c r="CS329" s="269"/>
      <c r="CT329" s="269"/>
      <c r="CU329" s="269"/>
      <c r="CV329" s="269"/>
      <c r="CW329" s="623"/>
      <c r="CX329" s="623"/>
      <c r="CY329" s="623"/>
      <c r="CZ329" s="623"/>
      <c r="DA329" s="623"/>
      <c r="DB329" s="623"/>
      <c r="DC329" s="623"/>
      <c r="DD329" s="623"/>
      <c r="DE329" s="623"/>
      <c r="DF329" s="623"/>
      <c r="DG329" s="623"/>
      <c r="DH329" s="623"/>
      <c r="DI329" s="623"/>
      <c r="DJ329" s="623"/>
      <c r="DK329" s="623"/>
      <c r="DL329" s="623"/>
      <c r="DM329" s="623"/>
      <c r="DN329" s="623"/>
      <c r="DO329" s="623"/>
      <c r="DP329" s="623"/>
      <c r="DQ329" s="623"/>
      <c r="DR329" s="623"/>
      <c r="DS329" s="623"/>
      <c r="DT329" s="623"/>
      <c r="DU329" s="623"/>
      <c r="DV329" s="623"/>
      <c r="DW329" s="623"/>
      <c r="DX329" s="623"/>
      <c r="DY329" s="623"/>
      <c r="DZ329" s="623"/>
      <c r="EA329" s="623"/>
      <c r="EB329" s="623"/>
      <c r="EC329" s="623"/>
      <c r="ED329" s="623"/>
      <c r="EE329" s="623"/>
      <c r="EF329" s="623"/>
      <c r="EG329" s="623"/>
      <c r="EH329" s="623"/>
      <c r="EI329" s="623"/>
      <c r="EJ329" s="623"/>
      <c r="EK329" s="623"/>
      <c r="EL329" s="623"/>
      <c r="EM329" s="623"/>
      <c r="EN329" s="623"/>
      <c r="EO329" s="623"/>
      <c r="EP329" s="623"/>
      <c r="EQ329" s="623"/>
      <c r="ER329" s="623"/>
      <c r="ES329" s="623"/>
      <c r="ET329" s="623"/>
      <c r="EU329" s="623"/>
      <c r="EV329" s="623"/>
      <c r="EW329" s="623"/>
      <c r="EX329" s="623"/>
      <c r="EY329" s="623"/>
      <c r="EZ329" s="623"/>
      <c r="FA329" s="623"/>
      <c r="FB329" s="623"/>
      <c r="FC329" s="623"/>
      <c r="FD329" s="623"/>
      <c r="FE329" s="623"/>
      <c r="FF329" s="623"/>
      <c r="FG329" s="623"/>
      <c r="FH329" s="623"/>
      <c r="FI329" s="623"/>
      <c r="FJ329" s="623"/>
      <c r="FK329" s="623"/>
      <c r="FL329" s="623"/>
      <c r="FM329" s="623"/>
      <c r="FN329" s="623"/>
      <c r="FO329" s="623"/>
      <c r="FP329" s="623"/>
      <c r="FQ329" s="623"/>
      <c r="FR329" s="623"/>
      <c r="FS329" s="623"/>
      <c r="FT329" s="623"/>
      <c r="FU329" s="623"/>
      <c r="FV329" s="623"/>
      <c r="FW329" s="623"/>
      <c r="FX329" s="623"/>
      <c r="FY329" s="623"/>
      <c r="FZ329" s="623"/>
      <c r="GA329" s="623"/>
      <c r="GB329" s="623"/>
      <c r="GC329" s="623"/>
      <c r="GD329" s="623"/>
      <c r="GE329" s="623"/>
      <c r="GF329" s="623"/>
      <c r="GG329" s="623"/>
      <c r="GH329" s="623"/>
      <c r="GI329" s="623"/>
      <c r="GJ329" s="623"/>
      <c r="GK329" s="623"/>
      <c r="GL329" s="623"/>
      <c r="GM329" s="623"/>
      <c r="GN329" s="623"/>
      <c r="GO329" s="623"/>
      <c r="GP329" s="623"/>
      <c r="GQ329" s="623"/>
      <c r="GR329" s="623"/>
      <c r="GS329" s="623"/>
      <c r="GT329" s="623"/>
      <c r="GU329" s="623"/>
      <c r="GV329" s="623"/>
      <c r="GW329" s="623"/>
      <c r="GX329" s="623"/>
      <c r="GY329" s="623"/>
      <c r="GZ329" s="623"/>
      <c r="HA329" s="623"/>
      <c r="HB329" s="623"/>
      <c r="HC329" s="623"/>
      <c r="HD329" s="623"/>
      <c r="HE329" s="623"/>
      <c r="HF329" s="623"/>
      <c r="HG329" s="623"/>
      <c r="HH329" s="623"/>
      <c r="HI329" s="623"/>
      <c r="HJ329" s="623"/>
      <c r="HK329" s="623"/>
      <c r="HL329" s="623"/>
      <c r="HM329" s="623"/>
      <c r="HN329" s="623"/>
      <c r="HO329" s="623"/>
      <c r="HP329" s="623"/>
      <c r="HQ329" s="623"/>
      <c r="HR329" s="623"/>
      <c r="HS329" s="623"/>
      <c r="HT329" s="623"/>
      <c r="HU329" s="623"/>
      <c r="HV329" s="623"/>
      <c r="HW329" s="623"/>
      <c r="HX329" s="623"/>
      <c r="HY329" s="623"/>
      <c r="HZ329" s="623"/>
      <c r="IA329" s="623"/>
      <c r="IB329" s="623"/>
      <c r="IC329" s="623"/>
      <c r="ID329" s="623"/>
      <c r="IE329" s="623"/>
      <c r="IF329" s="623"/>
      <c r="IG329" s="623"/>
      <c r="IH329" s="623"/>
      <c r="II329" s="623"/>
      <c r="IJ329" s="623"/>
      <c r="IK329" s="623"/>
      <c r="IL329" s="623"/>
      <c r="IM329" s="623"/>
    </row>
    <row r="330" spans="1:247" ht="15">
      <c r="A330" s="266" t="s">
        <v>32</v>
      </c>
      <c r="B330" s="621">
        <f t="shared" si="9"/>
        <v>503.5319752084182</v>
      </c>
      <c r="C330" s="267">
        <v>225.89756442376384</v>
      </c>
      <c r="D330" s="268">
        <v>40.83408832020206</v>
      </c>
      <c r="E330" s="267">
        <v>277.63441078465434</v>
      </c>
      <c r="F330" s="268">
        <v>36.74854039718629</v>
      </c>
      <c r="G330" s="267"/>
      <c r="H330" s="268"/>
      <c r="I330" s="258"/>
      <c r="J330" s="258"/>
      <c r="K330" s="258"/>
      <c r="L330" s="258"/>
      <c r="M330" s="258"/>
      <c r="N330" s="258"/>
      <c r="O330" s="258"/>
      <c r="P330" s="258"/>
      <c r="Q330" s="258"/>
      <c r="R330" s="258"/>
      <c r="S330" s="258"/>
      <c r="T330" s="258"/>
      <c r="U330" s="258"/>
      <c r="V330" s="258"/>
      <c r="W330" s="258"/>
      <c r="X330" s="258"/>
      <c r="Y330" s="258"/>
      <c r="Z330" s="258"/>
      <c r="AA330" s="258"/>
      <c r="AB330" s="258"/>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c r="AY330" s="269"/>
      <c r="AZ330" s="269"/>
      <c r="BA330" s="269"/>
      <c r="BB330" s="269"/>
      <c r="BC330" s="269"/>
      <c r="BD330" s="269"/>
      <c r="BE330" s="269"/>
      <c r="BF330" s="269"/>
      <c r="BG330" s="269"/>
      <c r="BH330" s="269"/>
      <c r="BI330" s="269"/>
      <c r="BJ330" s="269"/>
      <c r="BK330" s="269"/>
      <c r="BL330" s="269"/>
      <c r="BM330" s="269"/>
      <c r="BN330" s="269"/>
      <c r="BO330" s="269"/>
      <c r="BP330" s="269"/>
      <c r="BQ330" s="269"/>
      <c r="BR330" s="269"/>
      <c r="BS330" s="269"/>
      <c r="BT330" s="269"/>
      <c r="BU330" s="269"/>
      <c r="BV330" s="269"/>
      <c r="BW330" s="269"/>
      <c r="BX330" s="269"/>
      <c r="BY330" s="269"/>
      <c r="BZ330" s="269"/>
      <c r="CA330" s="269"/>
      <c r="CB330" s="269"/>
      <c r="CC330" s="269"/>
      <c r="CD330" s="269"/>
      <c r="CE330" s="269"/>
      <c r="CF330" s="269"/>
      <c r="CG330" s="269"/>
      <c r="CH330" s="269"/>
      <c r="CI330" s="269"/>
      <c r="CJ330" s="269"/>
      <c r="CK330" s="269"/>
      <c r="CL330" s="269"/>
      <c r="CM330" s="269"/>
      <c r="CN330" s="269"/>
      <c r="CO330" s="269"/>
      <c r="CP330" s="269"/>
      <c r="CQ330" s="269"/>
      <c r="CR330" s="269"/>
      <c r="CS330" s="269"/>
      <c r="CT330" s="269"/>
      <c r="CU330" s="269"/>
      <c r="CV330" s="269"/>
      <c r="CW330" s="623"/>
      <c r="CX330" s="623"/>
      <c r="CY330" s="623"/>
      <c r="CZ330" s="623"/>
      <c r="DA330" s="623"/>
      <c r="DB330" s="623"/>
      <c r="DC330" s="623"/>
      <c r="DD330" s="623"/>
      <c r="DE330" s="623"/>
      <c r="DF330" s="623"/>
      <c r="DG330" s="623"/>
      <c r="DH330" s="623"/>
      <c r="DI330" s="623"/>
      <c r="DJ330" s="623"/>
      <c r="DK330" s="623"/>
      <c r="DL330" s="623"/>
      <c r="DM330" s="623"/>
      <c r="DN330" s="623"/>
      <c r="DO330" s="623"/>
      <c r="DP330" s="623"/>
      <c r="DQ330" s="623"/>
      <c r="DR330" s="623"/>
      <c r="DS330" s="623"/>
      <c r="DT330" s="623"/>
      <c r="DU330" s="623"/>
      <c r="DV330" s="623"/>
      <c r="DW330" s="623"/>
      <c r="DX330" s="623"/>
      <c r="DY330" s="623"/>
      <c r="DZ330" s="623"/>
      <c r="EA330" s="623"/>
      <c r="EB330" s="623"/>
      <c r="EC330" s="623"/>
      <c r="ED330" s="623"/>
      <c r="EE330" s="623"/>
      <c r="EF330" s="623"/>
      <c r="EG330" s="623"/>
      <c r="EH330" s="623"/>
      <c r="EI330" s="623"/>
      <c r="EJ330" s="623"/>
      <c r="EK330" s="623"/>
      <c r="EL330" s="623"/>
      <c r="EM330" s="623"/>
      <c r="EN330" s="623"/>
      <c r="EO330" s="623"/>
      <c r="EP330" s="623"/>
      <c r="EQ330" s="623"/>
      <c r="ER330" s="623"/>
      <c r="ES330" s="623"/>
      <c r="ET330" s="623"/>
      <c r="EU330" s="623"/>
      <c r="EV330" s="623"/>
      <c r="EW330" s="623"/>
      <c r="EX330" s="623"/>
      <c r="EY330" s="623"/>
      <c r="EZ330" s="623"/>
      <c r="FA330" s="623"/>
      <c r="FB330" s="623"/>
      <c r="FC330" s="623"/>
      <c r="FD330" s="623"/>
      <c r="FE330" s="623"/>
      <c r="FF330" s="623"/>
      <c r="FG330" s="623"/>
      <c r="FH330" s="623"/>
      <c r="FI330" s="623"/>
      <c r="FJ330" s="623"/>
      <c r="FK330" s="623"/>
      <c r="FL330" s="623"/>
      <c r="FM330" s="623"/>
      <c r="FN330" s="623"/>
      <c r="FO330" s="623"/>
      <c r="FP330" s="623"/>
      <c r="FQ330" s="623"/>
      <c r="FR330" s="623"/>
      <c r="FS330" s="623"/>
      <c r="FT330" s="623"/>
      <c r="FU330" s="623"/>
      <c r="FV330" s="623"/>
      <c r="FW330" s="623"/>
      <c r="FX330" s="623"/>
      <c r="FY330" s="623"/>
      <c r="FZ330" s="623"/>
      <c r="GA330" s="623"/>
      <c r="GB330" s="623"/>
      <c r="GC330" s="623"/>
      <c r="GD330" s="623"/>
      <c r="GE330" s="623"/>
      <c r="GF330" s="623"/>
      <c r="GG330" s="623"/>
      <c r="GH330" s="623"/>
      <c r="GI330" s="623"/>
      <c r="GJ330" s="623"/>
      <c r="GK330" s="623"/>
      <c r="GL330" s="623"/>
      <c r="GM330" s="623"/>
      <c r="GN330" s="623"/>
      <c r="GO330" s="623"/>
      <c r="GP330" s="623"/>
      <c r="GQ330" s="623"/>
      <c r="GR330" s="623"/>
      <c r="GS330" s="623"/>
      <c r="GT330" s="623"/>
      <c r="GU330" s="623"/>
      <c r="GV330" s="623"/>
      <c r="GW330" s="623"/>
      <c r="GX330" s="623"/>
      <c r="GY330" s="623"/>
      <c r="GZ330" s="623"/>
      <c r="HA330" s="623"/>
      <c r="HB330" s="623"/>
      <c r="HC330" s="623"/>
      <c r="HD330" s="623"/>
      <c r="HE330" s="623"/>
      <c r="HF330" s="623"/>
      <c r="HG330" s="623"/>
      <c r="HH330" s="623"/>
      <c r="HI330" s="623"/>
      <c r="HJ330" s="623"/>
      <c r="HK330" s="623"/>
      <c r="HL330" s="623"/>
      <c r="HM330" s="623"/>
      <c r="HN330" s="623"/>
      <c r="HO330" s="623"/>
      <c r="HP330" s="623"/>
      <c r="HQ330" s="623"/>
      <c r="HR330" s="623"/>
      <c r="HS330" s="623"/>
      <c r="HT330" s="623"/>
      <c r="HU330" s="623"/>
      <c r="HV330" s="623"/>
      <c r="HW330" s="623"/>
      <c r="HX330" s="623"/>
      <c r="HY330" s="623"/>
      <c r="HZ330" s="623"/>
      <c r="IA330" s="623"/>
      <c r="IB330" s="623"/>
      <c r="IC330" s="623"/>
      <c r="ID330" s="623"/>
      <c r="IE330" s="623"/>
      <c r="IF330" s="623"/>
      <c r="IG330" s="623"/>
      <c r="IH330" s="623"/>
      <c r="II330" s="623"/>
      <c r="IJ330" s="623"/>
      <c r="IK330" s="623"/>
      <c r="IL330" s="623"/>
      <c r="IM330" s="623"/>
    </row>
    <row r="331" spans="1:247" ht="15">
      <c r="A331" s="608" t="s">
        <v>33</v>
      </c>
      <c r="B331" s="622">
        <f t="shared" si="9"/>
        <v>203.85142857142856</v>
      </c>
      <c r="C331" s="609">
        <v>11.307142857142859</v>
      </c>
      <c r="D331" s="610">
        <v>98.66448695184415</v>
      </c>
      <c r="E331" s="609">
        <v>192.5442857142857</v>
      </c>
      <c r="F331" s="610">
        <v>56.66176006808495</v>
      </c>
      <c r="G331" s="267"/>
      <c r="H331" s="268"/>
      <c r="I331" s="258"/>
      <c r="J331" s="258"/>
      <c r="K331" s="258"/>
      <c r="L331" s="258"/>
      <c r="M331" s="258"/>
      <c r="N331" s="258"/>
      <c r="O331" s="258"/>
      <c r="P331" s="258"/>
      <c r="Q331" s="258"/>
      <c r="R331" s="258"/>
      <c r="S331" s="258"/>
      <c r="T331" s="258"/>
      <c r="U331" s="258"/>
      <c r="V331" s="258"/>
      <c r="W331" s="258"/>
      <c r="X331" s="258"/>
      <c r="Y331" s="258"/>
      <c r="Z331" s="258"/>
      <c r="AA331" s="258"/>
      <c r="AB331" s="258"/>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c r="AY331" s="269"/>
      <c r="AZ331" s="269"/>
      <c r="BA331" s="269"/>
      <c r="BB331" s="269"/>
      <c r="BC331" s="269"/>
      <c r="BD331" s="269"/>
      <c r="BE331" s="269"/>
      <c r="BF331" s="269"/>
      <c r="BG331" s="269"/>
      <c r="BH331" s="269"/>
      <c r="BI331" s="269"/>
      <c r="BJ331" s="269"/>
      <c r="BK331" s="269"/>
      <c r="BL331" s="269"/>
      <c r="BM331" s="269"/>
      <c r="BN331" s="269"/>
      <c r="BO331" s="269"/>
      <c r="BP331" s="269"/>
      <c r="BQ331" s="269"/>
      <c r="BR331" s="269"/>
      <c r="BS331" s="269"/>
      <c r="BT331" s="269"/>
      <c r="BU331" s="269"/>
      <c r="BV331" s="269"/>
      <c r="BW331" s="269"/>
      <c r="BX331" s="269"/>
      <c r="BY331" s="269"/>
      <c r="BZ331" s="269"/>
      <c r="CA331" s="269"/>
      <c r="CB331" s="269"/>
      <c r="CC331" s="269"/>
      <c r="CD331" s="269"/>
      <c r="CE331" s="269"/>
      <c r="CF331" s="269"/>
      <c r="CG331" s="269"/>
      <c r="CH331" s="269"/>
      <c r="CI331" s="269"/>
      <c r="CJ331" s="269"/>
      <c r="CK331" s="269"/>
      <c r="CL331" s="269"/>
      <c r="CM331" s="269"/>
      <c r="CN331" s="269"/>
      <c r="CO331" s="269"/>
      <c r="CP331" s="269"/>
      <c r="CQ331" s="269"/>
      <c r="CR331" s="269"/>
      <c r="CS331" s="269"/>
      <c r="CT331" s="269"/>
      <c r="CU331" s="269"/>
      <c r="CV331" s="269"/>
      <c r="CW331" s="623"/>
      <c r="CX331" s="623"/>
      <c r="CY331" s="623"/>
      <c r="CZ331" s="623"/>
      <c r="DA331" s="623"/>
      <c r="DB331" s="623"/>
      <c r="DC331" s="623"/>
      <c r="DD331" s="623"/>
      <c r="DE331" s="623"/>
      <c r="DF331" s="623"/>
      <c r="DG331" s="623"/>
      <c r="DH331" s="623"/>
      <c r="DI331" s="623"/>
      <c r="DJ331" s="623"/>
      <c r="DK331" s="623"/>
      <c r="DL331" s="623"/>
      <c r="DM331" s="623"/>
      <c r="DN331" s="623"/>
      <c r="DO331" s="623"/>
      <c r="DP331" s="623"/>
      <c r="DQ331" s="623"/>
      <c r="DR331" s="623"/>
      <c r="DS331" s="623"/>
      <c r="DT331" s="623"/>
      <c r="DU331" s="623"/>
      <c r="DV331" s="623"/>
      <c r="DW331" s="623"/>
      <c r="DX331" s="623"/>
      <c r="DY331" s="623"/>
      <c r="DZ331" s="623"/>
      <c r="EA331" s="623"/>
      <c r="EB331" s="623"/>
      <c r="EC331" s="623"/>
      <c r="ED331" s="623"/>
      <c r="EE331" s="623"/>
      <c r="EF331" s="623"/>
      <c r="EG331" s="623"/>
      <c r="EH331" s="623"/>
      <c r="EI331" s="623"/>
      <c r="EJ331" s="623"/>
      <c r="EK331" s="623"/>
      <c r="EL331" s="623"/>
      <c r="EM331" s="623"/>
      <c r="EN331" s="623"/>
      <c r="EO331" s="623"/>
      <c r="EP331" s="623"/>
      <c r="EQ331" s="623"/>
      <c r="ER331" s="623"/>
      <c r="ES331" s="623"/>
      <c r="ET331" s="623"/>
      <c r="EU331" s="623"/>
      <c r="EV331" s="623"/>
      <c r="EW331" s="623"/>
      <c r="EX331" s="623"/>
      <c r="EY331" s="623"/>
      <c r="EZ331" s="623"/>
      <c r="FA331" s="623"/>
      <c r="FB331" s="623"/>
      <c r="FC331" s="623"/>
      <c r="FD331" s="623"/>
      <c r="FE331" s="623"/>
      <c r="FF331" s="623"/>
      <c r="FG331" s="623"/>
      <c r="FH331" s="623"/>
      <c r="FI331" s="623"/>
      <c r="FJ331" s="623"/>
      <c r="FK331" s="623"/>
      <c r="FL331" s="623"/>
      <c r="FM331" s="623"/>
      <c r="FN331" s="623"/>
      <c r="FO331" s="623"/>
      <c r="FP331" s="623"/>
      <c r="FQ331" s="623"/>
      <c r="FR331" s="623"/>
      <c r="FS331" s="623"/>
      <c r="FT331" s="623"/>
      <c r="FU331" s="623"/>
      <c r="FV331" s="623"/>
      <c r="FW331" s="623"/>
      <c r="FX331" s="623"/>
      <c r="FY331" s="623"/>
      <c r="FZ331" s="623"/>
      <c r="GA331" s="623"/>
      <c r="GB331" s="623"/>
      <c r="GC331" s="623"/>
      <c r="GD331" s="623"/>
      <c r="GE331" s="623"/>
      <c r="GF331" s="623"/>
      <c r="GG331" s="623"/>
      <c r="GH331" s="623"/>
      <c r="GI331" s="623"/>
      <c r="GJ331" s="623"/>
      <c r="GK331" s="623"/>
      <c r="GL331" s="623"/>
      <c r="GM331" s="623"/>
      <c r="GN331" s="623"/>
      <c r="GO331" s="623"/>
      <c r="GP331" s="623"/>
      <c r="GQ331" s="623"/>
      <c r="GR331" s="623"/>
      <c r="GS331" s="623"/>
      <c r="GT331" s="623"/>
      <c r="GU331" s="623"/>
      <c r="GV331" s="623"/>
      <c r="GW331" s="623"/>
      <c r="GX331" s="623"/>
      <c r="GY331" s="623"/>
      <c r="GZ331" s="623"/>
      <c r="HA331" s="623"/>
      <c r="HB331" s="623"/>
      <c r="HC331" s="623"/>
      <c r="HD331" s="623"/>
      <c r="HE331" s="623"/>
      <c r="HF331" s="623"/>
      <c r="HG331" s="623"/>
      <c r="HH331" s="623"/>
      <c r="HI331" s="623"/>
      <c r="HJ331" s="623"/>
      <c r="HK331" s="623"/>
      <c r="HL331" s="623"/>
      <c r="HM331" s="623"/>
      <c r="HN331" s="623"/>
      <c r="HO331" s="623"/>
      <c r="HP331" s="623"/>
      <c r="HQ331" s="623"/>
      <c r="HR331" s="623"/>
      <c r="HS331" s="623"/>
      <c r="HT331" s="623"/>
      <c r="HU331" s="623"/>
      <c r="HV331" s="623"/>
      <c r="HW331" s="623"/>
      <c r="HX331" s="623"/>
      <c r="HY331" s="623"/>
      <c r="HZ331" s="623"/>
      <c r="IA331" s="623"/>
      <c r="IB331" s="623"/>
      <c r="IC331" s="623"/>
      <c r="ID331" s="623"/>
      <c r="IE331" s="623"/>
      <c r="IF331" s="623"/>
      <c r="IG331" s="623"/>
      <c r="IH331" s="623"/>
      <c r="II331" s="623"/>
      <c r="IJ331" s="623"/>
      <c r="IK331" s="623"/>
      <c r="IL331" s="623"/>
      <c r="IM331" s="623"/>
    </row>
    <row r="332" spans="1:247" ht="15">
      <c r="A332" s="266" t="s">
        <v>34</v>
      </c>
      <c r="B332" s="621">
        <f t="shared" si="9"/>
        <v>62.6979895647853</v>
      </c>
      <c r="C332" s="267">
        <v>0</v>
      </c>
      <c r="D332" s="268">
        <v>0</v>
      </c>
      <c r="E332" s="267">
        <v>62.6979895647853</v>
      </c>
      <c r="F332" s="268">
        <v>97.98603539190626</v>
      </c>
      <c r="G332" s="267"/>
      <c r="H332" s="268"/>
      <c r="I332" s="258"/>
      <c r="J332" s="258"/>
      <c r="K332" s="258"/>
      <c r="L332" s="258"/>
      <c r="M332" s="258"/>
      <c r="N332" s="258"/>
      <c r="O332" s="258"/>
      <c r="P332" s="258"/>
      <c r="Q332" s="258"/>
      <c r="R332" s="258"/>
      <c r="S332" s="258"/>
      <c r="T332" s="258"/>
      <c r="U332" s="258"/>
      <c r="V332" s="258"/>
      <c r="W332" s="258"/>
      <c r="X332" s="258"/>
      <c r="Y332" s="258"/>
      <c r="Z332" s="258"/>
      <c r="AA332" s="258"/>
      <c r="AB332" s="258"/>
      <c r="AC332" s="269"/>
      <c r="AD332" s="269"/>
      <c r="AE332" s="269"/>
      <c r="AF332" s="269"/>
      <c r="AG332" s="269"/>
      <c r="AH332" s="269"/>
      <c r="AI332" s="269"/>
      <c r="AJ332" s="269"/>
      <c r="AK332" s="269"/>
      <c r="AL332" s="269"/>
      <c r="AM332" s="269"/>
      <c r="AN332" s="269"/>
      <c r="AO332" s="269"/>
      <c r="AP332" s="269"/>
      <c r="AQ332" s="269"/>
      <c r="AR332" s="269"/>
      <c r="AS332" s="269"/>
      <c r="AT332" s="269"/>
      <c r="AU332" s="269"/>
      <c r="AV332" s="269"/>
      <c r="AW332" s="269"/>
      <c r="AX332" s="269"/>
      <c r="AY332" s="269"/>
      <c r="AZ332" s="269"/>
      <c r="BA332" s="269"/>
      <c r="BB332" s="269"/>
      <c r="BC332" s="269"/>
      <c r="BD332" s="269"/>
      <c r="BE332" s="269"/>
      <c r="BF332" s="269"/>
      <c r="BG332" s="269"/>
      <c r="BH332" s="269"/>
      <c r="BI332" s="269"/>
      <c r="BJ332" s="269"/>
      <c r="BK332" s="269"/>
      <c r="BL332" s="269"/>
      <c r="BM332" s="269"/>
      <c r="BN332" s="269"/>
      <c r="BO332" s="269"/>
      <c r="BP332" s="269"/>
      <c r="BQ332" s="269"/>
      <c r="BR332" s="269"/>
      <c r="BS332" s="269"/>
      <c r="BT332" s="269"/>
      <c r="BU332" s="269"/>
      <c r="BV332" s="269"/>
      <c r="BW332" s="269"/>
      <c r="BX332" s="269"/>
      <c r="BY332" s="269"/>
      <c r="BZ332" s="269"/>
      <c r="CA332" s="269"/>
      <c r="CB332" s="269"/>
      <c r="CC332" s="269"/>
      <c r="CD332" s="269"/>
      <c r="CE332" s="269"/>
      <c r="CF332" s="269"/>
      <c r="CG332" s="269"/>
      <c r="CH332" s="269"/>
      <c r="CI332" s="269"/>
      <c r="CJ332" s="269"/>
      <c r="CK332" s="269"/>
      <c r="CL332" s="269"/>
      <c r="CM332" s="269"/>
      <c r="CN332" s="269"/>
      <c r="CO332" s="269"/>
      <c r="CP332" s="269"/>
      <c r="CQ332" s="269"/>
      <c r="CR332" s="269"/>
      <c r="CS332" s="269"/>
      <c r="CT332" s="269"/>
      <c r="CU332" s="269"/>
      <c r="CV332" s="269"/>
      <c r="CW332" s="623"/>
      <c r="CX332" s="623"/>
      <c r="CY332" s="623"/>
      <c r="CZ332" s="623"/>
      <c r="DA332" s="623"/>
      <c r="DB332" s="623"/>
      <c r="DC332" s="623"/>
      <c r="DD332" s="623"/>
      <c r="DE332" s="623"/>
      <c r="DF332" s="623"/>
      <c r="DG332" s="623"/>
      <c r="DH332" s="623"/>
      <c r="DI332" s="623"/>
      <c r="DJ332" s="623"/>
      <c r="DK332" s="623"/>
      <c r="DL332" s="623"/>
      <c r="DM332" s="623"/>
      <c r="DN332" s="623"/>
      <c r="DO332" s="623"/>
      <c r="DP332" s="623"/>
      <c r="DQ332" s="623"/>
      <c r="DR332" s="623"/>
      <c r="DS332" s="623"/>
      <c r="DT332" s="623"/>
      <c r="DU332" s="623"/>
      <c r="DV332" s="623"/>
      <c r="DW332" s="623"/>
      <c r="DX332" s="623"/>
      <c r="DY332" s="623"/>
      <c r="DZ332" s="623"/>
      <c r="EA332" s="623"/>
      <c r="EB332" s="623"/>
      <c r="EC332" s="623"/>
      <c r="ED332" s="623"/>
      <c r="EE332" s="623"/>
      <c r="EF332" s="623"/>
      <c r="EG332" s="623"/>
      <c r="EH332" s="623"/>
      <c r="EI332" s="623"/>
      <c r="EJ332" s="623"/>
      <c r="EK332" s="623"/>
      <c r="EL332" s="623"/>
      <c r="EM332" s="623"/>
      <c r="EN332" s="623"/>
      <c r="EO332" s="623"/>
      <c r="EP332" s="623"/>
      <c r="EQ332" s="623"/>
      <c r="ER332" s="623"/>
      <c r="ES332" s="623"/>
      <c r="ET332" s="623"/>
      <c r="EU332" s="623"/>
      <c r="EV332" s="623"/>
      <c r="EW332" s="623"/>
      <c r="EX332" s="623"/>
      <c r="EY332" s="623"/>
      <c r="EZ332" s="623"/>
      <c r="FA332" s="623"/>
      <c r="FB332" s="623"/>
      <c r="FC332" s="623"/>
      <c r="FD332" s="623"/>
      <c r="FE332" s="623"/>
      <c r="FF332" s="623"/>
      <c r="FG332" s="623"/>
      <c r="FH332" s="623"/>
      <c r="FI332" s="623"/>
      <c r="FJ332" s="623"/>
      <c r="FK332" s="623"/>
      <c r="FL332" s="623"/>
      <c r="FM332" s="623"/>
      <c r="FN332" s="623"/>
      <c r="FO332" s="623"/>
      <c r="FP332" s="623"/>
      <c r="FQ332" s="623"/>
      <c r="FR332" s="623"/>
      <c r="FS332" s="623"/>
      <c r="FT332" s="623"/>
      <c r="FU332" s="623"/>
      <c r="FV332" s="623"/>
      <c r="FW332" s="623"/>
      <c r="FX332" s="623"/>
      <c r="FY332" s="623"/>
      <c r="FZ332" s="623"/>
      <c r="GA332" s="623"/>
      <c r="GB332" s="623"/>
      <c r="GC332" s="623"/>
      <c r="GD332" s="623"/>
      <c r="GE332" s="623"/>
      <c r="GF332" s="623"/>
      <c r="GG332" s="623"/>
      <c r="GH332" s="623"/>
      <c r="GI332" s="623"/>
      <c r="GJ332" s="623"/>
      <c r="GK332" s="623"/>
      <c r="GL332" s="623"/>
      <c r="GM332" s="623"/>
      <c r="GN332" s="623"/>
      <c r="GO332" s="623"/>
      <c r="GP332" s="623"/>
      <c r="GQ332" s="623"/>
      <c r="GR332" s="623"/>
      <c r="GS332" s="623"/>
      <c r="GT332" s="623"/>
      <c r="GU332" s="623"/>
      <c r="GV332" s="623"/>
      <c r="GW332" s="623"/>
      <c r="GX332" s="623"/>
      <c r="GY332" s="623"/>
      <c r="GZ332" s="623"/>
      <c r="HA332" s="623"/>
      <c r="HB332" s="623"/>
      <c r="HC332" s="623"/>
      <c r="HD332" s="623"/>
      <c r="HE332" s="623"/>
      <c r="HF332" s="623"/>
      <c r="HG332" s="623"/>
      <c r="HH332" s="623"/>
      <c r="HI332" s="623"/>
      <c r="HJ332" s="623"/>
      <c r="HK332" s="623"/>
      <c r="HL332" s="623"/>
      <c r="HM332" s="623"/>
      <c r="HN332" s="623"/>
      <c r="HO332" s="623"/>
      <c r="HP332" s="623"/>
      <c r="HQ332" s="623"/>
      <c r="HR332" s="623"/>
      <c r="HS332" s="623"/>
      <c r="HT332" s="623"/>
      <c r="HU332" s="623"/>
      <c r="HV332" s="623"/>
      <c r="HW332" s="623"/>
      <c r="HX332" s="623"/>
      <c r="HY332" s="623"/>
      <c r="HZ332" s="623"/>
      <c r="IA332" s="623"/>
      <c r="IB332" s="623"/>
      <c r="IC332" s="623"/>
      <c r="ID332" s="623"/>
      <c r="IE332" s="623"/>
      <c r="IF332" s="623"/>
      <c r="IG332" s="623"/>
      <c r="IH332" s="623"/>
      <c r="II332" s="623"/>
      <c r="IJ332" s="623"/>
      <c r="IK332" s="623"/>
      <c r="IL332" s="623"/>
      <c r="IM332" s="623"/>
    </row>
    <row r="333" spans="1:247" ht="15">
      <c r="A333" s="608" t="s">
        <v>35</v>
      </c>
      <c r="B333" s="622">
        <f t="shared" si="9"/>
        <v>32.883783783783784</v>
      </c>
      <c r="C333" s="609">
        <v>0</v>
      </c>
      <c r="D333" s="610">
        <v>0</v>
      </c>
      <c r="E333" s="609">
        <v>32.883783783783784</v>
      </c>
      <c r="F333" s="610">
        <v>86.02543213978586</v>
      </c>
      <c r="G333" s="267"/>
      <c r="H333" s="268"/>
      <c r="I333" s="258"/>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69"/>
      <c r="AV333" s="269"/>
      <c r="AW333" s="269"/>
      <c r="AX333" s="269"/>
      <c r="AY333" s="269"/>
      <c r="AZ333" s="269"/>
      <c r="BA333" s="269"/>
      <c r="BB333" s="269"/>
      <c r="BC333" s="269"/>
      <c r="BD333" s="269"/>
      <c r="BE333" s="269"/>
      <c r="BF333" s="269"/>
      <c r="BG333" s="269"/>
      <c r="BH333" s="269"/>
      <c r="BI333" s="269"/>
      <c r="BJ333" s="269"/>
      <c r="BK333" s="269"/>
      <c r="BL333" s="269"/>
      <c r="BM333" s="269"/>
      <c r="BN333" s="269"/>
      <c r="BO333" s="269"/>
      <c r="BP333" s="269"/>
      <c r="BQ333" s="269"/>
      <c r="BR333" s="269"/>
      <c r="BS333" s="269"/>
      <c r="BT333" s="269"/>
      <c r="BU333" s="269"/>
      <c r="BV333" s="269"/>
      <c r="BW333" s="269"/>
      <c r="BX333" s="269"/>
      <c r="BY333" s="269"/>
      <c r="BZ333" s="269"/>
      <c r="CA333" s="269"/>
      <c r="CB333" s="269"/>
      <c r="CC333" s="269"/>
      <c r="CD333" s="269"/>
      <c r="CE333" s="269"/>
      <c r="CF333" s="269"/>
      <c r="CG333" s="269"/>
      <c r="CH333" s="269"/>
      <c r="CI333" s="269"/>
      <c r="CJ333" s="269"/>
      <c r="CK333" s="269"/>
      <c r="CL333" s="269"/>
      <c r="CM333" s="269"/>
      <c r="CN333" s="269"/>
      <c r="CO333" s="269"/>
      <c r="CP333" s="269"/>
      <c r="CQ333" s="269"/>
      <c r="CR333" s="269"/>
      <c r="CS333" s="269"/>
      <c r="CT333" s="269"/>
      <c r="CU333" s="269"/>
      <c r="CV333" s="269"/>
      <c r="CW333" s="623"/>
      <c r="CX333" s="623"/>
      <c r="CY333" s="623"/>
      <c r="CZ333" s="623"/>
      <c r="DA333" s="623"/>
      <c r="DB333" s="623"/>
      <c r="DC333" s="623"/>
      <c r="DD333" s="623"/>
      <c r="DE333" s="623"/>
      <c r="DF333" s="623"/>
      <c r="DG333" s="623"/>
      <c r="DH333" s="623"/>
      <c r="DI333" s="623"/>
      <c r="DJ333" s="623"/>
      <c r="DK333" s="623"/>
      <c r="DL333" s="623"/>
      <c r="DM333" s="623"/>
      <c r="DN333" s="623"/>
      <c r="DO333" s="623"/>
      <c r="DP333" s="623"/>
      <c r="DQ333" s="623"/>
      <c r="DR333" s="623"/>
      <c r="DS333" s="623"/>
      <c r="DT333" s="623"/>
      <c r="DU333" s="623"/>
      <c r="DV333" s="623"/>
      <c r="DW333" s="623"/>
      <c r="DX333" s="623"/>
      <c r="DY333" s="623"/>
      <c r="DZ333" s="623"/>
      <c r="EA333" s="623"/>
      <c r="EB333" s="623"/>
      <c r="EC333" s="623"/>
      <c r="ED333" s="623"/>
      <c r="EE333" s="623"/>
      <c r="EF333" s="623"/>
      <c r="EG333" s="623"/>
      <c r="EH333" s="623"/>
      <c r="EI333" s="623"/>
      <c r="EJ333" s="623"/>
      <c r="EK333" s="623"/>
      <c r="EL333" s="623"/>
      <c r="EM333" s="623"/>
      <c r="EN333" s="623"/>
      <c r="EO333" s="623"/>
      <c r="EP333" s="623"/>
      <c r="EQ333" s="623"/>
      <c r="ER333" s="623"/>
      <c r="ES333" s="623"/>
      <c r="ET333" s="623"/>
      <c r="EU333" s="623"/>
      <c r="EV333" s="623"/>
      <c r="EW333" s="623"/>
      <c r="EX333" s="623"/>
      <c r="EY333" s="623"/>
      <c r="EZ333" s="623"/>
      <c r="FA333" s="623"/>
      <c r="FB333" s="623"/>
      <c r="FC333" s="623"/>
      <c r="FD333" s="623"/>
      <c r="FE333" s="623"/>
      <c r="FF333" s="623"/>
      <c r="FG333" s="623"/>
      <c r="FH333" s="623"/>
      <c r="FI333" s="623"/>
      <c r="FJ333" s="623"/>
      <c r="FK333" s="623"/>
      <c r="FL333" s="623"/>
      <c r="FM333" s="623"/>
      <c r="FN333" s="623"/>
      <c r="FO333" s="623"/>
      <c r="FP333" s="623"/>
      <c r="FQ333" s="623"/>
      <c r="FR333" s="623"/>
      <c r="FS333" s="623"/>
      <c r="FT333" s="623"/>
      <c r="FU333" s="623"/>
      <c r="FV333" s="623"/>
      <c r="FW333" s="623"/>
      <c r="FX333" s="623"/>
      <c r="FY333" s="623"/>
      <c r="FZ333" s="623"/>
      <c r="GA333" s="623"/>
      <c r="GB333" s="623"/>
      <c r="GC333" s="623"/>
      <c r="GD333" s="623"/>
      <c r="GE333" s="623"/>
      <c r="GF333" s="623"/>
      <c r="GG333" s="623"/>
      <c r="GH333" s="623"/>
      <c r="GI333" s="623"/>
      <c r="GJ333" s="623"/>
      <c r="GK333" s="623"/>
      <c r="GL333" s="623"/>
      <c r="GM333" s="623"/>
      <c r="GN333" s="623"/>
      <c r="GO333" s="623"/>
      <c r="GP333" s="623"/>
      <c r="GQ333" s="623"/>
      <c r="GR333" s="623"/>
      <c r="GS333" s="623"/>
      <c r="GT333" s="623"/>
      <c r="GU333" s="623"/>
      <c r="GV333" s="623"/>
      <c r="GW333" s="623"/>
      <c r="GX333" s="623"/>
      <c r="GY333" s="623"/>
      <c r="GZ333" s="623"/>
      <c r="HA333" s="623"/>
      <c r="HB333" s="623"/>
      <c r="HC333" s="623"/>
      <c r="HD333" s="623"/>
      <c r="HE333" s="623"/>
      <c r="HF333" s="623"/>
      <c r="HG333" s="623"/>
      <c r="HH333" s="623"/>
      <c r="HI333" s="623"/>
      <c r="HJ333" s="623"/>
      <c r="HK333" s="623"/>
      <c r="HL333" s="623"/>
      <c r="HM333" s="623"/>
      <c r="HN333" s="623"/>
      <c r="HO333" s="623"/>
      <c r="HP333" s="623"/>
      <c r="HQ333" s="623"/>
      <c r="HR333" s="623"/>
      <c r="HS333" s="623"/>
      <c r="HT333" s="623"/>
      <c r="HU333" s="623"/>
      <c r="HV333" s="623"/>
      <c r="HW333" s="623"/>
      <c r="HX333" s="623"/>
      <c r="HY333" s="623"/>
      <c r="HZ333" s="623"/>
      <c r="IA333" s="623"/>
      <c r="IB333" s="623"/>
      <c r="IC333" s="623"/>
      <c r="ID333" s="623"/>
      <c r="IE333" s="623"/>
      <c r="IF333" s="623"/>
      <c r="IG333" s="623"/>
      <c r="IH333" s="623"/>
      <c r="II333" s="623"/>
      <c r="IJ333" s="623"/>
      <c r="IK333" s="623"/>
      <c r="IL333" s="623"/>
      <c r="IM333" s="623"/>
    </row>
    <row r="334" spans="1:247" ht="15" hidden="1">
      <c r="A334" s="266" t="s">
        <v>36</v>
      </c>
      <c r="B334" s="621">
        <f t="shared" si="9"/>
        <v>0</v>
      </c>
      <c r="C334" s="267">
        <v>0</v>
      </c>
      <c r="D334" s="268">
        <v>0</v>
      </c>
      <c r="E334" s="267">
        <v>0</v>
      </c>
      <c r="F334" s="268">
        <v>0</v>
      </c>
      <c r="G334" s="267"/>
      <c r="H334" s="268"/>
      <c r="I334" s="258"/>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c r="BJ334" s="269"/>
      <c r="BK334" s="269"/>
      <c r="BL334" s="269"/>
      <c r="BM334" s="269"/>
      <c r="BN334" s="269"/>
      <c r="BO334" s="269"/>
      <c r="BP334" s="269"/>
      <c r="BQ334" s="269"/>
      <c r="BR334" s="269"/>
      <c r="BS334" s="269"/>
      <c r="BT334" s="269"/>
      <c r="BU334" s="269"/>
      <c r="BV334" s="269"/>
      <c r="BW334" s="269"/>
      <c r="BX334" s="269"/>
      <c r="BY334" s="269"/>
      <c r="BZ334" s="269"/>
      <c r="CA334" s="269"/>
      <c r="CB334" s="269"/>
      <c r="CC334" s="269"/>
      <c r="CD334" s="269"/>
      <c r="CE334" s="269"/>
      <c r="CF334" s="269"/>
      <c r="CG334" s="269"/>
      <c r="CH334" s="269"/>
      <c r="CI334" s="269"/>
      <c r="CJ334" s="269"/>
      <c r="CK334" s="269"/>
      <c r="CL334" s="269"/>
      <c r="CM334" s="269"/>
      <c r="CN334" s="269"/>
      <c r="CO334" s="269"/>
      <c r="CP334" s="269"/>
      <c r="CQ334" s="269"/>
      <c r="CR334" s="269"/>
      <c r="CS334" s="269"/>
      <c r="CT334" s="269"/>
      <c r="CU334" s="269"/>
      <c r="CV334" s="269"/>
      <c r="CW334" s="623"/>
      <c r="CX334" s="623"/>
      <c r="CY334" s="623"/>
      <c r="CZ334" s="623"/>
      <c r="DA334" s="623"/>
      <c r="DB334" s="623"/>
      <c r="DC334" s="623"/>
      <c r="DD334" s="623"/>
      <c r="DE334" s="623"/>
      <c r="DF334" s="623"/>
      <c r="DG334" s="623"/>
      <c r="DH334" s="623"/>
      <c r="DI334" s="623"/>
      <c r="DJ334" s="623"/>
      <c r="DK334" s="623"/>
      <c r="DL334" s="623"/>
      <c r="DM334" s="623"/>
      <c r="DN334" s="623"/>
      <c r="DO334" s="623"/>
      <c r="DP334" s="623"/>
      <c r="DQ334" s="623"/>
      <c r="DR334" s="623"/>
      <c r="DS334" s="623"/>
      <c r="DT334" s="623"/>
      <c r="DU334" s="623"/>
      <c r="DV334" s="623"/>
      <c r="DW334" s="623"/>
      <c r="DX334" s="623"/>
      <c r="DY334" s="623"/>
      <c r="DZ334" s="623"/>
      <c r="EA334" s="623"/>
      <c r="EB334" s="623"/>
      <c r="EC334" s="623"/>
      <c r="ED334" s="623"/>
      <c r="EE334" s="623"/>
      <c r="EF334" s="623"/>
      <c r="EG334" s="623"/>
      <c r="EH334" s="623"/>
      <c r="EI334" s="623"/>
      <c r="EJ334" s="623"/>
      <c r="EK334" s="623"/>
      <c r="EL334" s="623"/>
      <c r="EM334" s="623"/>
      <c r="EN334" s="623"/>
      <c r="EO334" s="623"/>
      <c r="EP334" s="623"/>
      <c r="EQ334" s="623"/>
      <c r="ER334" s="623"/>
      <c r="ES334" s="623"/>
      <c r="ET334" s="623"/>
      <c r="EU334" s="623"/>
      <c r="EV334" s="623"/>
      <c r="EW334" s="623"/>
      <c r="EX334" s="623"/>
      <c r="EY334" s="623"/>
      <c r="EZ334" s="623"/>
      <c r="FA334" s="623"/>
      <c r="FB334" s="623"/>
      <c r="FC334" s="623"/>
      <c r="FD334" s="623"/>
      <c r="FE334" s="623"/>
      <c r="FF334" s="623"/>
      <c r="FG334" s="623"/>
      <c r="FH334" s="623"/>
      <c r="FI334" s="623"/>
      <c r="FJ334" s="623"/>
      <c r="FK334" s="623"/>
      <c r="FL334" s="623"/>
      <c r="FM334" s="623"/>
      <c r="FN334" s="623"/>
      <c r="FO334" s="623"/>
      <c r="FP334" s="623"/>
      <c r="FQ334" s="623"/>
      <c r="FR334" s="623"/>
      <c r="FS334" s="623"/>
      <c r="FT334" s="623"/>
      <c r="FU334" s="623"/>
      <c r="FV334" s="623"/>
      <c r="FW334" s="623"/>
      <c r="FX334" s="623"/>
      <c r="FY334" s="623"/>
      <c r="FZ334" s="623"/>
      <c r="GA334" s="623"/>
      <c r="GB334" s="623"/>
      <c r="GC334" s="623"/>
      <c r="GD334" s="623"/>
      <c r="GE334" s="623"/>
      <c r="GF334" s="623"/>
      <c r="GG334" s="623"/>
      <c r="GH334" s="623"/>
      <c r="GI334" s="623"/>
      <c r="GJ334" s="623"/>
      <c r="GK334" s="623"/>
      <c r="GL334" s="623"/>
      <c r="GM334" s="623"/>
      <c r="GN334" s="623"/>
      <c r="GO334" s="623"/>
      <c r="GP334" s="623"/>
      <c r="GQ334" s="623"/>
      <c r="GR334" s="623"/>
      <c r="GS334" s="623"/>
      <c r="GT334" s="623"/>
      <c r="GU334" s="623"/>
      <c r="GV334" s="623"/>
      <c r="GW334" s="623"/>
      <c r="GX334" s="623"/>
      <c r="GY334" s="623"/>
      <c r="GZ334" s="623"/>
      <c r="HA334" s="623"/>
      <c r="HB334" s="623"/>
      <c r="HC334" s="623"/>
      <c r="HD334" s="623"/>
      <c r="HE334" s="623"/>
      <c r="HF334" s="623"/>
      <c r="HG334" s="623"/>
      <c r="HH334" s="623"/>
      <c r="HI334" s="623"/>
      <c r="HJ334" s="623"/>
      <c r="HK334" s="623"/>
      <c r="HL334" s="623"/>
      <c r="HM334" s="623"/>
      <c r="HN334" s="623"/>
      <c r="HO334" s="623"/>
      <c r="HP334" s="623"/>
      <c r="HQ334" s="623"/>
      <c r="HR334" s="623"/>
      <c r="HS334" s="623"/>
      <c r="HT334" s="623"/>
      <c r="HU334" s="623"/>
      <c r="HV334" s="623"/>
      <c r="HW334" s="623"/>
      <c r="HX334" s="623"/>
      <c r="HY334" s="623"/>
      <c r="HZ334" s="623"/>
      <c r="IA334" s="623"/>
      <c r="IB334" s="623"/>
      <c r="IC334" s="623"/>
      <c r="ID334" s="623"/>
      <c r="IE334" s="623"/>
      <c r="IF334" s="623"/>
      <c r="IG334" s="623"/>
      <c r="IH334" s="623"/>
      <c r="II334" s="623"/>
      <c r="IJ334" s="623"/>
      <c r="IK334" s="623"/>
      <c r="IL334" s="623"/>
      <c r="IM334" s="623"/>
    </row>
    <row r="335" spans="1:247" ht="15">
      <c r="A335" s="266" t="s">
        <v>37</v>
      </c>
      <c r="B335" s="621">
        <f t="shared" si="9"/>
        <v>69.55145517153856</v>
      </c>
      <c r="C335" s="267">
        <v>49.32725180598665</v>
      </c>
      <c r="D335" s="268">
        <v>42.24673576579716</v>
      </c>
      <c r="E335" s="267">
        <v>20.22420336555191</v>
      </c>
      <c r="F335" s="268">
        <v>52.827076289601024</v>
      </c>
      <c r="G335" s="267"/>
      <c r="H335" s="268"/>
      <c r="I335" s="256"/>
      <c r="J335" s="265"/>
      <c r="K335" s="265"/>
      <c r="L335" s="265"/>
      <c r="M335" s="265"/>
      <c r="N335" s="265"/>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c r="AN335" s="265"/>
      <c r="AO335" s="265"/>
      <c r="AP335" s="265"/>
      <c r="AQ335" s="265"/>
      <c r="AR335" s="265"/>
      <c r="AS335" s="265"/>
      <c r="AT335" s="265"/>
      <c r="AU335" s="265"/>
      <c r="AV335" s="265"/>
      <c r="AW335" s="265"/>
      <c r="AX335" s="265"/>
      <c r="AY335" s="265"/>
      <c r="AZ335" s="265"/>
      <c r="BA335" s="265"/>
      <c r="BB335" s="265"/>
      <c r="BC335" s="265"/>
      <c r="BD335" s="265"/>
      <c r="BE335" s="265"/>
      <c r="BF335" s="265"/>
      <c r="BG335" s="265"/>
      <c r="BH335" s="265"/>
      <c r="BI335" s="265"/>
      <c r="BJ335" s="265"/>
      <c r="BK335" s="265"/>
      <c r="BL335" s="265"/>
      <c r="BM335" s="265"/>
      <c r="BN335" s="265"/>
      <c r="BO335" s="265"/>
      <c r="BP335" s="265"/>
      <c r="BQ335" s="265"/>
      <c r="BR335" s="265"/>
      <c r="BS335" s="265"/>
      <c r="BT335" s="265"/>
      <c r="BU335" s="265"/>
      <c r="BV335" s="265"/>
      <c r="BW335" s="265"/>
      <c r="BX335" s="265"/>
      <c r="BY335" s="265"/>
      <c r="BZ335" s="265"/>
      <c r="CA335" s="265"/>
      <c r="CB335" s="265"/>
      <c r="CC335" s="265"/>
      <c r="CD335" s="265"/>
      <c r="CE335" s="265"/>
      <c r="CF335" s="265"/>
      <c r="CG335" s="265"/>
      <c r="CH335" s="265"/>
      <c r="CI335" s="265"/>
      <c r="CJ335" s="265"/>
      <c r="CK335" s="265"/>
      <c r="CL335" s="265"/>
      <c r="CM335" s="265"/>
      <c r="CN335" s="265"/>
      <c r="CO335" s="265"/>
      <c r="CP335" s="265"/>
      <c r="CQ335" s="265"/>
      <c r="CR335" s="265"/>
      <c r="CS335" s="265"/>
      <c r="CT335" s="265"/>
      <c r="CU335" s="265"/>
      <c r="CV335" s="265"/>
      <c r="CW335" s="623"/>
      <c r="CX335" s="623"/>
      <c r="CY335" s="623"/>
      <c r="CZ335" s="623"/>
      <c r="DA335" s="623"/>
      <c r="DB335" s="623"/>
      <c r="DC335" s="623"/>
      <c r="DD335" s="623"/>
      <c r="DE335" s="623"/>
      <c r="DF335" s="623"/>
      <c r="DG335" s="623"/>
      <c r="DH335" s="623"/>
      <c r="DI335" s="623"/>
      <c r="DJ335" s="623"/>
      <c r="DK335" s="623"/>
      <c r="DL335" s="623"/>
      <c r="DM335" s="623"/>
      <c r="DN335" s="623"/>
      <c r="DO335" s="623"/>
      <c r="DP335" s="623"/>
      <c r="DQ335" s="623"/>
      <c r="DR335" s="623"/>
      <c r="DS335" s="623"/>
      <c r="DT335" s="623"/>
      <c r="DU335" s="623"/>
      <c r="DV335" s="623"/>
      <c r="DW335" s="623"/>
      <c r="DX335" s="623"/>
      <c r="DY335" s="623"/>
      <c r="DZ335" s="623"/>
      <c r="EA335" s="623"/>
      <c r="EB335" s="623"/>
      <c r="EC335" s="623"/>
      <c r="ED335" s="623"/>
      <c r="EE335" s="623"/>
      <c r="EF335" s="623"/>
      <c r="EG335" s="623"/>
      <c r="EH335" s="623"/>
      <c r="EI335" s="623"/>
      <c r="EJ335" s="623"/>
      <c r="EK335" s="623"/>
      <c r="EL335" s="623"/>
      <c r="EM335" s="623"/>
      <c r="EN335" s="623"/>
      <c r="EO335" s="623"/>
      <c r="EP335" s="623"/>
      <c r="EQ335" s="623"/>
      <c r="ER335" s="623"/>
      <c r="ES335" s="623"/>
      <c r="ET335" s="623"/>
      <c r="EU335" s="623"/>
      <c r="EV335" s="623"/>
      <c r="EW335" s="623"/>
      <c r="EX335" s="623"/>
      <c r="EY335" s="623"/>
      <c r="EZ335" s="623"/>
      <c r="FA335" s="623"/>
      <c r="FB335" s="623"/>
      <c r="FC335" s="623"/>
      <c r="FD335" s="623"/>
      <c r="FE335" s="623"/>
      <c r="FF335" s="623"/>
      <c r="FG335" s="623"/>
      <c r="FH335" s="623"/>
      <c r="FI335" s="623"/>
      <c r="FJ335" s="623"/>
      <c r="FK335" s="623"/>
      <c r="FL335" s="623"/>
      <c r="FM335" s="623"/>
      <c r="FN335" s="623"/>
      <c r="FO335" s="623"/>
      <c r="FP335" s="623"/>
      <c r="FQ335" s="623"/>
      <c r="FR335" s="623"/>
      <c r="FS335" s="623"/>
      <c r="FT335" s="623"/>
      <c r="FU335" s="623"/>
      <c r="FV335" s="623"/>
      <c r="FW335" s="623"/>
      <c r="FX335" s="623"/>
      <c r="FY335" s="623"/>
      <c r="FZ335" s="623"/>
      <c r="GA335" s="623"/>
      <c r="GB335" s="623"/>
      <c r="GC335" s="623"/>
      <c r="GD335" s="623"/>
      <c r="GE335" s="623"/>
      <c r="GF335" s="623"/>
      <c r="GG335" s="623"/>
      <c r="GH335" s="623"/>
      <c r="GI335" s="623"/>
      <c r="GJ335" s="623"/>
      <c r="GK335" s="623"/>
      <c r="GL335" s="623"/>
      <c r="GM335" s="623"/>
      <c r="GN335" s="623"/>
      <c r="GO335" s="623"/>
      <c r="GP335" s="623"/>
      <c r="GQ335" s="623"/>
      <c r="GR335" s="623"/>
      <c r="GS335" s="623"/>
      <c r="GT335" s="623"/>
      <c r="GU335" s="623"/>
      <c r="GV335" s="623"/>
      <c r="GW335" s="623"/>
      <c r="GX335" s="623"/>
      <c r="GY335" s="623"/>
      <c r="GZ335" s="623"/>
      <c r="HA335" s="623"/>
      <c r="HB335" s="623"/>
      <c r="HC335" s="623"/>
      <c r="HD335" s="623"/>
      <c r="HE335" s="623"/>
      <c r="HF335" s="623"/>
      <c r="HG335" s="623"/>
      <c r="HH335" s="623"/>
      <c r="HI335" s="623"/>
      <c r="HJ335" s="623"/>
      <c r="HK335" s="623"/>
      <c r="HL335" s="623"/>
      <c r="HM335" s="623"/>
      <c r="HN335" s="623"/>
      <c r="HO335" s="623"/>
      <c r="HP335" s="623"/>
      <c r="HQ335" s="623"/>
      <c r="HR335" s="623"/>
      <c r="HS335" s="623"/>
      <c r="HT335" s="623"/>
      <c r="HU335" s="623"/>
      <c r="HV335" s="623"/>
      <c r="HW335" s="623"/>
      <c r="HX335" s="623"/>
      <c r="HY335" s="623"/>
      <c r="HZ335" s="623"/>
      <c r="IA335" s="623"/>
      <c r="IB335" s="623"/>
      <c r="IC335" s="623"/>
      <c r="ID335" s="623"/>
      <c r="IE335" s="623"/>
      <c r="IF335" s="623"/>
      <c r="IG335" s="623"/>
      <c r="IH335" s="623"/>
      <c r="II335" s="623"/>
      <c r="IJ335" s="623"/>
      <c r="IK335" s="623"/>
      <c r="IL335" s="623"/>
      <c r="IM335" s="623"/>
    </row>
    <row r="336" spans="1:247" ht="15">
      <c r="A336" s="608" t="s">
        <v>38</v>
      </c>
      <c r="B336" s="622">
        <f t="shared" si="9"/>
        <v>525.8038149990448</v>
      </c>
      <c r="C336" s="609">
        <v>296.3356611083339</v>
      </c>
      <c r="D336" s="610">
        <v>39.43269624623591</v>
      </c>
      <c r="E336" s="609">
        <v>229.46815389071082</v>
      </c>
      <c r="F336" s="610">
        <v>53.58984730387078</v>
      </c>
      <c r="G336" s="267"/>
      <c r="H336" s="268"/>
      <c r="I336" s="256"/>
      <c r="J336" s="265"/>
      <c r="K336" s="265"/>
      <c r="L336" s="265"/>
      <c r="M336" s="265"/>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65"/>
      <c r="AO336" s="265"/>
      <c r="AP336" s="265"/>
      <c r="AQ336" s="265"/>
      <c r="AR336" s="265"/>
      <c r="AS336" s="265"/>
      <c r="AT336" s="265"/>
      <c r="AU336" s="265"/>
      <c r="AV336" s="265"/>
      <c r="AW336" s="265"/>
      <c r="AX336" s="265"/>
      <c r="AY336" s="265"/>
      <c r="AZ336" s="265"/>
      <c r="BA336" s="265"/>
      <c r="BB336" s="265"/>
      <c r="BC336" s="265"/>
      <c r="BD336" s="265"/>
      <c r="BE336" s="265"/>
      <c r="BF336" s="265"/>
      <c r="BG336" s="265"/>
      <c r="BH336" s="265"/>
      <c r="BI336" s="265"/>
      <c r="BJ336" s="265"/>
      <c r="BK336" s="265"/>
      <c r="BL336" s="265"/>
      <c r="BM336" s="265"/>
      <c r="BN336" s="265"/>
      <c r="BO336" s="265"/>
      <c r="BP336" s="265"/>
      <c r="BQ336" s="265"/>
      <c r="BR336" s="265"/>
      <c r="BS336" s="265"/>
      <c r="BT336" s="265"/>
      <c r="BU336" s="265"/>
      <c r="BV336" s="265"/>
      <c r="BW336" s="265"/>
      <c r="BX336" s="265"/>
      <c r="BY336" s="265"/>
      <c r="BZ336" s="265"/>
      <c r="CA336" s="265"/>
      <c r="CB336" s="265"/>
      <c r="CC336" s="265"/>
      <c r="CD336" s="265"/>
      <c r="CE336" s="265"/>
      <c r="CF336" s="265"/>
      <c r="CG336" s="265"/>
      <c r="CH336" s="265"/>
      <c r="CI336" s="265"/>
      <c r="CJ336" s="265"/>
      <c r="CK336" s="265"/>
      <c r="CL336" s="265"/>
      <c r="CM336" s="265"/>
      <c r="CN336" s="265"/>
      <c r="CO336" s="265"/>
      <c r="CP336" s="265"/>
      <c r="CQ336" s="265"/>
      <c r="CR336" s="265"/>
      <c r="CS336" s="265"/>
      <c r="CT336" s="265"/>
      <c r="CU336" s="265"/>
      <c r="CV336" s="265"/>
      <c r="CW336" s="623"/>
      <c r="CX336" s="623"/>
      <c r="CY336" s="623"/>
      <c r="CZ336" s="623"/>
      <c r="DA336" s="623"/>
      <c r="DB336" s="623"/>
      <c r="DC336" s="623"/>
      <c r="DD336" s="623"/>
      <c r="DE336" s="623"/>
      <c r="DF336" s="623"/>
      <c r="DG336" s="623"/>
      <c r="DH336" s="623"/>
      <c r="DI336" s="623"/>
      <c r="DJ336" s="623"/>
      <c r="DK336" s="623"/>
      <c r="DL336" s="623"/>
      <c r="DM336" s="623"/>
      <c r="DN336" s="623"/>
      <c r="DO336" s="623"/>
      <c r="DP336" s="623"/>
      <c r="DQ336" s="623"/>
      <c r="DR336" s="623"/>
      <c r="DS336" s="623"/>
      <c r="DT336" s="623"/>
      <c r="DU336" s="623"/>
      <c r="DV336" s="623"/>
      <c r="DW336" s="623"/>
      <c r="DX336" s="623"/>
      <c r="DY336" s="623"/>
      <c r="DZ336" s="623"/>
      <c r="EA336" s="623"/>
      <c r="EB336" s="623"/>
      <c r="EC336" s="623"/>
      <c r="ED336" s="623"/>
      <c r="EE336" s="623"/>
      <c r="EF336" s="623"/>
      <c r="EG336" s="623"/>
      <c r="EH336" s="623"/>
      <c r="EI336" s="623"/>
      <c r="EJ336" s="623"/>
      <c r="EK336" s="623"/>
      <c r="EL336" s="623"/>
      <c r="EM336" s="623"/>
      <c r="EN336" s="623"/>
      <c r="EO336" s="623"/>
      <c r="EP336" s="623"/>
      <c r="EQ336" s="623"/>
      <c r="ER336" s="623"/>
      <c r="ES336" s="623"/>
      <c r="ET336" s="623"/>
      <c r="EU336" s="623"/>
      <c r="EV336" s="623"/>
      <c r="EW336" s="623"/>
      <c r="EX336" s="623"/>
      <c r="EY336" s="623"/>
      <c r="EZ336" s="623"/>
      <c r="FA336" s="623"/>
      <c r="FB336" s="623"/>
      <c r="FC336" s="623"/>
      <c r="FD336" s="623"/>
      <c r="FE336" s="623"/>
      <c r="FF336" s="623"/>
      <c r="FG336" s="623"/>
      <c r="FH336" s="623"/>
      <c r="FI336" s="623"/>
      <c r="FJ336" s="623"/>
      <c r="FK336" s="623"/>
      <c r="FL336" s="623"/>
      <c r="FM336" s="623"/>
      <c r="FN336" s="623"/>
      <c r="FO336" s="623"/>
      <c r="FP336" s="623"/>
      <c r="FQ336" s="623"/>
      <c r="FR336" s="623"/>
      <c r="FS336" s="623"/>
      <c r="FT336" s="623"/>
      <c r="FU336" s="623"/>
      <c r="FV336" s="623"/>
      <c r="FW336" s="623"/>
      <c r="FX336" s="623"/>
      <c r="FY336" s="623"/>
      <c r="FZ336" s="623"/>
      <c r="GA336" s="623"/>
      <c r="GB336" s="623"/>
      <c r="GC336" s="623"/>
      <c r="GD336" s="623"/>
      <c r="GE336" s="623"/>
      <c r="GF336" s="623"/>
      <c r="GG336" s="623"/>
      <c r="GH336" s="623"/>
      <c r="GI336" s="623"/>
      <c r="GJ336" s="623"/>
      <c r="GK336" s="623"/>
      <c r="GL336" s="623"/>
      <c r="GM336" s="623"/>
      <c r="GN336" s="623"/>
      <c r="GO336" s="623"/>
      <c r="GP336" s="623"/>
      <c r="GQ336" s="623"/>
      <c r="GR336" s="623"/>
      <c r="GS336" s="623"/>
      <c r="GT336" s="623"/>
      <c r="GU336" s="623"/>
      <c r="GV336" s="623"/>
      <c r="GW336" s="623"/>
      <c r="GX336" s="623"/>
      <c r="GY336" s="623"/>
      <c r="GZ336" s="623"/>
      <c r="HA336" s="623"/>
      <c r="HB336" s="623"/>
      <c r="HC336" s="623"/>
      <c r="HD336" s="623"/>
      <c r="HE336" s="623"/>
      <c r="HF336" s="623"/>
      <c r="HG336" s="623"/>
      <c r="HH336" s="623"/>
      <c r="HI336" s="623"/>
      <c r="HJ336" s="623"/>
      <c r="HK336" s="623"/>
      <c r="HL336" s="623"/>
      <c r="HM336" s="623"/>
      <c r="HN336" s="623"/>
      <c r="HO336" s="623"/>
      <c r="HP336" s="623"/>
      <c r="HQ336" s="623"/>
      <c r="HR336" s="623"/>
      <c r="HS336" s="623"/>
      <c r="HT336" s="623"/>
      <c r="HU336" s="623"/>
      <c r="HV336" s="623"/>
      <c r="HW336" s="623"/>
      <c r="HX336" s="623"/>
      <c r="HY336" s="623"/>
      <c r="HZ336" s="623"/>
      <c r="IA336" s="623"/>
      <c r="IB336" s="623"/>
      <c r="IC336" s="623"/>
      <c r="ID336" s="623"/>
      <c r="IE336" s="623"/>
      <c r="IF336" s="623"/>
      <c r="IG336" s="623"/>
      <c r="IH336" s="623"/>
      <c r="II336" s="623"/>
      <c r="IJ336" s="623"/>
      <c r="IK336" s="623"/>
      <c r="IL336" s="623"/>
      <c r="IM336" s="623"/>
    </row>
    <row r="337" spans="1:247" ht="15">
      <c r="A337" s="266" t="s">
        <v>79</v>
      </c>
      <c r="B337" s="621">
        <f t="shared" si="9"/>
        <v>137.93088196357306</v>
      </c>
      <c r="C337" s="267">
        <v>108.24668712813266</v>
      </c>
      <c r="D337" s="268">
        <v>50.80580934290825</v>
      </c>
      <c r="E337" s="267">
        <v>29.684194835440383</v>
      </c>
      <c r="F337" s="268">
        <v>65.55924824413334</v>
      </c>
      <c r="G337" s="267"/>
      <c r="H337" s="268"/>
      <c r="I337" s="256"/>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c r="AN337" s="265"/>
      <c r="AO337" s="265"/>
      <c r="AP337" s="265"/>
      <c r="AQ337" s="265"/>
      <c r="AR337" s="265"/>
      <c r="AS337" s="265"/>
      <c r="AT337" s="265"/>
      <c r="AU337" s="265"/>
      <c r="AV337" s="265"/>
      <c r="AW337" s="265"/>
      <c r="AX337" s="265"/>
      <c r="AY337" s="265"/>
      <c r="AZ337" s="265"/>
      <c r="BA337" s="265"/>
      <c r="BB337" s="265"/>
      <c r="BC337" s="265"/>
      <c r="BD337" s="265"/>
      <c r="BE337" s="265"/>
      <c r="BF337" s="265"/>
      <c r="BG337" s="265"/>
      <c r="BH337" s="265"/>
      <c r="BI337" s="265"/>
      <c r="BJ337" s="265"/>
      <c r="BK337" s="265"/>
      <c r="BL337" s="265"/>
      <c r="BM337" s="265"/>
      <c r="BN337" s="265"/>
      <c r="BO337" s="265"/>
      <c r="BP337" s="265"/>
      <c r="BQ337" s="265"/>
      <c r="BR337" s="265"/>
      <c r="BS337" s="265"/>
      <c r="BT337" s="265"/>
      <c r="BU337" s="265"/>
      <c r="BV337" s="265"/>
      <c r="BW337" s="265"/>
      <c r="BX337" s="265"/>
      <c r="BY337" s="265"/>
      <c r="BZ337" s="265"/>
      <c r="CA337" s="265"/>
      <c r="CB337" s="265"/>
      <c r="CC337" s="265"/>
      <c r="CD337" s="265"/>
      <c r="CE337" s="265"/>
      <c r="CF337" s="265"/>
      <c r="CG337" s="265"/>
      <c r="CH337" s="265"/>
      <c r="CI337" s="265"/>
      <c r="CJ337" s="265"/>
      <c r="CK337" s="265"/>
      <c r="CL337" s="265"/>
      <c r="CM337" s="265"/>
      <c r="CN337" s="265"/>
      <c r="CO337" s="265"/>
      <c r="CP337" s="265"/>
      <c r="CQ337" s="265"/>
      <c r="CR337" s="265"/>
      <c r="CS337" s="265"/>
      <c r="CT337" s="265"/>
      <c r="CU337" s="265"/>
      <c r="CV337" s="265"/>
      <c r="CW337" s="623"/>
      <c r="CX337" s="623"/>
      <c r="CY337" s="623"/>
      <c r="CZ337" s="623"/>
      <c r="DA337" s="623"/>
      <c r="DB337" s="623"/>
      <c r="DC337" s="623"/>
      <c r="DD337" s="623"/>
      <c r="DE337" s="623"/>
      <c r="DF337" s="623"/>
      <c r="DG337" s="623"/>
      <c r="DH337" s="623"/>
      <c r="DI337" s="623"/>
      <c r="DJ337" s="623"/>
      <c r="DK337" s="623"/>
      <c r="DL337" s="623"/>
      <c r="DM337" s="623"/>
      <c r="DN337" s="623"/>
      <c r="DO337" s="623"/>
      <c r="DP337" s="623"/>
      <c r="DQ337" s="623"/>
      <c r="DR337" s="623"/>
      <c r="DS337" s="623"/>
      <c r="DT337" s="623"/>
      <c r="DU337" s="623"/>
      <c r="DV337" s="623"/>
      <c r="DW337" s="623"/>
      <c r="DX337" s="623"/>
      <c r="DY337" s="623"/>
      <c r="DZ337" s="623"/>
      <c r="EA337" s="623"/>
      <c r="EB337" s="623"/>
      <c r="EC337" s="623"/>
      <c r="ED337" s="623"/>
      <c r="EE337" s="623"/>
      <c r="EF337" s="623"/>
      <c r="EG337" s="623"/>
      <c r="EH337" s="623"/>
      <c r="EI337" s="623"/>
      <c r="EJ337" s="623"/>
      <c r="EK337" s="623"/>
      <c r="EL337" s="623"/>
      <c r="EM337" s="623"/>
      <c r="EN337" s="623"/>
      <c r="EO337" s="623"/>
      <c r="EP337" s="623"/>
      <c r="EQ337" s="623"/>
      <c r="ER337" s="623"/>
      <c r="ES337" s="623"/>
      <c r="ET337" s="623"/>
      <c r="EU337" s="623"/>
      <c r="EV337" s="623"/>
      <c r="EW337" s="623"/>
      <c r="EX337" s="623"/>
      <c r="EY337" s="623"/>
      <c r="EZ337" s="623"/>
      <c r="FA337" s="623"/>
      <c r="FB337" s="623"/>
      <c r="FC337" s="623"/>
      <c r="FD337" s="623"/>
      <c r="FE337" s="623"/>
      <c r="FF337" s="623"/>
      <c r="FG337" s="623"/>
      <c r="FH337" s="623"/>
      <c r="FI337" s="623"/>
      <c r="FJ337" s="623"/>
      <c r="FK337" s="623"/>
      <c r="FL337" s="623"/>
      <c r="FM337" s="623"/>
      <c r="FN337" s="623"/>
      <c r="FO337" s="623"/>
      <c r="FP337" s="623"/>
      <c r="FQ337" s="623"/>
      <c r="FR337" s="623"/>
      <c r="FS337" s="623"/>
      <c r="FT337" s="623"/>
      <c r="FU337" s="623"/>
      <c r="FV337" s="623"/>
      <c r="FW337" s="623"/>
      <c r="FX337" s="623"/>
      <c r="FY337" s="623"/>
      <c r="FZ337" s="623"/>
      <c r="GA337" s="623"/>
      <c r="GB337" s="623"/>
      <c r="GC337" s="623"/>
      <c r="GD337" s="623"/>
      <c r="GE337" s="623"/>
      <c r="GF337" s="623"/>
      <c r="GG337" s="623"/>
      <c r="GH337" s="623"/>
      <c r="GI337" s="623"/>
      <c r="GJ337" s="623"/>
      <c r="GK337" s="623"/>
      <c r="GL337" s="623"/>
      <c r="GM337" s="623"/>
      <c r="GN337" s="623"/>
      <c r="GO337" s="623"/>
      <c r="GP337" s="623"/>
      <c r="GQ337" s="623"/>
      <c r="GR337" s="623"/>
      <c r="GS337" s="623"/>
      <c r="GT337" s="623"/>
      <c r="GU337" s="623"/>
      <c r="GV337" s="623"/>
      <c r="GW337" s="623"/>
      <c r="GX337" s="623"/>
      <c r="GY337" s="623"/>
      <c r="GZ337" s="623"/>
      <c r="HA337" s="623"/>
      <c r="HB337" s="623"/>
      <c r="HC337" s="623"/>
      <c r="HD337" s="623"/>
      <c r="HE337" s="623"/>
      <c r="HF337" s="623"/>
      <c r="HG337" s="623"/>
      <c r="HH337" s="623"/>
      <c r="HI337" s="623"/>
      <c r="HJ337" s="623"/>
      <c r="HK337" s="623"/>
      <c r="HL337" s="623"/>
      <c r="HM337" s="623"/>
      <c r="HN337" s="623"/>
      <c r="HO337" s="623"/>
      <c r="HP337" s="623"/>
      <c r="HQ337" s="623"/>
      <c r="HR337" s="623"/>
      <c r="HS337" s="623"/>
      <c r="HT337" s="623"/>
      <c r="HU337" s="623"/>
      <c r="HV337" s="623"/>
      <c r="HW337" s="623"/>
      <c r="HX337" s="623"/>
      <c r="HY337" s="623"/>
      <c r="HZ337" s="623"/>
      <c r="IA337" s="623"/>
      <c r="IB337" s="623"/>
      <c r="IC337" s="623"/>
      <c r="ID337" s="623"/>
      <c r="IE337" s="623"/>
      <c r="IF337" s="623"/>
      <c r="IG337" s="623"/>
      <c r="IH337" s="623"/>
      <c r="II337" s="623"/>
      <c r="IJ337" s="623"/>
      <c r="IK337" s="623"/>
      <c r="IL337" s="623"/>
      <c r="IM337" s="623"/>
    </row>
    <row r="338" spans="1:247" ht="15">
      <c r="A338" s="608" t="s">
        <v>40</v>
      </c>
      <c r="B338" s="622">
        <f t="shared" si="9"/>
        <v>132.79520987338674</v>
      </c>
      <c r="C338" s="609">
        <v>85.91029936594506</v>
      </c>
      <c r="D338" s="610">
        <v>41.60188270203403</v>
      </c>
      <c r="E338" s="609">
        <v>46.884910507441674</v>
      </c>
      <c r="F338" s="610">
        <v>60.7145358312951</v>
      </c>
      <c r="G338" s="267"/>
      <c r="H338" s="268"/>
      <c r="I338" s="256"/>
      <c r="J338" s="265"/>
      <c r="K338" s="265"/>
      <c r="L338" s="265"/>
      <c r="M338" s="265"/>
      <c r="N338" s="265"/>
      <c r="O338" s="265"/>
      <c r="P338" s="265"/>
      <c r="Q338" s="265"/>
      <c r="R338" s="265"/>
      <c r="S338" s="265"/>
      <c r="T338" s="265"/>
      <c r="U338" s="265"/>
      <c r="V338" s="265"/>
      <c r="W338" s="265"/>
      <c r="X338" s="265"/>
      <c r="Y338" s="265"/>
      <c r="Z338" s="265"/>
      <c r="AA338" s="265"/>
      <c r="AB338" s="265"/>
      <c r="AC338" s="265"/>
      <c r="AD338" s="265"/>
      <c r="AE338" s="265"/>
      <c r="AF338" s="265"/>
      <c r="AG338" s="265"/>
      <c r="AH338" s="265"/>
      <c r="AI338" s="265"/>
      <c r="AJ338" s="265"/>
      <c r="AK338" s="265"/>
      <c r="AL338" s="265"/>
      <c r="AM338" s="265"/>
      <c r="AN338" s="265"/>
      <c r="AO338" s="265"/>
      <c r="AP338" s="265"/>
      <c r="AQ338" s="265"/>
      <c r="AR338" s="265"/>
      <c r="AS338" s="265"/>
      <c r="AT338" s="265"/>
      <c r="AU338" s="265"/>
      <c r="AV338" s="265"/>
      <c r="AW338" s="265"/>
      <c r="AX338" s="265"/>
      <c r="AY338" s="265"/>
      <c r="AZ338" s="265"/>
      <c r="BA338" s="265"/>
      <c r="BB338" s="265"/>
      <c r="BC338" s="265"/>
      <c r="BD338" s="265"/>
      <c r="BE338" s="265"/>
      <c r="BF338" s="265"/>
      <c r="BG338" s="265"/>
      <c r="BH338" s="265"/>
      <c r="BI338" s="265"/>
      <c r="BJ338" s="265"/>
      <c r="BK338" s="265"/>
      <c r="BL338" s="265"/>
      <c r="BM338" s="265"/>
      <c r="BN338" s="265"/>
      <c r="BO338" s="265"/>
      <c r="BP338" s="265"/>
      <c r="BQ338" s="265"/>
      <c r="BR338" s="265"/>
      <c r="BS338" s="265"/>
      <c r="BT338" s="265"/>
      <c r="BU338" s="265"/>
      <c r="BV338" s="265"/>
      <c r="BW338" s="265"/>
      <c r="BX338" s="265"/>
      <c r="BY338" s="265"/>
      <c r="BZ338" s="265"/>
      <c r="CA338" s="265"/>
      <c r="CB338" s="265"/>
      <c r="CC338" s="265"/>
      <c r="CD338" s="265"/>
      <c r="CE338" s="265"/>
      <c r="CF338" s="265"/>
      <c r="CG338" s="265"/>
      <c r="CH338" s="265"/>
      <c r="CI338" s="265"/>
      <c r="CJ338" s="265"/>
      <c r="CK338" s="265"/>
      <c r="CL338" s="265"/>
      <c r="CM338" s="265"/>
      <c r="CN338" s="265"/>
      <c r="CO338" s="265"/>
      <c r="CP338" s="265"/>
      <c r="CQ338" s="265"/>
      <c r="CR338" s="265"/>
      <c r="CS338" s="265"/>
      <c r="CT338" s="265"/>
      <c r="CU338" s="265"/>
      <c r="CV338" s="265"/>
      <c r="CW338" s="623"/>
      <c r="CX338" s="623"/>
      <c r="CY338" s="623"/>
      <c r="CZ338" s="623"/>
      <c r="DA338" s="623"/>
      <c r="DB338" s="623"/>
      <c r="DC338" s="623"/>
      <c r="DD338" s="623"/>
      <c r="DE338" s="623"/>
      <c r="DF338" s="623"/>
      <c r="DG338" s="623"/>
      <c r="DH338" s="623"/>
      <c r="DI338" s="623"/>
      <c r="DJ338" s="623"/>
      <c r="DK338" s="623"/>
      <c r="DL338" s="623"/>
      <c r="DM338" s="623"/>
      <c r="DN338" s="623"/>
      <c r="DO338" s="623"/>
      <c r="DP338" s="623"/>
      <c r="DQ338" s="623"/>
      <c r="DR338" s="623"/>
      <c r="DS338" s="623"/>
      <c r="DT338" s="623"/>
      <c r="DU338" s="623"/>
      <c r="DV338" s="623"/>
      <c r="DW338" s="623"/>
      <c r="DX338" s="623"/>
      <c r="DY338" s="623"/>
      <c r="DZ338" s="623"/>
      <c r="EA338" s="623"/>
      <c r="EB338" s="623"/>
      <c r="EC338" s="623"/>
      <c r="ED338" s="623"/>
      <c r="EE338" s="623"/>
      <c r="EF338" s="623"/>
      <c r="EG338" s="623"/>
      <c r="EH338" s="623"/>
      <c r="EI338" s="623"/>
      <c r="EJ338" s="623"/>
      <c r="EK338" s="623"/>
      <c r="EL338" s="623"/>
      <c r="EM338" s="623"/>
      <c r="EN338" s="623"/>
      <c r="EO338" s="623"/>
      <c r="EP338" s="623"/>
      <c r="EQ338" s="623"/>
      <c r="ER338" s="623"/>
      <c r="ES338" s="623"/>
      <c r="ET338" s="623"/>
      <c r="EU338" s="623"/>
      <c r="EV338" s="623"/>
      <c r="EW338" s="623"/>
      <c r="EX338" s="623"/>
      <c r="EY338" s="623"/>
      <c r="EZ338" s="623"/>
      <c r="FA338" s="623"/>
      <c r="FB338" s="623"/>
      <c r="FC338" s="623"/>
      <c r="FD338" s="623"/>
      <c r="FE338" s="623"/>
      <c r="FF338" s="623"/>
      <c r="FG338" s="623"/>
      <c r="FH338" s="623"/>
      <c r="FI338" s="623"/>
      <c r="FJ338" s="623"/>
      <c r="FK338" s="623"/>
      <c r="FL338" s="623"/>
      <c r="FM338" s="623"/>
      <c r="FN338" s="623"/>
      <c r="FO338" s="623"/>
      <c r="FP338" s="623"/>
      <c r="FQ338" s="623"/>
      <c r="FR338" s="623"/>
      <c r="FS338" s="623"/>
      <c r="FT338" s="623"/>
      <c r="FU338" s="623"/>
      <c r="FV338" s="623"/>
      <c r="FW338" s="623"/>
      <c r="FX338" s="623"/>
      <c r="FY338" s="623"/>
      <c r="FZ338" s="623"/>
      <c r="GA338" s="623"/>
      <c r="GB338" s="623"/>
      <c r="GC338" s="623"/>
      <c r="GD338" s="623"/>
      <c r="GE338" s="623"/>
      <c r="GF338" s="623"/>
      <c r="GG338" s="623"/>
      <c r="GH338" s="623"/>
      <c r="GI338" s="623"/>
      <c r="GJ338" s="623"/>
      <c r="GK338" s="623"/>
      <c r="GL338" s="623"/>
      <c r="GM338" s="623"/>
      <c r="GN338" s="623"/>
      <c r="GO338" s="623"/>
      <c r="GP338" s="623"/>
      <c r="GQ338" s="623"/>
      <c r="GR338" s="623"/>
      <c r="GS338" s="623"/>
      <c r="GT338" s="623"/>
      <c r="GU338" s="623"/>
      <c r="GV338" s="623"/>
      <c r="GW338" s="623"/>
      <c r="GX338" s="623"/>
      <c r="GY338" s="623"/>
      <c r="GZ338" s="623"/>
      <c r="HA338" s="623"/>
      <c r="HB338" s="623"/>
      <c r="HC338" s="623"/>
      <c r="HD338" s="623"/>
      <c r="HE338" s="623"/>
      <c r="HF338" s="623"/>
      <c r="HG338" s="623"/>
      <c r="HH338" s="623"/>
      <c r="HI338" s="623"/>
      <c r="HJ338" s="623"/>
      <c r="HK338" s="623"/>
      <c r="HL338" s="623"/>
      <c r="HM338" s="623"/>
      <c r="HN338" s="623"/>
      <c r="HO338" s="623"/>
      <c r="HP338" s="623"/>
      <c r="HQ338" s="623"/>
      <c r="HR338" s="623"/>
      <c r="HS338" s="623"/>
      <c r="HT338" s="623"/>
      <c r="HU338" s="623"/>
      <c r="HV338" s="623"/>
      <c r="HW338" s="623"/>
      <c r="HX338" s="623"/>
      <c r="HY338" s="623"/>
      <c r="HZ338" s="623"/>
      <c r="IA338" s="623"/>
      <c r="IB338" s="623"/>
      <c r="IC338" s="623"/>
      <c r="ID338" s="623"/>
      <c r="IE338" s="623"/>
      <c r="IF338" s="623"/>
      <c r="IG338" s="623"/>
      <c r="IH338" s="623"/>
      <c r="II338" s="623"/>
      <c r="IJ338" s="623"/>
      <c r="IK338" s="623"/>
      <c r="IL338" s="623"/>
      <c r="IM338" s="623"/>
    </row>
    <row r="339" spans="1:247" ht="15">
      <c r="A339" s="266" t="s">
        <v>41</v>
      </c>
      <c r="B339" s="621">
        <f t="shared" si="9"/>
        <v>873.554540330231</v>
      </c>
      <c r="C339" s="267">
        <v>606.882698091952</v>
      </c>
      <c r="D339" s="268">
        <v>58.434754498148855</v>
      </c>
      <c r="E339" s="267">
        <v>266.67184223827905</v>
      </c>
      <c r="F339" s="268">
        <v>33.05323086856393</v>
      </c>
      <c r="G339" s="267"/>
      <c r="H339" s="268"/>
      <c r="I339" s="256"/>
      <c r="J339" s="265"/>
      <c r="K339" s="265"/>
      <c r="L339" s="265"/>
      <c r="M339" s="265"/>
      <c r="N339" s="265"/>
      <c r="O339" s="265"/>
      <c r="P339" s="265"/>
      <c r="Q339" s="265"/>
      <c r="R339" s="265"/>
      <c r="S339" s="265"/>
      <c r="T339" s="265"/>
      <c r="U339" s="265"/>
      <c r="V339" s="265"/>
      <c r="W339" s="265"/>
      <c r="X339" s="265"/>
      <c r="Y339" s="265"/>
      <c r="Z339" s="265"/>
      <c r="AA339" s="265"/>
      <c r="AB339" s="265"/>
      <c r="AC339" s="265"/>
      <c r="AD339" s="265"/>
      <c r="AE339" s="265"/>
      <c r="AF339" s="265"/>
      <c r="AG339" s="265"/>
      <c r="AH339" s="265"/>
      <c r="AI339" s="265"/>
      <c r="AJ339" s="265"/>
      <c r="AK339" s="265"/>
      <c r="AL339" s="265"/>
      <c r="AM339" s="265"/>
      <c r="AN339" s="265"/>
      <c r="AO339" s="265"/>
      <c r="AP339" s="265"/>
      <c r="AQ339" s="265"/>
      <c r="AR339" s="265"/>
      <c r="AS339" s="265"/>
      <c r="AT339" s="265"/>
      <c r="AU339" s="265"/>
      <c r="AV339" s="265"/>
      <c r="AW339" s="265"/>
      <c r="AX339" s="265"/>
      <c r="AY339" s="265"/>
      <c r="AZ339" s="265"/>
      <c r="BA339" s="265"/>
      <c r="BB339" s="265"/>
      <c r="BC339" s="265"/>
      <c r="BD339" s="265"/>
      <c r="BE339" s="265"/>
      <c r="BF339" s="265"/>
      <c r="BG339" s="265"/>
      <c r="BH339" s="265"/>
      <c r="BI339" s="265"/>
      <c r="BJ339" s="265"/>
      <c r="BK339" s="265"/>
      <c r="BL339" s="265"/>
      <c r="BM339" s="265"/>
      <c r="BN339" s="265"/>
      <c r="BO339" s="265"/>
      <c r="BP339" s="265"/>
      <c r="BQ339" s="265"/>
      <c r="BR339" s="265"/>
      <c r="BS339" s="265"/>
      <c r="BT339" s="265"/>
      <c r="BU339" s="265"/>
      <c r="BV339" s="265"/>
      <c r="BW339" s="265"/>
      <c r="BX339" s="265"/>
      <c r="BY339" s="265"/>
      <c r="BZ339" s="265"/>
      <c r="CA339" s="265"/>
      <c r="CB339" s="265"/>
      <c r="CC339" s="265"/>
      <c r="CD339" s="265"/>
      <c r="CE339" s="265"/>
      <c r="CF339" s="265"/>
      <c r="CG339" s="265"/>
      <c r="CH339" s="265"/>
      <c r="CI339" s="265"/>
      <c r="CJ339" s="265"/>
      <c r="CK339" s="265"/>
      <c r="CL339" s="265"/>
      <c r="CM339" s="265"/>
      <c r="CN339" s="265"/>
      <c r="CO339" s="265"/>
      <c r="CP339" s="265"/>
      <c r="CQ339" s="265"/>
      <c r="CR339" s="265"/>
      <c r="CS339" s="265"/>
      <c r="CT339" s="265"/>
      <c r="CU339" s="265"/>
      <c r="CV339" s="265"/>
      <c r="CW339" s="623"/>
      <c r="CX339" s="623"/>
      <c r="CY339" s="623"/>
      <c r="CZ339" s="623"/>
      <c r="DA339" s="623"/>
      <c r="DB339" s="623"/>
      <c r="DC339" s="623"/>
      <c r="DD339" s="623"/>
      <c r="DE339" s="623"/>
      <c r="DF339" s="623"/>
      <c r="DG339" s="623"/>
      <c r="DH339" s="623"/>
      <c r="DI339" s="623"/>
      <c r="DJ339" s="623"/>
      <c r="DK339" s="623"/>
      <c r="DL339" s="623"/>
      <c r="DM339" s="623"/>
      <c r="DN339" s="623"/>
      <c r="DO339" s="623"/>
      <c r="DP339" s="623"/>
      <c r="DQ339" s="623"/>
      <c r="DR339" s="623"/>
      <c r="DS339" s="623"/>
      <c r="DT339" s="623"/>
      <c r="DU339" s="623"/>
      <c r="DV339" s="623"/>
      <c r="DW339" s="623"/>
      <c r="DX339" s="623"/>
      <c r="DY339" s="623"/>
      <c r="DZ339" s="623"/>
      <c r="EA339" s="623"/>
      <c r="EB339" s="623"/>
      <c r="EC339" s="623"/>
      <c r="ED339" s="623"/>
      <c r="EE339" s="623"/>
      <c r="EF339" s="623"/>
      <c r="EG339" s="623"/>
      <c r="EH339" s="623"/>
      <c r="EI339" s="623"/>
      <c r="EJ339" s="623"/>
      <c r="EK339" s="623"/>
      <c r="EL339" s="623"/>
      <c r="EM339" s="623"/>
      <c r="EN339" s="623"/>
      <c r="EO339" s="623"/>
      <c r="EP339" s="623"/>
      <c r="EQ339" s="623"/>
      <c r="ER339" s="623"/>
      <c r="ES339" s="623"/>
      <c r="ET339" s="623"/>
      <c r="EU339" s="623"/>
      <c r="EV339" s="623"/>
      <c r="EW339" s="623"/>
      <c r="EX339" s="623"/>
      <c r="EY339" s="623"/>
      <c r="EZ339" s="623"/>
      <c r="FA339" s="623"/>
      <c r="FB339" s="623"/>
      <c r="FC339" s="623"/>
      <c r="FD339" s="623"/>
      <c r="FE339" s="623"/>
      <c r="FF339" s="623"/>
      <c r="FG339" s="623"/>
      <c r="FH339" s="623"/>
      <c r="FI339" s="623"/>
      <c r="FJ339" s="623"/>
      <c r="FK339" s="623"/>
      <c r="FL339" s="623"/>
      <c r="FM339" s="623"/>
      <c r="FN339" s="623"/>
      <c r="FO339" s="623"/>
      <c r="FP339" s="623"/>
      <c r="FQ339" s="623"/>
      <c r="FR339" s="623"/>
      <c r="FS339" s="623"/>
      <c r="FT339" s="623"/>
      <c r="FU339" s="623"/>
      <c r="FV339" s="623"/>
      <c r="FW339" s="623"/>
      <c r="FX339" s="623"/>
      <c r="FY339" s="623"/>
      <c r="FZ339" s="623"/>
      <c r="GA339" s="623"/>
      <c r="GB339" s="623"/>
      <c r="GC339" s="623"/>
      <c r="GD339" s="623"/>
      <c r="GE339" s="623"/>
      <c r="GF339" s="623"/>
      <c r="GG339" s="623"/>
      <c r="GH339" s="623"/>
      <c r="GI339" s="623"/>
      <c r="GJ339" s="623"/>
      <c r="GK339" s="623"/>
      <c r="GL339" s="623"/>
      <c r="GM339" s="623"/>
      <c r="GN339" s="623"/>
      <c r="GO339" s="623"/>
      <c r="GP339" s="623"/>
      <c r="GQ339" s="623"/>
      <c r="GR339" s="623"/>
      <c r="GS339" s="623"/>
      <c r="GT339" s="623"/>
      <c r="GU339" s="623"/>
      <c r="GV339" s="623"/>
      <c r="GW339" s="623"/>
      <c r="GX339" s="623"/>
      <c r="GY339" s="623"/>
      <c r="GZ339" s="623"/>
      <c r="HA339" s="623"/>
      <c r="HB339" s="623"/>
      <c r="HC339" s="623"/>
      <c r="HD339" s="623"/>
      <c r="HE339" s="623"/>
      <c r="HF339" s="623"/>
      <c r="HG339" s="623"/>
      <c r="HH339" s="623"/>
      <c r="HI339" s="623"/>
      <c r="HJ339" s="623"/>
      <c r="HK339" s="623"/>
      <c r="HL339" s="623"/>
      <c r="HM339" s="623"/>
      <c r="HN339" s="623"/>
      <c r="HO339" s="623"/>
      <c r="HP339" s="623"/>
      <c r="HQ339" s="623"/>
      <c r="HR339" s="623"/>
      <c r="HS339" s="623"/>
      <c r="HT339" s="623"/>
      <c r="HU339" s="623"/>
      <c r="HV339" s="623"/>
      <c r="HW339" s="623"/>
      <c r="HX339" s="623"/>
      <c r="HY339" s="623"/>
      <c r="HZ339" s="623"/>
      <c r="IA339" s="623"/>
      <c r="IB339" s="623"/>
      <c r="IC339" s="623"/>
      <c r="ID339" s="623"/>
      <c r="IE339" s="623"/>
      <c r="IF339" s="623"/>
      <c r="IG339" s="623"/>
      <c r="IH339" s="623"/>
      <c r="II339" s="623"/>
      <c r="IJ339" s="623"/>
      <c r="IK339" s="623"/>
      <c r="IL339" s="623"/>
      <c r="IM339" s="623"/>
    </row>
    <row r="340" spans="1:247" ht="15" hidden="1">
      <c r="A340" s="266" t="s">
        <v>42</v>
      </c>
      <c r="B340" s="621">
        <f t="shared" si="9"/>
        <v>0</v>
      </c>
      <c r="C340" s="267">
        <v>0</v>
      </c>
      <c r="D340" s="268">
        <v>0</v>
      </c>
      <c r="E340" s="267">
        <v>0</v>
      </c>
      <c r="F340" s="268">
        <v>0</v>
      </c>
      <c r="G340" s="267"/>
      <c r="H340" s="268"/>
      <c r="I340" s="256"/>
      <c r="J340" s="265"/>
      <c r="K340" s="265"/>
      <c r="L340" s="265"/>
      <c r="M340" s="265"/>
      <c r="N340" s="265"/>
      <c r="O340" s="265"/>
      <c r="P340" s="265"/>
      <c r="Q340" s="265"/>
      <c r="R340" s="265"/>
      <c r="S340" s="265"/>
      <c r="T340" s="265"/>
      <c r="U340" s="265"/>
      <c r="V340" s="265"/>
      <c r="W340" s="265"/>
      <c r="X340" s="265"/>
      <c r="Y340" s="265"/>
      <c r="Z340" s="265"/>
      <c r="AA340" s="265"/>
      <c r="AB340" s="265"/>
      <c r="AC340" s="265"/>
      <c r="AD340" s="265"/>
      <c r="AE340" s="265"/>
      <c r="AF340" s="265"/>
      <c r="AG340" s="265"/>
      <c r="AH340" s="265"/>
      <c r="AI340" s="265"/>
      <c r="AJ340" s="265"/>
      <c r="AK340" s="265"/>
      <c r="AL340" s="265"/>
      <c r="AM340" s="265"/>
      <c r="AN340" s="265"/>
      <c r="AO340" s="265"/>
      <c r="AP340" s="265"/>
      <c r="AQ340" s="265"/>
      <c r="AR340" s="265"/>
      <c r="AS340" s="265"/>
      <c r="AT340" s="265"/>
      <c r="AU340" s="265"/>
      <c r="AV340" s="265"/>
      <c r="AW340" s="265"/>
      <c r="AX340" s="265"/>
      <c r="AY340" s="265"/>
      <c r="AZ340" s="265"/>
      <c r="BA340" s="265"/>
      <c r="BB340" s="265"/>
      <c r="BC340" s="265"/>
      <c r="BD340" s="265"/>
      <c r="BE340" s="265"/>
      <c r="BF340" s="265"/>
      <c r="BG340" s="265"/>
      <c r="BH340" s="265"/>
      <c r="BI340" s="265"/>
      <c r="BJ340" s="265"/>
      <c r="BK340" s="265"/>
      <c r="BL340" s="265"/>
      <c r="BM340" s="265"/>
      <c r="BN340" s="265"/>
      <c r="BO340" s="265"/>
      <c r="BP340" s="265"/>
      <c r="BQ340" s="265"/>
      <c r="BR340" s="265"/>
      <c r="BS340" s="265"/>
      <c r="BT340" s="265"/>
      <c r="BU340" s="265"/>
      <c r="BV340" s="265"/>
      <c r="BW340" s="265"/>
      <c r="BX340" s="265"/>
      <c r="BY340" s="265"/>
      <c r="BZ340" s="265"/>
      <c r="CA340" s="265"/>
      <c r="CB340" s="265"/>
      <c r="CC340" s="265"/>
      <c r="CD340" s="265"/>
      <c r="CE340" s="265"/>
      <c r="CF340" s="265"/>
      <c r="CG340" s="265"/>
      <c r="CH340" s="265"/>
      <c r="CI340" s="265"/>
      <c r="CJ340" s="265"/>
      <c r="CK340" s="265"/>
      <c r="CL340" s="265"/>
      <c r="CM340" s="265"/>
      <c r="CN340" s="265"/>
      <c r="CO340" s="265"/>
      <c r="CP340" s="265"/>
      <c r="CQ340" s="265"/>
      <c r="CR340" s="265"/>
      <c r="CS340" s="265"/>
      <c r="CT340" s="265"/>
      <c r="CU340" s="265"/>
      <c r="CV340" s="265"/>
      <c r="CW340" s="623"/>
      <c r="CX340" s="623"/>
      <c r="CY340" s="623"/>
      <c r="CZ340" s="623"/>
      <c r="DA340" s="623"/>
      <c r="DB340" s="623"/>
      <c r="DC340" s="623"/>
      <c r="DD340" s="623"/>
      <c r="DE340" s="623"/>
      <c r="DF340" s="623"/>
      <c r="DG340" s="623"/>
      <c r="DH340" s="623"/>
      <c r="DI340" s="623"/>
      <c r="DJ340" s="623"/>
      <c r="DK340" s="623"/>
      <c r="DL340" s="623"/>
      <c r="DM340" s="623"/>
      <c r="DN340" s="623"/>
      <c r="DO340" s="623"/>
      <c r="DP340" s="623"/>
      <c r="DQ340" s="623"/>
      <c r="DR340" s="623"/>
      <c r="DS340" s="623"/>
      <c r="DT340" s="623"/>
      <c r="DU340" s="623"/>
      <c r="DV340" s="623"/>
      <c r="DW340" s="623"/>
      <c r="DX340" s="623"/>
      <c r="DY340" s="623"/>
      <c r="DZ340" s="623"/>
      <c r="EA340" s="623"/>
      <c r="EB340" s="623"/>
      <c r="EC340" s="623"/>
      <c r="ED340" s="623"/>
      <c r="EE340" s="623"/>
      <c r="EF340" s="623"/>
      <c r="EG340" s="623"/>
      <c r="EH340" s="623"/>
      <c r="EI340" s="623"/>
      <c r="EJ340" s="623"/>
      <c r="EK340" s="623"/>
      <c r="EL340" s="623"/>
      <c r="EM340" s="623"/>
      <c r="EN340" s="623"/>
      <c r="EO340" s="623"/>
      <c r="EP340" s="623"/>
      <c r="EQ340" s="623"/>
      <c r="ER340" s="623"/>
      <c r="ES340" s="623"/>
      <c r="ET340" s="623"/>
      <c r="EU340" s="623"/>
      <c r="EV340" s="623"/>
      <c r="EW340" s="623"/>
      <c r="EX340" s="623"/>
      <c r="EY340" s="623"/>
      <c r="EZ340" s="623"/>
      <c r="FA340" s="623"/>
      <c r="FB340" s="623"/>
      <c r="FC340" s="623"/>
      <c r="FD340" s="623"/>
      <c r="FE340" s="623"/>
      <c r="FF340" s="623"/>
      <c r="FG340" s="623"/>
      <c r="FH340" s="623"/>
      <c r="FI340" s="623"/>
      <c r="FJ340" s="623"/>
      <c r="FK340" s="623"/>
      <c r="FL340" s="623"/>
      <c r="FM340" s="623"/>
      <c r="FN340" s="623"/>
      <c r="FO340" s="623"/>
      <c r="FP340" s="623"/>
      <c r="FQ340" s="623"/>
      <c r="FR340" s="623"/>
      <c r="FS340" s="623"/>
      <c r="FT340" s="623"/>
      <c r="FU340" s="623"/>
      <c r="FV340" s="623"/>
      <c r="FW340" s="623"/>
      <c r="FX340" s="623"/>
      <c r="FY340" s="623"/>
      <c r="FZ340" s="623"/>
      <c r="GA340" s="623"/>
      <c r="GB340" s="623"/>
      <c r="GC340" s="623"/>
      <c r="GD340" s="623"/>
      <c r="GE340" s="623"/>
      <c r="GF340" s="623"/>
      <c r="GG340" s="623"/>
      <c r="GH340" s="623"/>
      <c r="GI340" s="623"/>
      <c r="GJ340" s="623"/>
      <c r="GK340" s="623"/>
      <c r="GL340" s="623"/>
      <c r="GM340" s="623"/>
      <c r="GN340" s="623"/>
      <c r="GO340" s="623"/>
      <c r="GP340" s="623"/>
      <c r="GQ340" s="623"/>
      <c r="GR340" s="623"/>
      <c r="GS340" s="623"/>
      <c r="GT340" s="623"/>
      <c r="GU340" s="623"/>
      <c r="GV340" s="623"/>
      <c r="GW340" s="623"/>
      <c r="GX340" s="623"/>
      <c r="GY340" s="623"/>
      <c r="GZ340" s="623"/>
      <c r="HA340" s="623"/>
      <c r="HB340" s="623"/>
      <c r="HC340" s="623"/>
      <c r="HD340" s="623"/>
      <c r="HE340" s="623"/>
      <c r="HF340" s="623"/>
      <c r="HG340" s="623"/>
      <c r="HH340" s="623"/>
      <c r="HI340" s="623"/>
      <c r="HJ340" s="623"/>
      <c r="HK340" s="623"/>
      <c r="HL340" s="623"/>
      <c r="HM340" s="623"/>
      <c r="HN340" s="623"/>
      <c r="HO340" s="623"/>
      <c r="HP340" s="623"/>
      <c r="HQ340" s="623"/>
      <c r="HR340" s="623"/>
      <c r="HS340" s="623"/>
      <c r="HT340" s="623"/>
      <c r="HU340" s="623"/>
      <c r="HV340" s="623"/>
      <c r="HW340" s="623"/>
      <c r="HX340" s="623"/>
      <c r="HY340" s="623"/>
      <c r="HZ340" s="623"/>
      <c r="IA340" s="623"/>
      <c r="IB340" s="623"/>
      <c r="IC340" s="623"/>
      <c r="ID340" s="623"/>
      <c r="IE340" s="623"/>
      <c r="IF340" s="623"/>
      <c r="IG340" s="623"/>
      <c r="IH340" s="623"/>
      <c r="II340" s="623"/>
      <c r="IJ340" s="623"/>
      <c r="IK340" s="623"/>
      <c r="IL340" s="623"/>
      <c r="IM340" s="623"/>
    </row>
    <row r="341" spans="1:247" ht="15">
      <c r="A341" s="608" t="s">
        <v>43</v>
      </c>
      <c r="B341" s="622">
        <f t="shared" si="9"/>
        <v>271.19624515647433</v>
      </c>
      <c r="C341" s="609">
        <v>123.03712858797616</v>
      </c>
      <c r="D341" s="610">
        <v>66.10574960555648</v>
      </c>
      <c r="E341" s="609">
        <v>148.15911656849818</v>
      </c>
      <c r="F341" s="610">
        <v>60.76144721150823</v>
      </c>
      <c r="G341" s="267"/>
      <c r="H341" s="268"/>
      <c r="I341" s="256"/>
      <c r="J341" s="256"/>
      <c r="K341" s="256"/>
      <c r="L341" s="256"/>
      <c r="M341" s="256"/>
      <c r="N341" s="256"/>
      <c r="O341" s="256"/>
      <c r="P341" s="256"/>
      <c r="Q341" s="256"/>
      <c r="R341" s="256"/>
      <c r="S341" s="265"/>
      <c r="T341" s="265"/>
      <c r="U341" s="265"/>
      <c r="V341" s="265"/>
      <c r="W341" s="265"/>
      <c r="X341" s="265"/>
      <c r="Y341" s="265"/>
      <c r="Z341" s="265"/>
      <c r="AA341" s="265"/>
      <c r="AB341" s="265"/>
      <c r="AC341" s="265"/>
      <c r="AD341" s="265"/>
      <c r="AE341" s="265"/>
      <c r="AF341" s="265"/>
      <c r="AG341" s="265"/>
      <c r="AH341" s="265"/>
      <c r="AI341" s="265"/>
      <c r="AJ341" s="265"/>
      <c r="AK341" s="265"/>
      <c r="AL341" s="265"/>
      <c r="AM341" s="265"/>
      <c r="AN341" s="265"/>
      <c r="AO341" s="265"/>
      <c r="AP341" s="265"/>
      <c r="AQ341" s="265"/>
      <c r="AR341" s="265"/>
      <c r="AS341" s="265"/>
      <c r="AT341" s="265"/>
      <c r="AU341" s="265"/>
      <c r="AV341" s="265"/>
      <c r="AW341" s="265"/>
      <c r="AX341" s="265"/>
      <c r="AY341" s="265"/>
      <c r="AZ341" s="265"/>
      <c r="BA341" s="265"/>
      <c r="BB341" s="265"/>
      <c r="BC341" s="265"/>
      <c r="BD341" s="265"/>
      <c r="BE341" s="265"/>
      <c r="BF341" s="265"/>
      <c r="BG341" s="265"/>
      <c r="BH341" s="265"/>
      <c r="BI341" s="265"/>
      <c r="BJ341" s="265"/>
      <c r="BK341" s="265"/>
      <c r="BL341" s="265"/>
      <c r="BM341" s="265"/>
      <c r="BN341" s="265"/>
      <c r="BO341" s="265"/>
      <c r="BP341" s="265"/>
      <c r="BQ341" s="265"/>
      <c r="BR341" s="265"/>
      <c r="BS341" s="265"/>
      <c r="BT341" s="265"/>
      <c r="BU341" s="265"/>
      <c r="BV341" s="265"/>
      <c r="BW341" s="265"/>
      <c r="BX341" s="265"/>
      <c r="BY341" s="265"/>
      <c r="BZ341" s="265"/>
      <c r="CA341" s="265"/>
      <c r="CB341" s="265"/>
      <c r="CC341" s="265"/>
      <c r="CD341" s="265"/>
      <c r="CE341" s="265"/>
      <c r="CF341" s="265"/>
      <c r="CG341" s="265"/>
      <c r="CH341" s="265"/>
      <c r="CI341" s="265"/>
      <c r="CJ341" s="265"/>
      <c r="CK341" s="265"/>
      <c r="CL341" s="265"/>
      <c r="CM341" s="265"/>
      <c r="CN341" s="265"/>
      <c r="CO341" s="265"/>
      <c r="CP341" s="265"/>
      <c r="CQ341" s="265"/>
      <c r="CR341" s="265"/>
      <c r="CS341" s="265"/>
      <c r="CT341" s="265"/>
      <c r="CU341" s="265"/>
      <c r="CV341" s="265"/>
      <c r="CW341" s="623"/>
      <c r="CX341" s="623"/>
      <c r="CY341" s="623"/>
      <c r="CZ341" s="623"/>
      <c r="DA341" s="623"/>
      <c r="DB341" s="623"/>
      <c r="DC341" s="623"/>
      <c r="DD341" s="623"/>
      <c r="DE341" s="623"/>
      <c r="DF341" s="623"/>
      <c r="DG341" s="623"/>
      <c r="DH341" s="623"/>
      <c r="DI341" s="623"/>
      <c r="DJ341" s="623"/>
      <c r="DK341" s="623"/>
      <c r="DL341" s="623"/>
      <c r="DM341" s="623"/>
      <c r="DN341" s="623"/>
      <c r="DO341" s="623"/>
      <c r="DP341" s="623"/>
      <c r="DQ341" s="623"/>
      <c r="DR341" s="623"/>
      <c r="DS341" s="623"/>
      <c r="DT341" s="623"/>
      <c r="DU341" s="623"/>
      <c r="DV341" s="623"/>
      <c r="DW341" s="623"/>
      <c r="DX341" s="623"/>
      <c r="DY341" s="623"/>
      <c r="DZ341" s="623"/>
      <c r="EA341" s="623"/>
      <c r="EB341" s="623"/>
      <c r="EC341" s="623"/>
      <c r="ED341" s="623"/>
      <c r="EE341" s="623"/>
      <c r="EF341" s="623"/>
      <c r="EG341" s="623"/>
      <c r="EH341" s="623"/>
      <c r="EI341" s="623"/>
      <c r="EJ341" s="623"/>
      <c r="EK341" s="623"/>
      <c r="EL341" s="623"/>
      <c r="EM341" s="623"/>
      <c r="EN341" s="623"/>
      <c r="EO341" s="623"/>
      <c r="EP341" s="623"/>
      <c r="EQ341" s="623"/>
      <c r="ER341" s="623"/>
      <c r="ES341" s="623"/>
      <c r="ET341" s="623"/>
      <c r="EU341" s="623"/>
      <c r="EV341" s="623"/>
      <c r="EW341" s="623"/>
      <c r="EX341" s="623"/>
      <c r="EY341" s="623"/>
      <c r="EZ341" s="623"/>
      <c r="FA341" s="623"/>
      <c r="FB341" s="623"/>
      <c r="FC341" s="623"/>
      <c r="FD341" s="623"/>
      <c r="FE341" s="623"/>
      <c r="FF341" s="623"/>
      <c r="FG341" s="623"/>
      <c r="FH341" s="623"/>
      <c r="FI341" s="623"/>
      <c r="FJ341" s="623"/>
      <c r="FK341" s="623"/>
      <c r="FL341" s="623"/>
      <c r="FM341" s="623"/>
      <c r="FN341" s="623"/>
      <c r="FO341" s="623"/>
      <c r="FP341" s="623"/>
      <c r="FQ341" s="623"/>
      <c r="FR341" s="623"/>
      <c r="FS341" s="623"/>
      <c r="FT341" s="623"/>
      <c r="FU341" s="623"/>
      <c r="FV341" s="623"/>
      <c r="FW341" s="623"/>
      <c r="FX341" s="623"/>
      <c r="FY341" s="623"/>
      <c r="FZ341" s="623"/>
      <c r="GA341" s="623"/>
      <c r="GB341" s="623"/>
      <c r="GC341" s="623"/>
      <c r="GD341" s="623"/>
      <c r="GE341" s="623"/>
      <c r="GF341" s="623"/>
      <c r="GG341" s="623"/>
      <c r="GH341" s="623"/>
      <c r="GI341" s="623"/>
      <c r="GJ341" s="623"/>
      <c r="GK341" s="623"/>
      <c r="GL341" s="623"/>
      <c r="GM341" s="623"/>
      <c r="GN341" s="623"/>
      <c r="GO341" s="623"/>
      <c r="GP341" s="623"/>
      <c r="GQ341" s="623"/>
      <c r="GR341" s="623"/>
      <c r="GS341" s="623"/>
      <c r="GT341" s="623"/>
      <c r="GU341" s="623"/>
      <c r="GV341" s="623"/>
      <c r="GW341" s="623"/>
      <c r="GX341" s="623"/>
      <c r="GY341" s="623"/>
      <c r="GZ341" s="623"/>
      <c r="HA341" s="623"/>
      <c r="HB341" s="623"/>
      <c r="HC341" s="623"/>
      <c r="HD341" s="623"/>
      <c r="HE341" s="623"/>
      <c r="HF341" s="623"/>
      <c r="HG341" s="623"/>
      <c r="HH341" s="623"/>
      <c r="HI341" s="623"/>
      <c r="HJ341" s="623"/>
      <c r="HK341" s="623"/>
      <c r="HL341" s="623"/>
      <c r="HM341" s="623"/>
      <c r="HN341" s="623"/>
      <c r="HO341" s="623"/>
      <c r="HP341" s="623"/>
      <c r="HQ341" s="623"/>
      <c r="HR341" s="623"/>
      <c r="HS341" s="623"/>
      <c r="HT341" s="623"/>
      <c r="HU341" s="623"/>
      <c r="HV341" s="623"/>
      <c r="HW341" s="623"/>
      <c r="HX341" s="623"/>
      <c r="HY341" s="623"/>
      <c r="HZ341" s="623"/>
      <c r="IA341" s="623"/>
      <c r="IB341" s="623"/>
      <c r="IC341" s="623"/>
      <c r="ID341" s="623"/>
      <c r="IE341" s="623"/>
      <c r="IF341" s="623"/>
      <c r="IG341" s="623"/>
      <c r="IH341" s="623"/>
      <c r="II341" s="623"/>
      <c r="IJ341" s="623"/>
      <c r="IK341" s="623"/>
      <c r="IL341" s="623"/>
      <c r="IM341" s="623"/>
    </row>
    <row r="342" spans="1:247" ht="12.75">
      <c r="A342" s="448" t="s">
        <v>80</v>
      </c>
      <c r="B342" s="631">
        <f t="shared" si="9"/>
        <v>118.24149903853645</v>
      </c>
      <c r="C342" s="449">
        <v>62.91826558792352</v>
      </c>
      <c r="D342" s="450">
        <v>53.5433276638296</v>
      </c>
      <c r="E342" s="449">
        <v>55.323233450612925</v>
      </c>
      <c r="F342" s="450">
        <v>74.97724095498442</v>
      </c>
      <c r="G342" s="267"/>
      <c r="H342" s="268"/>
      <c r="I342" s="256"/>
      <c r="J342" s="256"/>
      <c r="K342" s="256"/>
      <c r="L342" s="256"/>
      <c r="M342" s="256"/>
      <c r="N342" s="256"/>
      <c r="O342" s="256"/>
      <c r="P342" s="256"/>
      <c r="Q342" s="256"/>
      <c r="R342" s="256"/>
      <c r="S342" s="265"/>
      <c r="T342" s="265"/>
      <c r="U342" s="265"/>
      <c r="V342" s="265"/>
      <c r="W342" s="265"/>
      <c r="X342" s="265"/>
      <c r="Y342" s="265"/>
      <c r="Z342" s="265"/>
      <c r="AA342" s="265"/>
      <c r="AB342" s="265"/>
      <c r="AC342" s="265"/>
      <c r="AD342" s="265"/>
      <c r="AE342" s="265"/>
      <c r="AF342" s="265"/>
      <c r="AG342" s="265"/>
      <c r="AH342" s="265"/>
      <c r="AI342" s="265"/>
      <c r="AJ342" s="265"/>
      <c r="AK342" s="265"/>
      <c r="AL342" s="265"/>
      <c r="AM342" s="265"/>
      <c r="AN342" s="265"/>
      <c r="AO342" s="265"/>
      <c r="AP342" s="265"/>
      <c r="AQ342" s="265"/>
      <c r="AR342" s="265"/>
      <c r="AS342" s="265"/>
      <c r="AT342" s="265"/>
      <c r="AU342" s="265"/>
      <c r="AV342" s="265"/>
      <c r="AW342" s="265"/>
      <c r="AX342" s="265"/>
      <c r="AY342" s="265"/>
      <c r="AZ342" s="265"/>
      <c r="BA342" s="265"/>
      <c r="BB342" s="265"/>
      <c r="BC342" s="265"/>
      <c r="BD342" s="265"/>
      <c r="BE342" s="265"/>
      <c r="BF342" s="265"/>
      <c r="BG342" s="265"/>
      <c r="BH342" s="265"/>
      <c r="BI342" s="265"/>
      <c r="BJ342" s="265"/>
      <c r="BK342" s="265"/>
      <c r="BL342" s="265"/>
      <c r="BM342" s="265"/>
      <c r="BN342" s="265"/>
      <c r="BO342" s="265"/>
      <c r="BP342" s="265"/>
      <c r="BQ342" s="265"/>
      <c r="BR342" s="265"/>
      <c r="BS342" s="265"/>
      <c r="BT342" s="265"/>
      <c r="BU342" s="265"/>
      <c r="BV342" s="265"/>
      <c r="BW342" s="265"/>
      <c r="BX342" s="265"/>
      <c r="BY342" s="265"/>
      <c r="BZ342" s="265"/>
      <c r="CA342" s="265"/>
      <c r="CB342" s="265"/>
      <c r="CC342" s="265"/>
      <c r="CD342" s="265"/>
      <c r="CE342" s="265"/>
      <c r="CF342" s="265"/>
      <c r="CG342" s="265"/>
      <c r="CH342" s="265"/>
      <c r="CI342" s="265"/>
      <c r="CJ342" s="265"/>
      <c r="CK342" s="265"/>
      <c r="CL342" s="265"/>
      <c r="CM342" s="265"/>
      <c r="CN342" s="265"/>
      <c r="CO342" s="265"/>
      <c r="CP342" s="265"/>
      <c r="CQ342" s="265"/>
      <c r="CR342" s="265"/>
      <c r="CS342" s="265"/>
      <c r="CT342" s="265"/>
      <c r="CU342" s="265"/>
      <c r="CV342" s="265"/>
      <c r="CW342" s="265"/>
      <c r="CX342" s="265"/>
      <c r="CY342" s="265"/>
      <c r="CZ342" s="265"/>
      <c r="DA342" s="265"/>
      <c r="DB342" s="265"/>
      <c r="DC342" s="265"/>
      <c r="DD342" s="265"/>
      <c r="DE342" s="265"/>
      <c r="DF342" s="265"/>
      <c r="DG342" s="265"/>
      <c r="DH342" s="265"/>
      <c r="DI342" s="265"/>
      <c r="DJ342" s="265"/>
      <c r="DK342" s="265"/>
      <c r="DL342" s="265"/>
      <c r="DM342" s="265"/>
      <c r="DN342" s="265"/>
      <c r="DO342" s="265"/>
      <c r="DP342" s="265"/>
      <c r="DQ342" s="265"/>
      <c r="DR342" s="265"/>
      <c r="DS342" s="265"/>
      <c r="DT342" s="265"/>
      <c r="DU342" s="265"/>
      <c r="DV342" s="265"/>
      <c r="DW342" s="265"/>
      <c r="DX342" s="265"/>
      <c r="DY342" s="265"/>
      <c r="DZ342" s="265"/>
      <c r="EA342" s="265"/>
      <c r="EB342" s="265"/>
      <c r="EC342" s="265"/>
      <c r="ED342" s="265"/>
      <c r="EE342" s="265"/>
      <c r="EF342" s="265"/>
      <c r="EG342" s="265"/>
      <c r="EH342" s="265"/>
      <c r="EI342" s="265"/>
      <c r="EJ342" s="265"/>
      <c r="EK342" s="265"/>
      <c r="EL342" s="265"/>
      <c r="EM342" s="265"/>
      <c r="EN342" s="265"/>
      <c r="EO342" s="265"/>
      <c r="EP342" s="265"/>
      <c r="EQ342" s="265"/>
      <c r="ER342" s="265"/>
      <c r="ES342" s="265"/>
      <c r="ET342" s="265"/>
      <c r="EU342" s="265"/>
      <c r="EV342" s="265"/>
      <c r="EW342" s="265"/>
      <c r="EX342" s="265"/>
      <c r="EY342" s="265"/>
      <c r="EZ342" s="265"/>
      <c r="FA342" s="265"/>
      <c r="FB342" s="265"/>
      <c r="FC342" s="265"/>
      <c r="FD342" s="265"/>
      <c r="FE342" s="265"/>
      <c r="FF342" s="265"/>
      <c r="FG342" s="265"/>
      <c r="FH342" s="265"/>
      <c r="FI342" s="265"/>
      <c r="FJ342" s="265"/>
      <c r="FK342" s="265"/>
      <c r="FL342" s="265"/>
      <c r="FM342" s="265"/>
      <c r="FN342" s="265"/>
      <c r="FO342" s="265"/>
      <c r="FP342" s="265"/>
      <c r="FQ342" s="265"/>
      <c r="FR342" s="265"/>
      <c r="FS342" s="265"/>
      <c r="FT342" s="265"/>
      <c r="FU342" s="265"/>
      <c r="FV342" s="265"/>
      <c r="FW342" s="265"/>
      <c r="FX342" s="265"/>
      <c r="FY342" s="265"/>
      <c r="FZ342" s="265"/>
      <c r="GA342" s="265"/>
      <c r="GB342" s="265"/>
      <c r="GC342" s="265"/>
      <c r="GD342" s="265"/>
      <c r="GE342" s="265"/>
      <c r="GF342" s="265"/>
      <c r="GG342" s="265"/>
      <c r="GH342" s="265"/>
      <c r="GI342" s="265"/>
      <c r="GJ342" s="265"/>
      <c r="GK342" s="265"/>
      <c r="GL342" s="265"/>
      <c r="GM342" s="265"/>
      <c r="GN342" s="265"/>
      <c r="GO342" s="265"/>
      <c r="GP342" s="265"/>
      <c r="GQ342" s="265"/>
      <c r="GR342" s="265"/>
      <c r="GS342" s="265"/>
      <c r="GT342" s="265"/>
      <c r="GU342" s="265"/>
      <c r="GV342" s="265"/>
      <c r="GW342" s="265"/>
      <c r="GX342" s="265"/>
      <c r="GY342" s="265"/>
      <c r="GZ342" s="265"/>
      <c r="HA342" s="265"/>
      <c r="HB342" s="265"/>
      <c r="HC342" s="265"/>
      <c r="HD342" s="265"/>
      <c r="HE342" s="265"/>
      <c r="HF342" s="265"/>
      <c r="HG342" s="265"/>
      <c r="HH342" s="265"/>
      <c r="HI342" s="265"/>
      <c r="HJ342" s="265"/>
      <c r="HK342" s="265"/>
      <c r="HL342" s="265"/>
      <c r="HM342" s="265"/>
      <c r="HN342" s="265"/>
      <c r="HO342" s="265"/>
      <c r="HP342" s="265"/>
      <c r="HQ342" s="265"/>
      <c r="HR342" s="265"/>
      <c r="HS342" s="265"/>
      <c r="HT342" s="265"/>
      <c r="HU342" s="265"/>
      <c r="HV342" s="265"/>
      <c r="HW342" s="265"/>
      <c r="HX342" s="265"/>
      <c r="HY342" s="265"/>
      <c r="HZ342" s="265"/>
      <c r="IA342" s="265"/>
      <c r="IB342" s="265"/>
      <c r="IC342" s="265"/>
      <c r="ID342" s="265"/>
      <c r="IE342" s="265"/>
      <c r="IF342" s="265"/>
      <c r="IG342" s="265"/>
      <c r="IH342" s="265"/>
      <c r="II342" s="265"/>
      <c r="IJ342" s="265"/>
      <c r="IK342" s="265"/>
      <c r="IL342" s="265"/>
      <c r="IM342" s="265"/>
    </row>
    <row r="343" spans="1:255" ht="12.75" customHeight="1" hidden="1">
      <c r="A343" s="266" t="s">
        <v>45</v>
      </c>
      <c r="B343" s="621">
        <f t="shared" si="9"/>
        <v>0</v>
      </c>
      <c r="C343" s="267">
        <v>0</v>
      </c>
      <c r="D343" s="268">
        <v>0</v>
      </c>
      <c r="E343" s="267">
        <v>0</v>
      </c>
      <c r="F343" s="268">
        <v>0</v>
      </c>
      <c r="G343" s="267"/>
      <c r="H343" s="268"/>
      <c r="I343" s="267"/>
      <c r="J343" s="620"/>
      <c r="K343" s="267"/>
      <c r="L343" s="268"/>
      <c r="M343" s="267"/>
      <c r="N343" s="268"/>
      <c r="O343" s="267"/>
      <c r="P343" s="268"/>
      <c r="Q343" s="256"/>
      <c r="R343" s="256"/>
      <c r="S343" s="265"/>
      <c r="T343" s="265"/>
      <c r="U343" s="265"/>
      <c r="V343" s="265"/>
      <c r="W343" s="265"/>
      <c r="X343" s="265"/>
      <c r="Y343" s="265"/>
      <c r="Z343" s="265"/>
      <c r="AA343" s="265"/>
      <c r="AB343" s="265"/>
      <c r="AC343" s="265"/>
      <c r="AD343" s="265"/>
      <c r="AE343" s="265"/>
      <c r="AF343" s="265"/>
      <c r="AG343" s="265"/>
      <c r="AH343" s="265"/>
      <c r="AI343" s="265"/>
      <c r="AJ343" s="265"/>
      <c r="AK343" s="265"/>
      <c r="AL343" s="265"/>
      <c r="AM343" s="265"/>
      <c r="AN343" s="265"/>
      <c r="AO343" s="265"/>
      <c r="AP343" s="265"/>
      <c r="AQ343" s="265"/>
      <c r="AR343" s="265"/>
      <c r="AS343" s="265"/>
      <c r="AT343" s="265"/>
      <c r="AU343" s="265"/>
      <c r="AV343" s="265"/>
      <c r="AW343" s="265"/>
      <c r="AX343" s="265"/>
      <c r="AY343" s="265"/>
      <c r="AZ343" s="265"/>
      <c r="BA343" s="265"/>
      <c r="BB343" s="265"/>
      <c r="BC343" s="265"/>
      <c r="BD343" s="265"/>
      <c r="BE343" s="265"/>
      <c r="BF343" s="265"/>
      <c r="BG343" s="265"/>
      <c r="BH343" s="265"/>
      <c r="BI343" s="265"/>
      <c r="BJ343" s="265"/>
      <c r="BK343" s="265"/>
      <c r="BL343" s="265"/>
      <c r="BM343" s="265"/>
      <c r="BN343" s="265"/>
      <c r="BO343" s="265"/>
      <c r="BP343" s="265"/>
      <c r="BQ343" s="265"/>
      <c r="BR343" s="265"/>
      <c r="BS343" s="265"/>
      <c r="BT343" s="265"/>
      <c r="BU343" s="265"/>
      <c r="BV343" s="265"/>
      <c r="BW343" s="265"/>
      <c r="BX343" s="265"/>
      <c r="BY343" s="265"/>
      <c r="BZ343" s="265"/>
      <c r="CA343" s="265"/>
      <c r="CB343" s="265"/>
      <c r="CC343" s="265"/>
      <c r="CD343" s="265"/>
      <c r="CE343" s="265"/>
      <c r="CF343" s="265"/>
      <c r="CG343" s="265"/>
      <c r="CH343" s="265"/>
      <c r="CI343" s="265"/>
      <c r="CJ343" s="265"/>
      <c r="CK343" s="265"/>
      <c r="CL343" s="265"/>
      <c r="CM343" s="265"/>
      <c r="CN343" s="265"/>
      <c r="CO343" s="265"/>
      <c r="CP343" s="265"/>
      <c r="CQ343" s="265"/>
      <c r="CR343" s="265"/>
      <c r="CS343" s="265"/>
      <c r="CT343" s="265"/>
      <c r="CU343" s="265"/>
      <c r="CV343" s="265"/>
      <c r="CW343" s="265"/>
      <c r="CX343" s="265"/>
      <c r="CY343" s="265"/>
      <c r="CZ343" s="265"/>
      <c r="DA343" s="265"/>
      <c r="DB343" s="265"/>
      <c r="DC343" s="265"/>
      <c r="DD343" s="265"/>
      <c r="DE343" s="265"/>
      <c r="DF343" s="265"/>
      <c r="DG343" s="265"/>
      <c r="DH343" s="265"/>
      <c r="DI343" s="265"/>
      <c r="DJ343" s="265"/>
      <c r="DK343" s="265"/>
      <c r="DL343" s="265"/>
      <c r="DM343" s="265"/>
      <c r="DN343" s="265"/>
      <c r="DO343" s="265"/>
      <c r="DP343" s="265"/>
      <c r="DQ343" s="265"/>
      <c r="DR343" s="265"/>
      <c r="DS343" s="265"/>
      <c r="DT343" s="265"/>
      <c r="DU343" s="265"/>
      <c r="DV343" s="265"/>
      <c r="DW343" s="265"/>
      <c r="DX343" s="265"/>
      <c r="DY343" s="265"/>
      <c r="DZ343" s="265"/>
      <c r="EA343" s="265"/>
      <c r="EB343" s="265"/>
      <c r="EC343" s="265"/>
      <c r="ED343" s="265"/>
      <c r="EE343" s="265"/>
      <c r="EF343" s="265"/>
      <c r="EG343" s="265"/>
      <c r="EH343" s="265"/>
      <c r="EI343" s="265"/>
      <c r="EJ343" s="265"/>
      <c r="EK343" s="265"/>
      <c r="EL343" s="265"/>
      <c r="EM343" s="265"/>
      <c r="EN343" s="265"/>
      <c r="EO343" s="265"/>
      <c r="EP343" s="265"/>
      <c r="EQ343" s="265"/>
      <c r="ER343" s="265"/>
      <c r="ES343" s="265"/>
      <c r="ET343" s="265"/>
      <c r="EU343" s="265"/>
      <c r="EV343" s="265"/>
      <c r="EW343" s="265"/>
      <c r="EX343" s="265"/>
      <c r="EY343" s="265"/>
      <c r="EZ343" s="265"/>
      <c r="FA343" s="265"/>
      <c r="FB343" s="265"/>
      <c r="FC343" s="265"/>
      <c r="FD343" s="265"/>
      <c r="FE343" s="265"/>
      <c r="FF343" s="265"/>
      <c r="FG343" s="265"/>
      <c r="FH343" s="265"/>
      <c r="FI343" s="265"/>
      <c r="FJ343" s="265"/>
      <c r="FK343" s="265"/>
      <c r="FL343" s="265"/>
      <c r="FM343" s="265"/>
      <c r="FN343" s="265"/>
      <c r="FO343" s="265"/>
      <c r="FP343" s="265"/>
      <c r="FQ343" s="265"/>
      <c r="FR343" s="265"/>
      <c r="FS343" s="265"/>
      <c r="FT343" s="265"/>
      <c r="FU343" s="265"/>
      <c r="FV343" s="265"/>
      <c r="FW343" s="265"/>
      <c r="FX343" s="265"/>
      <c r="FY343" s="265"/>
      <c r="FZ343" s="265"/>
      <c r="GA343" s="265"/>
      <c r="GB343" s="265"/>
      <c r="GC343" s="265"/>
      <c r="GD343" s="265"/>
      <c r="GE343" s="265"/>
      <c r="GF343" s="265"/>
      <c r="GG343" s="265"/>
      <c r="GH343" s="265"/>
      <c r="GI343" s="265"/>
      <c r="GJ343" s="265"/>
      <c r="GK343" s="265"/>
      <c r="GL343" s="265"/>
      <c r="GM343" s="265"/>
      <c r="GN343" s="265"/>
      <c r="GO343" s="265"/>
      <c r="GP343" s="265"/>
      <c r="GQ343" s="265"/>
      <c r="GR343" s="265"/>
      <c r="GS343" s="265"/>
      <c r="GT343" s="265"/>
      <c r="GU343" s="265"/>
      <c r="GV343" s="265"/>
      <c r="GW343" s="265"/>
      <c r="GX343" s="265"/>
      <c r="GY343" s="265"/>
      <c r="GZ343" s="265"/>
      <c r="HA343" s="265"/>
      <c r="HB343" s="265"/>
      <c r="HC343" s="265"/>
      <c r="HD343" s="265"/>
      <c r="HE343" s="265"/>
      <c r="HF343" s="265"/>
      <c r="HG343" s="265"/>
      <c r="HH343" s="265"/>
      <c r="HI343" s="265"/>
      <c r="HJ343" s="265"/>
      <c r="HK343" s="265"/>
      <c r="HL343" s="265"/>
      <c r="HM343" s="265"/>
      <c r="HN343" s="265"/>
      <c r="HO343" s="265"/>
      <c r="HP343" s="265"/>
      <c r="HQ343" s="265"/>
      <c r="HR343" s="265"/>
      <c r="HS343" s="265"/>
      <c r="HT343" s="265"/>
      <c r="HU343" s="265"/>
      <c r="HV343" s="265"/>
      <c r="HW343" s="265"/>
      <c r="HX343" s="265"/>
      <c r="HY343" s="265"/>
      <c r="HZ343" s="265"/>
      <c r="IA343" s="265"/>
      <c r="IB343" s="265"/>
      <c r="IC343" s="265"/>
      <c r="ID343" s="265"/>
      <c r="IE343" s="265"/>
      <c r="IF343" s="265"/>
      <c r="IG343" s="265"/>
      <c r="IH343" s="265"/>
      <c r="II343" s="265"/>
      <c r="IJ343" s="265"/>
      <c r="IK343" s="265"/>
      <c r="IL343" s="265"/>
      <c r="IM343" s="265"/>
      <c r="IN343" s="265"/>
      <c r="IO343" s="265"/>
      <c r="IP343" s="265"/>
      <c r="IQ343" s="265"/>
      <c r="IR343" s="265"/>
      <c r="IS343" s="265"/>
      <c r="IT343" s="265"/>
      <c r="IU343" s="265"/>
    </row>
    <row r="344" spans="1:256" ht="12.75" customHeight="1" hidden="1">
      <c r="A344" s="448" t="s">
        <v>86</v>
      </c>
      <c r="B344" s="631">
        <f t="shared" si="9"/>
        <v>0</v>
      </c>
      <c r="C344" s="449">
        <v>0</v>
      </c>
      <c r="D344" s="450">
        <v>0</v>
      </c>
      <c r="E344" s="449">
        <v>0</v>
      </c>
      <c r="F344" s="450">
        <v>0</v>
      </c>
      <c r="G344" s="267"/>
      <c r="H344" s="268"/>
      <c r="I344" s="267"/>
      <c r="J344" s="620"/>
      <c r="K344" s="267"/>
      <c r="L344" s="268"/>
      <c r="M344" s="267"/>
      <c r="N344" s="268"/>
      <c r="O344" s="267"/>
      <c r="P344" s="268"/>
      <c r="Q344" s="256"/>
      <c r="R344" s="256"/>
      <c r="S344" s="265"/>
      <c r="T344" s="265"/>
      <c r="U344" s="265"/>
      <c r="V344" s="265"/>
      <c r="W344" s="265"/>
      <c r="X344" s="265"/>
      <c r="Y344" s="265"/>
      <c r="Z344" s="265"/>
      <c r="AA344" s="265"/>
      <c r="AB344" s="265"/>
      <c r="AC344" s="265"/>
      <c r="AD344" s="265"/>
      <c r="AE344" s="265"/>
      <c r="AF344" s="265"/>
      <c r="AG344" s="265"/>
      <c r="AH344" s="265"/>
      <c r="AI344" s="265"/>
      <c r="AJ344" s="265"/>
      <c r="AK344" s="265"/>
      <c r="AL344" s="265"/>
      <c r="AM344" s="265"/>
      <c r="AN344" s="265"/>
      <c r="AO344" s="265"/>
      <c r="AP344" s="265"/>
      <c r="AQ344" s="265"/>
      <c r="AR344" s="265"/>
      <c r="AS344" s="265"/>
      <c r="AT344" s="265"/>
      <c r="AU344" s="265"/>
      <c r="AV344" s="265"/>
      <c r="AW344" s="265"/>
      <c r="AX344" s="265"/>
      <c r="AY344" s="265"/>
      <c r="AZ344" s="265"/>
      <c r="BA344" s="265"/>
      <c r="BB344" s="265"/>
      <c r="BC344" s="265"/>
      <c r="BD344" s="265"/>
      <c r="BE344" s="265"/>
      <c r="BF344" s="265"/>
      <c r="BG344" s="265"/>
      <c r="BH344" s="265"/>
      <c r="BI344" s="265"/>
      <c r="BJ344" s="265"/>
      <c r="BK344" s="265"/>
      <c r="BL344" s="265"/>
      <c r="BM344" s="265"/>
      <c r="BN344" s="265"/>
      <c r="BO344" s="265"/>
      <c r="BP344" s="265"/>
      <c r="BQ344" s="265"/>
      <c r="BR344" s="265"/>
      <c r="BS344" s="265"/>
      <c r="BT344" s="265"/>
      <c r="BU344" s="265"/>
      <c r="BV344" s="265"/>
      <c r="BW344" s="265"/>
      <c r="BX344" s="265"/>
      <c r="BY344" s="265"/>
      <c r="BZ344" s="265"/>
      <c r="CA344" s="265"/>
      <c r="CB344" s="265"/>
      <c r="CC344" s="265"/>
      <c r="CD344" s="265"/>
      <c r="CE344" s="265"/>
      <c r="CF344" s="265"/>
      <c r="CG344" s="265"/>
      <c r="CH344" s="265"/>
      <c r="CI344" s="265"/>
      <c r="CJ344" s="265"/>
      <c r="CK344" s="265"/>
      <c r="CL344" s="265"/>
      <c r="CM344" s="265"/>
      <c r="CN344" s="265"/>
      <c r="CO344" s="265"/>
      <c r="CP344" s="265"/>
      <c r="CQ344" s="265"/>
      <c r="CR344" s="265"/>
      <c r="CS344" s="265"/>
      <c r="CT344" s="265"/>
      <c r="CU344" s="265"/>
      <c r="CV344" s="265"/>
      <c r="CW344" s="265"/>
      <c r="CX344" s="265"/>
      <c r="CY344" s="265"/>
      <c r="CZ344" s="265"/>
      <c r="DA344" s="265"/>
      <c r="DB344" s="265"/>
      <c r="DC344" s="265"/>
      <c r="DD344" s="265"/>
      <c r="DE344" s="265"/>
      <c r="DF344" s="265"/>
      <c r="DG344" s="265"/>
      <c r="DH344" s="265"/>
      <c r="DI344" s="265"/>
      <c r="DJ344" s="265"/>
      <c r="DK344" s="265"/>
      <c r="DL344" s="265"/>
      <c r="DM344" s="265"/>
      <c r="DN344" s="265"/>
      <c r="DO344" s="265"/>
      <c r="DP344" s="265"/>
      <c r="DQ344" s="265"/>
      <c r="DR344" s="265"/>
      <c r="DS344" s="265"/>
      <c r="DT344" s="265"/>
      <c r="DU344" s="265"/>
      <c r="DV344" s="265"/>
      <c r="DW344" s="265"/>
      <c r="DX344" s="265"/>
      <c r="DY344" s="265"/>
      <c r="DZ344" s="265"/>
      <c r="EA344" s="265"/>
      <c r="EB344" s="265"/>
      <c r="EC344" s="265"/>
      <c r="ED344" s="265"/>
      <c r="EE344" s="265"/>
      <c r="EF344" s="265"/>
      <c r="EG344" s="265"/>
      <c r="EH344" s="265"/>
      <c r="EI344" s="265"/>
      <c r="EJ344" s="265"/>
      <c r="EK344" s="265"/>
      <c r="EL344" s="265"/>
      <c r="EM344" s="265"/>
      <c r="EN344" s="265"/>
      <c r="EO344" s="265"/>
      <c r="EP344" s="265"/>
      <c r="EQ344" s="265"/>
      <c r="ER344" s="265"/>
      <c r="ES344" s="265"/>
      <c r="ET344" s="265"/>
      <c r="EU344" s="265"/>
      <c r="EV344" s="265"/>
      <c r="EW344" s="265"/>
      <c r="EX344" s="265"/>
      <c r="EY344" s="265"/>
      <c r="EZ344" s="265"/>
      <c r="FA344" s="265"/>
      <c r="FB344" s="265"/>
      <c r="FC344" s="265"/>
      <c r="FD344" s="265"/>
      <c r="FE344" s="265"/>
      <c r="FF344" s="265"/>
      <c r="FG344" s="265"/>
      <c r="FH344" s="265"/>
      <c r="FI344" s="265"/>
      <c r="FJ344" s="265"/>
      <c r="FK344" s="265"/>
      <c r="FL344" s="265"/>
      <c r="FM344" s="265"/>
      <c r="FN344" s="265"/>
      <c r="FO344" s="265"/>
      <c r="FP344" s="265"/>
      <c r="FQ344" s="265"/>
      <c r="FR344" s="265"/>
      <c r="FS344" s="265"/>
      <c r="FT344" s="265"/>
      <c r="FU344" s="265"/>
      <c r="FV344" s="265"/>
      <c r="FW344" s="265"/>
      <c r="FX344" s="265"/>
      <c r="FY344" s="265"/>
      <c r="FZ344" s="265"/>
      <c r="GA344" s="265"/>
      <c r="GB344" s="265"/>
      <c r="GC344" s="265"/>
      <c r="GD344" s="265"/>
      <c r="GE344" s="265"/>
      <c r="GF344" s="265"/>
      <c r="GG344" s="265"/>
      <c r="GH344" s="265"/>
      <c r="GI344" s="265"/>
      <c r="GJ344" s="265"/>
      <c r="GK344" s="265"/>
      <c r="GL344" s="265"/>
      <c r="GM344" s="265"/>
      <c r="GN344" s="265"/>
      <c r="GO344" s="265"/>
      <c r="GP344" s="265"/>
      <c r="GQ344" s="265"/>
      <c r="GR344" s="265"/>
      <c r="GS344" s="265"/>
      <c r="GT344" s="265"/>
      <c r="GU344" s="265"/>
      <c r="GV344" s="265"/>
      <c r="GW344" s="265"/>
      <c r="GX344" s="265"/>
      <c r="GY344" s="265"/>
      <c r="GZ344" s="265"/>
      <c r="HA344" s="265"/>
      <c r="HB344" s="265"/>
      <c r="HC344" s="265"/>
      <c r="HD344" s="265"/>
      <c r="HE344" s="265"/>
      <c r="HF344" s="265"/>
      <c r="HG344" s="265"/>
      <c r="HH344" s="265"/>
      <c r="HI344" s="265"/>
      <c r="HJ344" s="265"/>
      <c r="HK344" s="265"/>
      <c r="HL344" s="265"/>
      <c r="HM344" s="265"/>
      <c r="HN344" s="265"/>
      <c r="HO344" s="265"/>
      <c r="HP344" s="265"/>
      <c r="HQ344" s="265"/>
      <c r="HR344" s="265"/>
      <c r="HS344" s="265"/>
      <c r="HT344" s="265"/>
      <c r="HU344" s="265"/>
      <c r="HV344" s="265"/>
      <c r="HW344" s="265"/>
      <c r="HX344" s="265"/>
      <c r="HY344" s="265"/>
      <c r="HZ344" s="265"/>
      <c r="IA344" s="265"/>
      <c r="IB344" s="265"/>
      <c r="IC344" s="265"/>
      <c r="ID344" s="265"/>
      <c r="IE344" s="265"/>
      <c r="IF344" s="265"/>
      <c r="IG344" s="265"/>
      <c r="IH344" s="265"/>
      <c r="II344" s="265"/>
      <c r="IJ344" s="265"/>
      <c r="IK344" s="265"/>
      <c r="IL344" s="265"/>
      <c r="IM344" s="265"/>
      <c r="IN344" s="265"/>
      <c r="IO344" s="265"/>
      <c r="IP344" s="265"/>
      <c r="IQ344" s="265"/>
      <c r="IR344" s="265"/>
      <c r="IS344" s="265"/>
      <c r="IT344" s="265"/>
      <c r="IU344" s="265"/>
      <c r="IV344" s="265"/>
    </row>
    <row r="345" spans="1:256" ht="15" customHeight="1">
      <c r="A345" s="684" t="s">
        <v>64</v>
      </c>
      <c r="B345" s="684"/>
      <c r="C345" s="684"/>
      <c r="D345" s="684"/>
      <c r="E345" s="632"/>
      <c r="F345" s="632"/>
      <c r="G345" s="267"/>
      <c r="H345" s="268"/>
      <c r="I345" s="256"/>
      <c r="J345" s="624"/>
      <c r="K345" s="256"/>
      <c r="L345" s="625"/>
      <c r="M345" s="256"/>
      <c r="N345" s="625"/>
      <c r="O345" s="256"/>
      <c r="P345" s="625"/>
      <c r="Q345" s="256"/>
      <c r="R345" s="256"/>
      <c r="S345" s="265"/>
      <c r="T345" s="265"/>
      <c r="U345" s="265"/>
      <c r="V345" s="265"/>
      <c r="W345" s="265"/>
      <c r="X345" s="265"/>
      <c r="Y345" s="265"/>
      <c r="Z345" s="265"/>
      <c r="AA345" s="265"/>
      <c r="AB345" s="265"/>
      <c r="AC345" s="265"/>
      <c r="AD345" s="265"/>
      <c r="AE345" s="265"/>
      <c r="AF345" s="265"/>
      <c r="AG345" s="265"/>
      <c r="AH345" s="265"/>
      <c r="AI345" s="265"/>
      <c r="AJ345" s="265"/>
      <c r="AK345" s="265"/>
      <c r="AL345" s="265"/>
      <c r="AM345" s="265"/>
      <c r="AN345" s="265"/>
      <c r="AO345" s="265"/>
      <c r="AP345" s="265"/>
      <c r="AQ345" s="265"/>
      <c r="AR345" s="265"/>
      <c r="AS345" s="265"/>
      <c r="AT345" s="265"/>
      <c r="AU345" s="265"/>
      <c r="AV345" s="265"/>
      <c r="AW345" s="265"/>
      <c r="AX345" s="265"/>
      <c r="AY345" s="265"/>
      <c r="AZ345" s="265"/>
      <c r="BA345" s="265"/>
      <c r="BB345" s="265"/>
      <c r="BC345" s="265"/>
      <c r="BD345" s="265"/>
      <c r="BE345" s="265"/>
      <c r="BF345" s="265"/>
      <c r="BG345" s="265"/>
      <c r="BH345" s="265"/>
      <c r="BI345" s="265"/>
      <c r="BJ345" s="265"/>
      <c r="BK345" s="265"/>
      <c r="BL345" s="265"/>
      <c r="BM345" s="265"/>
      <c r="BN345" s="265"/>
      <c r="BO345" s="265"/>
      <c r="BP345" s="265"/>
      <c r="BQ345" s="265"/>
      <c r="BR345" s="265"/>
      <c r="BS345" s="265"/>
      <c r="BT345" s="265"/>
      <c r="BU345" s="265"/>
      <c r="BV345" s="265"/>
      <c r="BW345" s="265"/>
      <c r="BX345" s="265"/>
      <c r="BY345" s="265"/>
      <c r="BZ345" s="265"/>
      <c r="CA345" s="265"/>
      <c r="CB345" s="265"/>
      <c r="CC345" s="265"/>
      <c r="CD345" s="265"/>
      <c r="CE345" s="265"/>
      <c r="CF345" s="265"/>
      <c r="CG345" s="265"/>
      <c r="CH345" s="265"/>
      <c r="CI345" s="265"/>
      <c r="CJ345" s="265"/>
      <c r="CK345" s="265"/>
      <c r="CL345" s="265"/>
      <c r="CM345" s="265"/>
      <c r="CN345" s="265"/>
      <c r="CO345" s="265"/>
      <c r="CP345" s="265"/>
      <c r="CQ345" s="265"/>
      <c r="CR345" s="265"/>
      <c r="CS345" s="265"/>
      <c r="CT345" s="265"/>
      <c r="CU345" s="265"/>
      <c r="CV345" s="265"/>
      <c r="CW345" s="265"/>
      <c r="CX345" s="265"/>
      <c r="CY345" s="265"/>
      <c r="CZ345" s="265"/>
      <c r="DA345" s="265"/>
      <c r="DB345" s="265"/>
      <c r="DC345" s="265"/>
      <c r="DD345" s="265"/>
      <c r="DE345" s="265"/>
      <c r="DF345" s="265"/>
      <c r="DG345" s="265"/>
      <c r="DH345" s="265"/>
      <c r="DI345" s="265"/>
      <c r="DJ345" s="265"/>
      <c r="DK345" s="265"/>
      <c r="DL345" s="265"/>
      <c r="DM345" s="265"/>
      <c r="DN345" s="265"/>
      <c r="DO345" s="265"/>
      <c r="DP345" s="265"/>
      <c r="DQ345" s="265"/>
      <c r="DR345" s="265"/>
      <c r="DS345" s="265"/>
      <c r="DT345" s="265"/>
      <c r="DU345" s="265"/>
      <c r="DV345" s="265"/>
      <c r="DW345" s="265"/>
      <c r="DX345" s="265"/>
      <c r="DY345" s="265"/>
      <c r="DZ345" s="265"/>
      <c r="EA345" s="265"/>
      <c r="EB345" s="265"/>
      <c r="EC345" s="265"/>
      <c r="ED345" s="265"/>
      <c r="EE345" s="265"/>
      <c r="EF345" s="265"/>
      <c r="EG345" s="265"/>
      <c r="EH345" s="265"/>
      <c r="EI345" s="265"/>
      <c r="EJ345" s="265"/>
      <c r="EK345" s="265"/>
      <c r="EL345" s="265"/>
      <c r="EM345" s="265"/>
      <c r="EN345" s="265"/>
      <c r="EO345" s="265"/>
      <c r="EP345" s="265"/>
      <c r="EQ345" s="265"/>
      <c r="ER345" s="265"/>
      <c r="ES345" s="265"/>
      <c r="ET345" s="265"/>
      <c r="EU345" s="265"/>
      <c r="EV345" s="265"/>
      <c r="EW345" s="265"/>
      <c r="EX345" s="265"/>
      <c r="EY345" s="265"/>
      <c r="EZ345" s="265"/>
      <c r="FA345" s="265"/>
      <c r="FB345" s="265"/>
      <c r="FC345" s="265"/>
      <c r="FD345" s="265"/>
      <c r="FE345" s="265"/>
      <c r="FF345" s="265"/>
      <c r="FG345" s="265"/>
      <c r="FH345" s="265"/>
      <c r="FI345" s="265"/>
      <c r="FJ345" s="265"/>
      <c r="FK345" s="265"/>
      <c r="FL345" s="265"/>
      <c r="FM345" s="265"/>
      <c r="FN345" s="265"/>
      <c r="FO345" s="265"/>
      <c r="FP345" s="265"/>
      <c r="FQ345" s="265"/>
      <c r="FR345" s="265"/>
      <c r="FS345" s="265"/>
      <c r="FT345" s="265"/>
      <c r="FU345" s="265"/>
      <c r="FV345" s="265"/>
      <c r="FW345" s="265"/>
      <c r="FX345" s="265"/>
      <c r="FY345" s="265"/>
      <c r="FZ345" s="265"/>
      <c r="GA345" s="265"/>
      <c r="GB345" s="265"/>
      <c r="GC345" s="265"/>
      <c r="GD345" s="265"/>
      <c r="GE345" s="265"/>
      <c r="GF345" s="265"/>
      <c r="GG345" s="265"/>
      <c r="GH345" s="265"/>
      <c r="GI345" s="265"/>
      <c r="GJ345" s="265"/>
      <c r="GK345" s="265"/>
      <c r="GL345" s="265"/>
      <c r="GM345" s="265"/>
      <c r="GN345" s="265"/>
      <c r="GO345" s="265"/>
      <c r="GP345" s="265"/>
      <c r="GQ345" s="265"/>
      <c r="GR345" s="265"/>
      <c r="GS345" s="265"/>
      <c r="GT345" s="265"/>
      <c r="GU345" s="265"/>
      <c r="GV345" s="265"/>
      <c r="GW345" s="265"/>
      <c r="GX345" s="265"/>
      <c r="GY345" s="265"/>
      <c r="GZ345" s="265"/>
      <c r="HA345" s="265"/>
      <c r="HB345" s="265"/>
      <c r="HC345" s="265"/>
      <c r="HD345" s="265"/>
      <c r="HE345" s="265"/>
      <c r="HF345" s="265"/>
      <c r="HG345" s="265"/>
      <c r="HH345" s="265"/>
      <c r="HI345" s="265"/>
      <c r="HJ345" s="265"/>
      <c r="HK345" s="265"/>
      <c r="HL345" s="265"/>
      <c r="HM345" s="265"/>
      <c r="HN345" s="265"/>
      <c r="HO345" s="265"/>
      <c r="HP345" s="265"/>
      <c r="HQ345" s="265"/>
      <c r="HR345" s="265"/>
      <c r="HS345" s="265"/>
      <c r="HT345" s="265"/>
      <c r="HU345" s="265"/>
      <c r="HV345" s="265"/>
      <c r="HW345" s="265"/>
      <c r="HX345" s="265"/>
      <c r="HY345" s="265"/>
      <c r="HZ345" s="265"/>
      <c r="IA345" s="265"/>
      <c r="IB345" s="265"/>
      <c r="IC345" s="265"/>
      <c r="ID345" s="265"/>
      <c r="IE345" s="265"/>
      <c r="IF345" s="265"/>
      <c r="IG345" s="265"/>
      <c r="IH345" s="265"/>
      <c r="II345" s="265"/>
      <c r="IJ345" s="265"/>
      <c r="IK345" s="265"/>
      <c r="IL345" s="265"/>
      <c r="IM345" s="265"/>
      <c r="IN345" s="265"/>
      <c r="IO345" s="265"/>
      <c r="IP345" s="265"/>
      <c r="IQ345" s="265"/>
      <c r="IR345" s="265"/>
      <c r="IS345" s="265"/>
      <c r="IT345" s="265"/>
      <c r="IU345" s="265"/>
      <c r="IV345" s="265"/>
    </row>
    <row r="346" spans="1:256" ht="9" customHeight="1">
      <c r="A346" s="685" t="s">
        <v>78</v>
      </c>
      <c r="B346" s="685"/>
      <c r="C346" s="525"/>
      <c r="D346" s="525"/>
      <c r="E346" s="627"/>
      <c r="F346" s="627"/>
      <c r="G346" s="267"/>
      <c r="H346" s="268"/>
      <c r="I346" s="256"/>
      <c r="J346" s="271"/>
      <c r="K346" s="265"/>
      <c r="L346" s="272"/>
      <c r="M346" s="265"/>
      <c r="N346" s="272"/>
      <c r="O346" s="265"/>
      <c r="P346" s="272"/>
      <c r="Q346" s="265"/>
      <c r="R346" s="265"/>
      <c r="S346" s="265"/>
      <c r="T346" s="265"/>
      <c r="U346" s="265"/>
      <c r="V346" s="265"/>
      <c r="W346" s="265"/>
      <c r="X346" s="265"/>
      <c r="Y346" s="265"/>
      <c r="Z346" s="265"/>
      <c r="AA346" s="265"/>
      <c r="AB346" s="265"/>
      <c r="AC346" s="265"/>
      <c r="AD346" s="265"/>
      <c r="AE346" s="265"/>
      <c r="AF346" s="265"/>
      <c r="AG346" s="265"/>
      <c r="AH346" s="265"/>
      <c r="AI346" s="265"/>
      <c r="AJ346" s="265"/>
      <c r="AK346" s="265"/>
      <c r="AL346" s="265"/>
      <c r="AM346" s="265"/>
      <c r="AN346" s="265"/>
      <c r="AO346" s="265"/>
      <c r="AP346" s="265"/>
      <c r="AQ346" s="265"/>
      <c r="AR346" s="265"/>
      <c r="AS346" s="265"/>
      <c r="AT346" s="265"/>
      <c r="AU346" s="265"/>
      <c r="AV346" s="265"/>
      <c r="AW346" s="265"/>
      <c r="AX346" s="265"/>
      <c r="AY346" s="265"/>
      <c r="AZ346" s="265"/>
      <c r="BA346" s="265"/>
      <c r="BB346" s="265"/>
      <c r="BC346" s="265"/>
      <c r="BD346" s="265"/>
      <c r="BE346" s="265"/>
      <c r="BF346" s="265"/>
      <c r="BG346" s="265"/>
      <c r="BH346" s="265"/>
      <c r="BI346" s="265"/>
      <c r="BJ346" s="265"/>
      <c r="BK346" s="265"/>
      <c r="BL346" s="265"/>
      <c r="BM346" s="265"/>
      <c r="BN346" s="265"/>
      <c r="BO346" s="265"/>
      <c r="BP346" s="265"/>
      <c r="BQ346" s="265"/>
      <c r="BR346" s="265"/>
      <c r="BS346" s="265"/>
      <c r="BT346" s="265"/>
      <c r="BU346" s="265"/>
      <c r="BV346" s="265"/>
      <c r="BW346" s="265"/>
      <c r="BX346" s="265"/>
      <c r="BY346" s="265"/>
      <c r="BZ346" s="265"/>
      <c r="CA346" s="265"/>
      <c r="CB346" s="265"/>
      <c r="CC346" s="265"/>
      <c r="CD346" s="265"/>
      <c r="CE346" s="265"/>
      <c r="CF346" s="265"/>
      <c r="CG346" s="265"/>
      <c r="CH346" s="265"/>
      <c r="CI346" s="265"/>
      <c r="CJ346" s="265"/>
      <c r="CK346" s="265"/>
      <c r="CL346" s="265"/>
      <c r="CM346" s="265"/>
      <c r="CN346" s="265"/>
      <c r="CO346" s="265"/>
      <c r="CP346" s="265"/>
      <c r="CQ346" s="265"/>
      <c r="CR346" s="265"/>
      <c r="CS346" s="265"/>
      <c r="CT346" s="265"/>
      <c r="CU346" s="265"/>
      <c r="CV346" s="265"/>
      <c r="CW346" s="265"/>
      <c r="CX346" s="265"/>
      <c r="CY346" s="265"/>
      <c r="CZ346" s="265"/>
      <c r="DA346" s="265"/>
      <c r="DB346" s="265"/>
      <c r="DC346" s="265"/>
      <c r="DD346" s="265"/>
      <c r="DE346" s="265"/>
      <c r="DF346" s="265"/>
      <c r="DG346" s="265"/>
      <c r="DH346" s="265"/>
      <c r="DI346" s="265"/>
      <c r="DJ346" s="265"/>
      <c r="DK346" s="265"/>
      <c r="DL346" s="265"/>
      <c r="DM346" s="265"/>
      <c r="DN346" s="265"/>
      <c r="DO346" s="265"/>
      <c r="DP346" s="265"/>
      <c r="DQ346" s="265"/>
      <c r="DR346" s="265"/>
      <c r="DS346" s="265"/>
      <c r="DT346" s="265"/>
      <c r="DU346" s="265"/>
      <c r="DV346" s="265"/>
      <c r="DW346" s="265"/>
      <c r="DX346" s="265"/>
      <c r="DY346" s="265"/>
      <c r="DZ346" s="265"/>
      <c r="EA346" s="265"/>
      <c r="EB346" s="265"/>
      <c r="EC346" s="265"/>
      <c r="ED346" s="265"/>
      <c r="EE346" s="265"/>
      <c r="EF346" s="265"/>
      <c r="EG346" s="265"/>
      <c r="EH346" s="265"/>
      <c r="EI346" s="265"/>
      <c r="EJ346" s="265"/>
      <c r="EK346" s="265"/>
      <c r="EL346" s="265"/>
      <c r="EM346" s="265"/>
      <c r="EN346" s="265"/>
      <c r="EO346" s="265"/>
      <c r="EP346" s="265"/>
      <c r="EQ346" s="265"/>
      <c r="ER346" s="265"/>
      <c r="ES346" s="265"/>
      <c r="ET346" s="265"/>
      <c r="EU346" s="265"/>
      <c r="EV346" s="265"/>
      <c r="EW346" s="265"/>
      <c r="EX346" s="265"/>
      <c r="EY346" s="265"/>
      <c r="EZ346" s="265"/>
      <c r="FA346" s="265"/>
      <c r="FB346" s="265"/>
      <c r="FC346" s="265"/>
      <c r="FD346" s="265"/>
      <c r="FE346" s="265"/>
      <c r="FF346" s="265"/>
      <c r="FG346" s="265"/>
      <c r="FH346" s="265"/>
      <c r="FI346" s="265"/>
      <c r="FJ346" s="265"/>
      <c r="FK346" s="265"/>
      <c r="FL346" s="265"/>
      <c r="FM346" s="265"/>
      <c r="FN346" s="265"/>
      <c r="FO346" s="265"/>
      <c r="FP346" s="265"/>
      <c r="FQ346" s="265"/>
      <c r="FR346" s="265"/>
      <c r="FS346" s="265"/>
      <c r="FT346" s="265"/>
      <c r="FU346" s="265"/>
      <c r="FV346" s="265"/>
      <c r="FW346" s="265"/>
      <c r="FX346" s="265"/>
      <c r="FY346" s="265"/>
      <c r="FZ346" s="265"/>
      <c r="GA346" s="265"/>
      <c r="GB346" s="265"/>
      <c r="GC346" s="265"/>
      <c r="GD346" s="265"/>
      <c r="GE346" s="265"/>
      <c r="GF346" s="265"/>
      <c r="GG346" s="265"/>
      <c r="GH346" s="265"/>
      <c r="GI346" s="265"/>
      <c r="GJ346" s="265"/>
      <c r="GK346" s="265"/>
      <c r="GL346" s="265"/>
      <c r="GM346" s="265"/>
      <c r="GN346" s="265"/>
      <c r="GO346" s="265"/>
      <c r="GP346" s="265"/>
      <c r="GQ346" s="265"/>
      <c r="GR346" s="265"/>
      <c r="GS346" s="265"/>
      <c r="GT346" s="265"/>
      <c r="GU346" s="265"/>
      <c r="GV346" s="265"/>
      <c r="GW346" s="265"/>
      <c r="GX346" s="265"/>
      <c r="GY346" s="265"/>
      <c r="GZ346" s="265"/>
      <c r="HA346" s="265"/>
      <c r="HB346" s="265"/>
      <c r="HC346" s="265"/>
      <c r="HD346" s="265"/>
      <c r="HE346" s="265"/>
      <c r="HF346" s="265"/>
      <c r="HG346" s="265"/>
      <c r="HH346" s="265"/>
      <c r="HI346" s="265"/>
      <c r="HJ346" s="265"/>
      <c r="HK346" s="265"/>
      <c r="HL346" s="265"/>
      <c r="HM346" s="265"/>
      <c r="HN346" s="265"/>
      <c r="HO346" s="265"/>
      <c r="HP346" s="265"/>
      <c r="HQ346" s="265"/>
      <c r="HR346" s="265"/>
      <c r="HS346" s="265"/>
      <c r="HT346" s="265"/>
      <c r="HU346" s="265"/>
      <c r="HV346" s="265"/>
      <c r="HW346" s="265"/>
      <c r="HX346" s="265"/>
      <c r="HY346" s="265"/>
      <c r="HZ346" s="265"/>
      <c r="IA346" s="265"/>
      <c r="IB346" s="265"/>
      <c r="IC346" s="265"/>
      <c r="ID346" s="265"/>
      <c r="IE346" s="265"/>
      <c r="IF346" s="265"/>
      <c r="IG346" s="265"/>
      <c r="IH346" s="265"/>
      <c r="II346" s="265"/>
      <c r="IJ346" s="265"/>
      <c r="IK346" s="265"/>
      <c r="IL346" s="265"/>
      <c r="IM346" s="265"/>
      <c r="IN346" s="265"/>
      <c r="IO346" s="265"/>
      <c r="IP346" s="265"/>
      <c r="IQ346" s="265"/>
      <c r="IR346" s="265"/>
      <c r="IS346" s="265"/>
      <c r="IT346" s="265"/>
      <c r="IU346" s="265"/>
      <c r="IV346" s="265"/>
    </row>
    <row r="347" spans="1:256" ht="12.75">
      <c r="A347" s="627"/>
      <c r="B347" s="627"/>
      <c r="C347" s="627"/>
      <c r="D347" s="627"/>
      <c r="E347" s="627"/>
      <c r="F347" s="627"/>
      <c r="G347" s="267"/>
      <c r="H347" s="268"/>
      <c r="I347" s="256"/>
      <c r="J347" s="271"/>
      <c r="K347" s="265"/>
      <c r="L347" s="272"/>
      <c r="M347" s="265"/>
      <c r="N347" s="272"/>
      <c r="O347" s="265"/>
      <c r="P347" s="272"/>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265"/>
      <c r="AL347" s="265"/>
      <c r="AM347" s="265"/>
      <c r="AN347" s="265"/>
      <c r="AO347" s="265"/>
      <c r="AP347" s="265"/>
      <c r="AQ347" s="265"/>
      <c r="AR347" s="265"/>
      <c r="AS347" s="265"/>
      <c r="AT347" s="265"/>
      <c r="AU347" s="265"/>
      <c r="AV347" s="265"/>
      <c r="AW347" s="265"/>
      <c r="AX347" s="265"/>
      <c r="AY347" s="265"/>
      <c r="AZ347" s="265"/>
      <c r="BA347" s="265"/>
      <c r="BB347" s="265"/>
      <c r="BC347" s="265"/>
      <c r="BD347" s="265"/>
      <c r="BE347" s="265"/>
      <c r="BF347" s="265"/>
      <c r="BG347" s="265"/>
      <c r="BH347" s="265"/>
      <c r="BI347" s="265"/>
      <c r="BJ347" s="265"/>
      <c r="BK347" s="265"/>
      <c r="BL347" s="265"/>
      <c r="BM347" s="265"/>
      <c r="BN347" s="265"/>
      <c r="BO347" s="265"/>
      <c r="BP347" s="265"/>
      <c r="BQ347" s="265"/>
      <c r="BR347" s="265"/>
      <c r="BS347" s="265"/>
      <c r="BT347" s="265"/>
      <c r="BU347" s="265"/>
      <c r="BV347" s="265"/>
      <c r="BW347" s="265"/>
      <c r="BX347" s="265"/>
      <c r="BY347" s="265"/>
      <c r="BZ347" s="265"/>
      <c r="CA347" s="265"/>
      <c r="CB347" s="265"/>
      <c r="CC347" s="265"/>
      <c r="CD347" s="265"/>
      <c r="CE347" s="265"/>
      <c r="CF347" s="265"/>
      <c r="CG347" s="265"/>
      <c r="CH347" s="265"/>
      <c r="CI347" s="265"/>
      <c r="CJ347" s="265"/>
      <c r="CK347" s="265"/>
      <c r="CL347" s="265"/>
      <c r="CM347" s="265"/>
      <c r="CN347" s="265"/>
      <c r="CO347" s="265"/>
      <c r="CP347" s="265"/>
      <c r="CQ347" s="265"/>
      <c r="CR347" s="265"/>
      <c r="CS347" s="265"/>
      <c r="CT347" s="265"/>
      <c r="CU347" s="265"/>
      <c r="CV347" s="265"/>
      <c r="CW347" s="265"/>
      <c r="CX347" s="265"/>
      <c r="CY347" s="265"/>
      <c r="CZ347" s="265"/>
      <c r="DA347" s="265"/>
      <c r="DB347" s="265"/>
      <c r="DC347" s="265"/>
      <c r="DD347" s="265"/>
      <c r="DE347" s="265"/>
      <c r="DF347" s="265"/>
      <c r="DG347" s="265"/>
      <c r="DH347" s="265"/>
      <c r="DI347" s="265"/>
      <c r="DJ347" s="265"/>
      <c r="DK347" s="265"/>
      <c r="DL347" s="265"/>
      <c r="DM347" s="265"/>
      <c r="DN347" s="265"/>
      <c r="DO347" s="265"/>
      <c r="DP347" s="265"/>
      <c r="DQ347" s="265"/>
      <c r="DR347" s="265"/>
      <c r="DS347" s="265"/>
      <c r="DT347" s="265"/>
      <c r="DU347" s="265"/>
      <c r="DV347" s="265"/>
      <c r="DW347" s="265"/>
      <c r="DX347" s="265"/>
      <c r="DY347" s="265"/>
      <c r="DZ347" s="265"/>
      <c r="EA347" s="265"/>
      <c r="EB347" s="265"/>
      <c r="EC347" s="265"/>
      <c r="ED347" s="265"/>
      <c r="EE347" s="265"/>
      <c r="EF347" s="265"/>
      <c r="EG347" s="265"/>
      <c r="EH347" s="265"/>
      <c r="EI347" s="265"/>
      <c r="EJ347" s="265"/>
      <c r="EK347" s="265"/>
      <c r="EL347" s="265"/>
      <c r="EM347" s="265"/>
      <c r="EN347" s="265"/>
      <c r="EO347" s="265"/>
      <c r="EP347" s="265"/>
      <c r="EQ347" s="265"/>
      <c r="ER347" s="265"/>
      <c r="ES347" s="265"/>
      <c r="ET347" s="265"/>
      <c r="EU347" s="265"/>
      <c r="EV347" s="265"/>
      <c r="EW347" s="265"/>
      <c r="EX347" s="265"/>
      <c r="EY347" s="265"/>
      <c r="EZ347" s="265"/>
      <c r="FA347" s="265"/>
      <c r="FB347" s="265"/>
      <c r="FC347" s="265"/>
      <c r="FD347" s="265"/>
      <c r="FE347" s="265"/>
      <c r="FF347" s="265"/>
      <c r="FG347" s="265"/>
      <c r="FH347" s="265"/>
      <c r="FI347" s="265"/>
      <c r="FJ347" s="265"/>
      <c r="FK347" s="265"/>
      <c r="FL347" s="265"/>
      <c r="FM347" s="265"/>
      <c r="FN347" s="265"/>
      <c r="FO347" s="265"/>
      <c r="FP347" s="265"/>
      <c r="FQ347" s="265"/>
      <c r="FR347" s="265"/>
      <c r="FS347" s="265"/>
      <c r="FT347" s="265"/>
      <c r="FU347" s="265"/>
      <c r="FV347" s="265"/>
      <c r="FW347" s="265"/>
      <c r="FX347" s="265"/>
      <c r="FY347" s="265"/>
      <c r="FZ347" s="265"/>
      <c r="GA347" s="265"/>
      <c r="GB347" s="265"/>
      <c r="GC347" s="265"/>
      <c r="GD347" s="265"/>
      <c r="GE347" s="265"/>
      <c r="GF347" s="265"/>
      <c r="GG347" s="265"/>
      <c r="GH347" s="265"/>
      <c r="GI347" s="265"/>
      <c r="GJ347" s="265"/>
      <c r="GK347" s="265"/>
      <c r="GL347" s="265"/>
      <c r="GM347" s="265"/>
      <c r="GN347" s="265"/>
      <c r="GO347" s="265"/>
      <c r="GP347" s="265"/>
      <c r="GQ347" s="265"/>
      <c r="GR347" s="265"/>
      <c r="GS347" s="265"/>
      <c r="GT347" s="265"/>
      <c r="GU347" s="265"/>
      <c r="GV347" s="265"/>
      <c r="GW347" s="265"/>
      <c r="GX347" s="265"/>
      <c r="GY347" s="265"/>
      <c r="GZ347" s="265"/>
      <c r="HA347" s="265"/>
      <c r="HB347" s="265"/>
      <c r="HC347" s="265"/>
      <c r="HD347" s="265"/>
      <c r="HE347" s="265"/>
      <c r="HF347" s="265"/>
      <c r="HG347" s="265"/>
      <c r="HH347" s="265"/>
      <c r="HI347" s="265"/>
      <c r="HJ347" s="265"/>
      <c r="HK347" s="265"/>
      <c r="HL347" s="265"/>
      <c r="HM347" s="265"/>
      <c r="HN347" s="265"/>
      <c r="HO347" s="265"/>
      <c r="HP347" s="265"/>
      <c r="HQ347" s="265"/>
      <c r="HR347" s="265"/>
      <c r="HS347" s="265"/>
      <c r="HT347" s="265"/>
      <c r="HU347" s="265"/>
      <c r="HV347" s="265"/>
      <c r="HW347" s="265"/>
      <c r="HX347" s="265"/>
      <c r="HY347" s="265"/>
      <c r="HZ347" s="265"/>
      <c r="IA347" s="265"/>
      <c r="IB347" s="265"/>
      <c r="IC347" s="265"/>
      <c r="ID347" s="265"/>
      <c r="IE347" s="265"/>
      <c r="IF347" s="265"/>
      <c r="IG347" s="265"/>
      <c r="IH347" s="265"/>
      <c r="II347" s="265"/>
      <c r="IJ347" s="265"/>
      <c r="IK347" s="265"/>
      <c r="IL347" s="265"/>
      <c r="IM347" s="265"/>
      <c r="IN347" s="265"/>
      <c r="IO347" s="265"/>
      <c r="IP347" s="265"/>
      <c r="IQ347" s="265"/>
      <c r="IR347" s="265"/>
      <c r="IS347" s="265"/>
      <c r="IT347" s="265"/>
      <c r="IU347" s="265"/>
      <c r="IV347" s="265"/>
    </row>
    <row r="348" spans="1:256" ht="12.75">
      <c r="A348" s="627"/>
      <c r="B348" s="627"/>
      <c r="C348" s="627"/>
      <c r="D348" s="627"/>
      <c r="E348" s="627"/>
      <c r="F348" s="627"/>
      <c r="G348" s="267"/>
      <c r="H348" s="268"/>
      <c r="I348" s="256"/>
      <c r="J348" s="271"/>
      <c r="K348" s="265"/>
      <c r="L348" s="272"/>
      <c r="M348" s="265"/>
      <c r="N348" s="272"/>
      <c r="O348" s="265"/>
      <c r="P348" s="272"/>
      <c r="Q348" s="265"/>
      <c r="R348" s="265"/>
      <c r="S348" s="265"/>
      <c r="T348" s="265"/>
      <c r="U348" s="265"/>
      <c r="V348" s="265"/>
      <c r="W348" s="265"/>
      <c r="X348" s="265"/>
      <c r="Y348" s="265"/>
      <c r="Z348" s="265"/>
      <c r="AA348" s="265"/>
      <c r="AB348" s="265"/>
      <c r="AC348" s="265"/>
      <c r="AD348" s="265"/>
      <c r="AE348" s="265"/>
      <c r="AF348" s="265"/>
      <c r="AG348" s="265"/>
      <c r="AH348" s="265"/>
      <c r="AI348" s="265"/>
      <c r="AJ348" s="265"/>
      <c r="AK348" s="265"/>
      <c r="AL348" s="265"/>
      <c r="AM348" s="265"/>
      <c r="AN348" s="265"/>
      <c r="AO348" s="265"/>
      <c r="AP348" s="265"/>
      <c r="AQ348" s="265"/>
      <c r="AR348" s="265"/>
      <c r="AS348" s="265"/>
      <c r="AT348" s="265"/>
      <c r="AU348" s="265"/>
      <c r="AV348" s="265"/>
      <c r="AW348" s="265"/>
      <c r="AX348" s="265"/>
      <c r="AY348" s="265"/>
      <c r="AZ348" s="265"/>
      <c r="BA348" s="265"/>
      <c r="BB348" s="265"/>
      <c r="BC348" s="265"/>
      <c r="BD348" s="265"/>
      <c r="BE348" s="265"/>
      <c r="BF348" s="265"/>
      <c r="BG348" s="265"/>
      <c r="BH348" s="265"/>
      <c r="BI348" s="265"/>
      <c r="BJ348" s="265"/>
      <c r="BK348" s="265"/>
      <c r="BL348" s="265"/>
      <c r="BM348" s="265"/>
      <c r="BN348" s="265"/>
      <c r="BO348" s="265"/>
      <c r="BP348" s="265"/>
      <c r="BQ348" s="265"/>
      <c r="BR348" s="265"/>
      <c r="BS348" s="265"/>
      <c r="BT348" s="265"/>
      <c r="BU348" s="265"/>
      <c r="BV348" s="265"/>
      <c r="BW348" s="265"/>
      <c r="BX348" s="265"/>
      <c r="BY348" s="265"/>
      <c r="BZ348" s="265"/>
      <c r="CA348" s="265"/>
      <c r="CB348" s="265"/>
      <c r="CC348" s="265"/>
      <c r="CD348" s="265"/>
      <c r="CE348" s="265"/>
      <c r="CF348" s="265"/>
      <c r="CG348" s="265"/>
      <c r="CH348" s="265"/>
      <c r="CI348" s="265"/>
      <c r="CJ348" s="265"/>
      <c r="CK348" s="265"/>
      <c r="CL348" s="265"/>
      <c r="CM348" s="265"/>
      <c r="CN348" s="265"/>
      <c r="CO348" s="265"/>
      <c r="CP348" s="265"/>
      <c r="CQ348" s="265"/>
      <c r="CR348" s="265"/>
      <c r="CS348" s="265"/>
      <c r="CT348" s="265"/>
      <c r="CU348" s="265"/>
      <c r="CV348" s="265"/>
      <c r="CW348" s="265"/>
      <c r="CX348" s="265"/>
      <c r="CY348" s="265"/>
      <c r="CZ348" s="265"/>
      <c r="DA348" s="265"/>
      <c r="DB348" s="265"/>
      <c r="DC348" s="265"/>
      <c r="DD348" s="265"/>
      <c r="DE348" s="265"/>
      <c r="DF348" s="265"/>
      <c r="DG348" s="265"/>
      <c r="DH348" s="265"/>
      <c r="DI348" s="265"/>
      <c r="DJ348" s="265"/>
      <c r="DK348" s="265"/>
      <c r="DL348" s="265"/>
      <c r="DM348" s="265"/>
      <c r="DN348" s="265"/>
      <c r="DO348" s="265"/>
      <c r="DP348" s="265"/>
      <c r="DQ348" s="265"/>
      <c r="DR348" s="265"/>
      <c r="DS348" s="265"/>
      <c r="DT348" s="265"/>
      <c r="DU348" s="265"/>
      <c r="DV348" s="265"/>
      <c r="DW348" s="265"/>
      <c r="DX348" s="265"/>
      <c r="DY348" s="265"/>
      <c r="DZ348" s="265"/>
      <c r="EA348" s="265"/>
      <c r="EB348" s="265"/>
      <c r="EC348" s="265"/>
      <c r="ED348" s="265"/>
      <c r="EE348" s="265"/>
      <c r="EF348" s="265"/>
      <c r="EG348" s="265"/>
      <c r="EH348" s="265"/>
      <c r="EI348" s="265"/>
      <c r="EJ348" s="265"/>
      <c r="EK348" s="265"/>
      <c r="EL348" s="265"/>
      <c r="EM348" s="265"/>
      <c r="EN348" s="265"/>
      <c r="EO348" s="265"/>
      <c r="EP348" s="265"/>
      <c r="EQ348" s="265"/>
      <c r="ER348" s="265"/>
      <c r="ES348" s="265"/>
      <c r="ET348" s="265"/>
      <c r="EU348" s="265"/>
      <c r="EV348" s="265"/>
      <c r="EW348" s="265"/>
      <c r="EX348" s="265"/>
      <c r="EY348" s="265"/>
      <c r="EZ348" s="265"/>
      <c r="FA348" s="265"/>
      <c r="FB348" s="265"/>
      <c r="FC348" s="265"/>
      <c r="FD348" s="265"/>
      <c r="FE348" s="265"/>
      <c r="FF348" s="265"/>
      <c r="FG348" s="265"/>
      <c r="FH348" s="265"/>
      <c r="FI348" s="265"/>
      <c r="FJ348" s="265"/>
      <c r="FK348" s="265"/>
      <c r="FL348" s="265"/>
      <c r="FM348" s="265"/>
      <c r="FN348" s="265"/>
      <c r="FO348" s="265"/>
      <c r="FP348" s="265"/>
      <c r="FQ348" s="265"/>
      <c r="FR348" s="265"/>
      <c r="FS348" s="265"/>
      <c r="FT348" s="265"/>
      <c r="FU348" s="265"/>
      <c r="FV348" s="265"/>
      <c r="FW348" s="265"/>
      <c r="FX348" s="265"/>
      <c r="FY348" s="265"/>
      <c r="FZ348" s="265"/>
      <c r="GA348" s="265"/>
      <c r="GB348" s="265"/>
      <c r="GC348" s="265"/>
      <c r="GD348" s="265"/>
      <c r="GE348" s="265"/>
      <c r="GF348" s="265"/>
      <c r="GG348" s="265"/>
      <c r="GH348" s="265"/>
      <c r="GI348" s="265"/>
      <c r="GJ348" s="265"/>
      <c r="GK348" s="265"/>
      <c r="GL348" s="265"/>
      <c r="GM348" s="265"/>
      <c r="GN348" s="265"/>
      <c r="GO348" s="265"/>
      <c r="GP348" s="265"/>
      <c r="GQ348" s="265"/>
      <c r="GR348" s="265"/>
      <c r="GS348" s="265"/>
      <c r="GT348" s="265"/>
      <c r="GU348" s="265"/>
      <c r="GV348" s="265"/>
      <c r="GW348" s="265"/>
      <c r="GX348" s="265"/>
      <c r="GY348" s="265"/>
      <c r="GZ348" s="265"/>
      <c r="HA348" s="265"/>
      <c r="HB348" s="265"/>
      <c r="HC348" s="265"/>
      <c r="HD348" s="265"/>
      <c r="HE348" s="265"/>
      <c r="HF348" s="265"/>
      <c r="HG348" s="265"/>
      <c r="HH348" s="265"/>
      <c r="HI348" s="265"/>
      <c r="HJ348" s="265"/>
      <c r="HK348" s="265"/>
      <c r="HL348" s="265"/>
      <c r="HM348" s="265"/>
      <c r="HN348" s="265"/>
      <c r="HO348" s="265"/>
      <c r="HP348" s="265"/>
      <c r="HQ348" s="265"/>
      <c r="HR348" s="265"/>
      <c r="HS348" s="265"/>
      <c r="HT348" s="265"/>
      <c r="HU348" s="265"/>
      <c r="HV348" s="265"/>
      <c r="HW348" s="265"/>
      <c r="HX348" s="265"/>
      <c r="HY348" s="265"/>
      <c r="HZ348" s="265"/>
      <c r="IA348" s="265"/>
      <c r="IB348" s="265"/>
      <c r="IC348" s="265"/>
      <c r="ID348" s="265"/>
      <c r="IE348" s="265"/>
      <c r="IF348" s="265"/>
      <c r="IG348" s="265"/>
      <c r="IH348" s="265"/>
      <c r="II348" s="265"/>
      <c r="IJ348" s="265"/>
      <c r="IK348" s="265"/>
      <c r="IL348" s="265"/>
      <c r="IM348" s="265"/>
      <c r="IN348" s="265"/>
      <c r="IO348" s="265"/>
      <c r="IP348" s="265"/>
      <c r="IQ348" s="265"/>
      <c r="IR348" s="265"/>
      <c r="IS348" s="265"/>
      <c r="IT348" s="265"/>
      <c r="IU348" s="265"/>
      <c r="IV348" s="265"/>
    </row>
    <row r="349" spans="3:18" s="114" customFormat="1" ht="60.75" customHeight="1">
      <c r="C349" s="115"/>
      <c r="E349" s="115"/>
      <c r="G349" s="115"/>
      <c r="J349" s="273"/>
      <c r="L349" s="116"/>
      <c r="N349" s="116"/>
      <c r="P349" s="116"/>
      <c r="R349" s="115"/>
    </row>
    <row r="350" spans="3:18" s="114" customFormat="1" ht="12">
      <c r="C350" s="115"/>
      <c r="E350" s="115"/>
      <c r="G350" s="115"/>
      <c r="J350" s="273"/>
      <c r="L350" s="116"/>
      <c r="N350" s="116"/>
      <c r="P350" s="116"/>
      <c r="R350" s="115"/>
    </row>
    <row r="351" spans="1:18" s="114" customFormat="1" ht="12">
      <c r="A351" s="14" t="s">
        <v>298</v>
      </c>
      <c r="B351" s="14"/>
      <c r="C351" s="115"/>
      <c r="E351" s="115"/>
      <c r="G351" s="115"/>
      <c r="I351" s="14"/>
      <c r="J351" s="273"/>
      <c r="L351" s="116"/>
      <c r="N351" s="116"/>
      <c r="P351" s="116"/>
      <c r="R351" s="115"/>
    </row>
    <row r="352" spans="1:251" s="123" customFormat="1" ht="13.5" customHeight="1">
      <c r="A352" s="222" t="s">
        <v>17</v>
      </c>
      <c r="B352" s="222"/>
      <c r="C352" s="169"/>
      <c r="D352" s="260"/>
      <c r="E352" s="169"/>
      <c r="F352" s="260"/>
      <c r="G352" s="260"/>
      <c r="H352" s="260"/>
      <c r="I352" s="260"/>
      <c r="J352" s="260"/>
      <c r="K352" s="260"/>
      <c r="L352" s="174"/>
      <c r="M352" s="260"/>
      <c r="N352" s="174"/>
      <c r="O352" s="260"/>
      <c r="P352" s="174"/>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0"/>
      <c r="AY352" s="260"/>
      <c r="AZ352" s="260"/>
      <c r="BA352" s="260"/>
      <c r="BB352" s="260"/>
      <c r="BC352" s="260"/>
      <c r="BD352" s="260"/>
      <c r="BE352" s="260"/>
      <c r="BF352" s="260"/>
      <c r="BG352" s="260"/>
      <c r="BH352" s="260"/>
      <c r="BI352" s="260"/>
      <c r="BJ352" s="260"/>
      <c r="BK352" s="260"/>
      <c r="BL352" s="260"/>
      <c r="BM352" s="260"/>
      <c r="BN352" s="260"/>
      <c r="BO352" s="260"/>
      <c r="BP352" s="260"/>
      <c r="BQ352" s="260"/>
      <c r="BR352" s="260"/>
      <c r="BS352" s="260"/>
      <c r="BT352" s="260"/>
      <c r="BU352" s="260"/>
      <c r="BV352" s="260"/>
      <c r="BW352" s="260"/>
      <c r="BX352" s="260"/>
      <c r="BY352" s="260"/>
      <c r="BZ352" s="260"/>
      <c r="CA352" s="260"/>
      <c r="CB352" s="260"/>
      <c r="CC352" s="260"/>
      <c r="CD352" s="260"/>
      <c r="CE352" s="260"/>
      <c r="CF352" s="260"/>
      <c r="CG352" s="260"/>
      <c r="CH352" s="260"/>
      <c r="CI352" s="260"/>
      <c r="CJ352" s="260"/>
      <c r="CK352" s="260"/>
      <c r="CL352" s="260"/>
      <c r="CM352" s="260"/>
      <c r="CN352" s="260"/>
      <c r="CO352" s="260"/>
      <c r="CP352" s="260"/>
      <c r="CQ352" s="260"/>
      <c r="CR352" s="260"/>
      <c r="CS352" s="260"/>
      <c r="CT352" s="260"/>
      <c r="CU352" s="260"/>
      <c r="CV352" s="260"/>
      <c r="CW352" s="260"/>
      <c r="CX352" s="260"/>
      <c r="CY352" s="260"/>
      <c r="CZ352" s="260"/>
      <c r="DA352" s="260"/>
      <c r="DB352" s="260"/>
      <c r="DC352" s="260"/>
      <c r="DD352" s="260"/>
      <c r="DE352" s="260"/>
      <c r="DF352" s="260"/>
      <c r="DG352" s="260"/>
      <c r="DH352" s="260"/>
      <c r="DI352" s="260"/>
      <c r="DJ352" s="260"/>
      <c r="DK352" s="260"/>
      <c r="DL352" s="260"/>
      <c r="DM352" s="260"/>
      <c r="DN352" s="260"/>
      <c r="DO352" s="260"/>
      <c r="DP352" s="260"/>
      <c r="DQ352" s="260"/>
      <c r="DR352" s="260"/>
      <c r="DS352" s="260"/>
      <c r="DT352" s="260"/>
      <c r="DU352" s="260"/>
      <c r="DV352" s="260"/>
      <c r="DW352" s="260"/>
      <c r="DX352" s="260"/>
      <c r="DY352" s="260"/>
      <c r="DZ352" s="260"/>
      <c r="EA352" s="260"/>
      <c r="EB352" s="260"/>
      <c r="EC352" s="260"/>
      <c r="ED352" s="260"/>
      <c r="EE352" s="260"/>
      <c r="EF352" s="260"/>
      <c r="EG352" s="260"/>
      <c r="EH352" s="260"/>
      <c r="EI352" s="260"/>
      <c r="EJ352" s="260"/>
      <c r="EK352" s="260"/>
      <c r="EL352" s="260"/>
      <c r="EM352" s="260"/>
      <c r="EN352" s="260"/>
      <c r="EO352" s="260"/>
      <c r="EP352" s="260"/>
      <c r="EQ352" s="260"/>
      <c r="ER352" s="260"/>
      <c r="ES352" s="260"/>
      <c r="ET352" s="260"/>
      <c r="EU352" s="260"/>
      <c r="EV352" s="260"/>
      <c r="EW352" s="260"/>
      <c r="EX352" s="260"/>
      <c r="EY352" s="260"/>
      <c r="EZ352" s="260"/>
      <c r="FA352" s="260"/>
      <c r="FB352" s="260"/>
      <c r="FC352" s="260"/>
      <c r="FD352" s="260"/>
      <c r="FE352" s="260"/>
      <c r="FF352" s="260"/>
      <c r="FG352" s="260"/>
      <c r="FH352" s="260"/>
      <c r="FI352" s="260"/>
      <c r="FJ352" s="260"/>
      <c r="FK352" s="260"/>
      <c r="FL352" s="260"/>
      <c r="FM352" s="260"/>
      <c r="FN352" s="260"/>
      <c r="FO352" s="260"/>
      <c r="FP352" s="260"/>
      <c r="FQ352" s="260"/>
      <c r="FR352" s="260"/>
      <c r="FS352" s="260"/>
      <c r="FT352" s="260"/>
      <c r="FU352" s="260"/>
      <c r="FV352" s="260"/>
      <c r="FW352" s="260"/>
      <c r="FX352" s="260"/>
      <c r="FY352" s="260"/>
      <c r="FZ352" s="260"/>
      <c r="GA352" s="260"/>
      <c r="GB352" s="260"/>
      <c r="GC352" s="260"/>
      <c r="GD352" s="260"/>
      <c r="GE352" s="260"/>
      <c r="GF352" s="260"/>
      <c r="GG352" s="260"/>
      <c r="GH352" s="260"/>
      <c r="GI352" s="260"/>
      <c r="GJ352" s="260"/>
      <c r="GK352" s="260"/>
      <c r="GL352" s="260"/>
      <c r="GM352" s="260"/>
      <c r="GN352" s="260"/>
      <c r="GO352" s="260"/>
      <c r="GP352" s="260"/>
      <c r="GQ352" s="260"/>
      <c r="GR352" s="260"/>
      <c r="GS352" s="260"/>
      <c r="GT352" s="260"/>
      <c r="GU352" s="260"/>
      <c r="GV352" s="260"/>
      <c r="GW352" s="260"/>
      <c r="GX352" s="260"/>
      <c r="GY352" s="260"/>
      <c r="GZ352" s="260"/>
      <c r="HA352" s="260"/>
      <c r="HB352" s="260"/>
      <c r="HC352" s="260"/>
      <c r="HD352" s="260"/>
      <c r="HE352" s="260"/>
      <c r="HF352" s="260"/>
      <c r="HG352" s="260"/>
      <c r="HH352" s="260"/>
      <c r="HI352" s="260"/>
      <c r="HJ352" s="260"/>
      <c r="HK352" s="260"/>
      <c r="HL352" s="260"/>
      <c r="HM352" s="260"/>
      <c r="HN352" s="260"/>
      <c r="HO352" s="260"/>
      <c r="HP352" s="260"/>
      <c r="HQ352" s="260"/>
      <c r="HR352" s="260"/>
      <c r="HS352" s="260"/>
      <c r="HT352" s="260"/>
      <c r="HU352" s="260"/>
      <c r="HV352" s="260"/>
      <c r="HW352" s="260"/>
      <c r="HX352" s="260"/>
      <c r="HY352" s="260"/>
      <c r="HZ352" s="260"/>
      <c r="IA352" s="260"/>
      <c r="IB352" s="260"/>
      <c r="IC352" s="260"/>
      <c r="ID352" s="260"/>
      <c r="IE352" s="260"/>
      <c r="IF352" s="260"/>
      <c r="IG352" s="260"/>
      <c r="IH352" s="260"/>
      <c r="II352" s="260"/>
      <c r="IJ352" s="260"/>
      <c r="IK352" s="260"/>
      <c r="IL352" s="260"/>
      <c r="IM352" s="260"/>
      <c r="IN352" s="260"/>
      <c r="IO352" s="260"/>
      <c r="IP352" s="260"/>
      <c r="IQ352" s="260"/>
    </row>
    <row r="353" spans="1:256" ht="12.75">
      <c r="A353" s="581">
        <v>2013</v>
      </c>
      <c r="B353" s="223"/>
      <c r="C353" s="169"/>
      <c r="D353" s="260"/>
      <c r="E353" s="169"/>
      <c r="F353" s="260"/>
      <c r="G353" s="169"/>
      <c r="H353" s="260"/>
      <c r="I353" s="260"/>
      <c r="J353" s="260"/>
      <c r="K353" s="261"/>
      <c r="L353" s="27"/>
      <c r="M353" s="261"/>
      <c r="N353" s="27"/>
      <c r="O353" s="261"/>
      <c r="P353" s="27"/>
      <c r="Q353" s="261"/>
      <c r="R353" s="261"/>
      <c r="S353" s="261"/>
      <c r="T353" s="261"/>
      <c r="U353" s="261"/>
      <c r="V353" s="261"/>
      <c r="W353" s="261"/>
      <c r="X353" s="261"/>
      <c r="Y353" s="261"/>
      <c r="Z353" s="261"/>
      <c r="AA353" s="261"/>
      <c r="AB353" s="261"/>
      <c r="AC353" s="261"/>
      <c r="AD353" s="261"/>
      <c r="AE353" s="261"/>
      <c r="AF353" s="261"/>
      <c r="AG353" s="261"/>
      <c r="AH353" s="261"/>
      <c r="AI353" s="261"/>
      <c r="AJ353" s="261"/>
      <c r="AK353" s="261"/>
      <c r="AL353" s="261"/>
      <c r="AM353" s="261"/>
      <c r="AN353" s="261"/>
      <c r="AO353" s="261"/>
      <c r="AP353" s="261"/>
      <c r="AQ353" s="261"/>
      <c r="AR353" s="261"/>
      <c r="AS353" s="261"/>
      <c r="AT353" s="261"/>
      <c r="AU353" s="261"/>
      <c r="AV353" s="261"/>
      <c r="AW353" s="261"/>
      <c r="AX353" s="261"/>
      <c r="AY353" s="261"/>
      <c r="AZ353" s="261"/>
      <c r="BA353" s="261"/>
      <c r="BB353" s="261"/>
      <c r="BC353" s="261"/>
      <c r="BD353" s="261"/>
      <c r="BE353" s="261"/>
      <c r="BF353" s="261"/>
      <c r="BG353" s="261"/>
      <c r="BH353" s="261"/>
      <c r="BI353" s="261"/>
      <c r="BJ353" s="261"/>
      <c r="BK353" s="261"/>
      <c r="BL353" s="261"/>
      <c r="BM353" s="261"/>
      <c r="BN353" s="261"/>
      <c r="BO353" s="261"/>
      <c r="BP353" s="261"/>
      <c r="BQ353" s="261"/>
      <c r="BR353" s="261"/>
      <c r="BS353" s="261"/>
      <c r="BT353" s="261"/>
      <c r="BU353" s="261"/>
      <c r="BV353" s="261"/>
      <c r="BW353" s="261"/>
      <c r="BX353" s="261"/>
      <c r="BY353" s="261"/>
      <c r="BZ353" s="261"/>
      <c r="CA353" s="261"/>
      <c r="CB353" s="261"/>
      <c r="CC353" s="261"/>
      <c r="CD353" s="261"/>
      <c r="CE353" s="261"/>
      <c r="CF353" s="261"/>
      <c r="CG353" s="261"/>
      <c r="CH353" s="261"/>
      <c r="CI353" s="261"/>
      <c r="CJ353" s="261"/>
      <c r="CK353" s="261"/>
      <c r="CL353" s="261"/>
      <c r="CM353" s="261"/>
      <c r="CN353" s="261"/>
      <c r="CO353" s="261"/>
      <c r="CP353" s="261"/>
      <c r="CQ353" s="261"/>
      <c r="CR353" s="261"/>
      <c r="CS353" s="261"/>
      <c r="CT353" s="261"/>
      <c r="CU353" s="261"/>
      <c r="CV353" s="261"/>
      <c r="CW353" s="261"/>
      <c r="CX353" s="261"/>
      <c r="CY353" s="261"/>
      <c r="CZ353" s="261"/>
      <c r="DA353" s="261"/>
      <c r="DB353" s="261"/>
      <c r="DC353" s="261"/>
      <c r="DD353" s="261"/>
      <c r="DE353" s="261"/>
      <c r="DF353" s="261"/>
      <c r="DG353" s="261"/>
      <c r="DH353" s="261"/>
      <c r="DI353" s="261"/>
      <c r="DJ353" s="261"/>
      <c r="DK353" s="261"/>
      <c r="DL353" s="261"/>
      <c r="DM353" s="261"/>
      <c r="DN353" s="261"/>
      <c r="DO353" s="261"/>
      <c r="DP353" s="261"/>
      <c r="DQ353" s="260"/>
      <c r="DR353" s="260"/>
      <c r="DS353" s="260"/>
      <c r="DT353" s="260"/>
      <c r="DU353" s="260"/>
      <c r="DV353" s="260"/>
      <c r="DW353" s="260"/>
      <c r="DX353" s="260"/>
      <c r="DY353" s="260"/>
      <c r="DZ353" s="260"/>
      <c r="EA353" s="260"/>
      <c r="EB353" s="260"/>
      <c r="EC353" s="260"/>
      <c r="ED353" s="260"/>
      <c r="EE353" s="260"/>
      <c r="EF353" s="260"/>
      <c r="EG353" s="260"/>
      <c r="EH353" s="260"/>
      <c r="EI353" s="260"/>
      <c r="EJ353" s="260"/>
      <c r="EK353" s="260"/>
      <c r="EL353" s="260"/>
      <c r="EM353" s="260"/>
      <c r="EN353" s="260"/>
      <c r="EO353" s="260"/>
      <c r="EP353" s="260"/>
      <c r="EQ353" s="260"/>
      <c r="ER353" s="260"/>
      <c r="ES353" s="260"/>
      <c r="ET353" s="260"/>
      <c r="EU353" s="260"/>
      <c r="EV353" s="260"/>
      <c r="EW353" s="260"/>
      <c r="EX353" s="260"/>
      <c r="EY353" s="260"/>
      <c r="EZ353" s="260"/>
      <c r="FA353" s="260"/>
      <c r="FB353" s="260"/>
      <c r="FC353" s="260"/>
      <c r="FD353" s="260"/>
      <c r="FE353" s="260"/>
      <c r="FF353" s="260"/>
      <c r="FG353" s="260"/>
      <c r="FH353" s="260"/>
      <c r="FI353" s="260"/>
      <c r="FJ353" s="260"/>
      <c r="FK353" s="260"/>
      <c r="FL353" s="260"/>
      <c r="FM353" s="260"/>
      <c r="FN353" s="260"/>
      <c r="FO353" s="260"/>
      <c r="FP353" s="260"/>
      <c r="FQ353" s="260"/>
      <c r="FR353" s="260"/>
      <c r="FS353" s="260"/>
      <c r="FT353" s="260"/>
      <c r="FU353" s="260"/>
      <c r="FV353" s="260"/>
      <c r="FW353" s="260"/>
      <c r="FX353" s="260"/>
      <c r="FY353" s="260"/>
      <c r="FZ353" s="260"/>
      <c r="GA353" s="260"/>
      <c r="GB353" s="260"/>
      <c r="GC353" s="260"/>
      <c r="GD353" s="260"/>
      <c r="GE353" s="260"/>
      <c r="GF353" s="260"/>
      <c r="GG353" s="260"/>
      <c r="GH353" s="260"/>
      <c r="GI353" s="260"/>
      <c r="GJ353" s="260"/>
      <c r="GK353" s="260"/>
      <c r="GL353" s="260"/>
      <c r="GM353" s="260"/>
      <c r="GN353" s="260"/>
      <c r="GO353" s="260"/>
      <c r="GP353" s="260"/>
      <c r="GQ353" s="260"/>
      <c r="GR353" s="260"/>
      <c r="GS353" s="260"/>
      <c r="GT353" s="260"/>
      <c r="GU353" s="260"/>
      <c r="GV353" s="260"/>
      <c r="GW353" s="260"/>
      <c r="GX353" s="260"/>
      <c r="GY353" s="260"/>
      <c r="GZ353" s="260"/>
      <c r="HA353" s="260"/>
      <c r="HB353" s="260"/>
      <c r="HC353" s="260"/>
      <c r="HD353" s="260"/>
      <c r="HE353" s="260"/>
      <c r="HF353" s="260"/>
      <c r="HG353" s="260"/>
      <c r="HH353" s="260"/>
      <c r="HI353" s="260"/>
      <c r="HJ353" s="260"/>
      <c r="HK353" s="260"/>
      <c r="HL353" s="260"/>
      <c r="HM353" s="260"/>
      <c r="HN353" s="260"/>
      <c r="HO353" s="260"/>
      <c r="HP353" s="260"/>
      <c r="HQ353" s="260"/>
      <c r="HR353" s="260"/>
      <c r="HS353" s="260"/>
      <c r="HT353" s="260"/>
      <c r="HU353" s="260"/>
      <c r="HV353" s="260"/>
      <c r="HW353" s="260"/>
      <c r="HX353" s="260"/>
      <c r="HY353" s="260"/>
      <c r="HZ353" s="260"/>
      <c r="IA353" s="260"/>
      <c r="IB353" s="260"/>
      <c r="IC353" s="260"/>
      <c r="ID353" s="260"/>
      <c r="IE353" s="260"/>
      <c r="IF353" s="260"/>
      <c r="IG353" s="260"/>
      <c r="IH353" s="260"/>
      <c r="II353" s="260"/>
      <c r="IJ353" s="260"/>
      <c r="IK353" s="260"/>
      <c r="IL353" s="260"/>
      <c r="IM353" s="260"/>
      <c r="IN353" s="260"/>
      <c r="IO353" s="260"/>
      <c r="IP353" s="260"/>
      <c r="IQ353" s="260"/>
      <c r="IR353" s="260"/>
      <c r="IS353" s="260"/>
      <c r="IT353" s="260"/>
      <c r="IU353" s="260"/>
      <c r="IV353" s="260"/>
    </row>
    <row r="354" spans="1:247" ht="12.75" customHeight="1">
      <c r="A354" s="681" t="s">
        <v>1</v>
      </c>
      <c r="B354" s="682" t="s">
        <v>169</v>
      </c>
      <c r="C354" s="669" t="s">
        <v>84</v>
      </c>
      <c r="D354" s="669"/>
      <c r="E354" s="671" t="s">
        <v>85</v>
      </c>
      <c r="F354" s="669"/>
      <c r="G354" s="677"/>
      <c r="H354" s="678"/>
      <c r="I354" s="678"/>
      <c r="J354" s="678"/>
      <c r="K354" s="680"/>
      <c r="L354" s="680"/>
      <c r="M354" s="678"/>
      <c r="N354" s="678"/>
      <c r="O354" s="679"/>
      <c r="P354" s="680"/>
      <c r="Q354" s="677"/>
      <c r="R354" s="678"/>
      <c r="S354" s="679"/>
      <c r="T354" s="680"/>
      <c r="U354" s="677"/>
      <c r="V354" s="678"/>
      <c r="W354" s="678"/>
      <c r="X354" s="678"/>
      <c r="Y354" s="680"/>
      <c r="Z354" s="680"/>
      <c r="AA354" s="678"/>
      <c r="AB354" s="678"/>
      <c r="AC354" s="262"/>
      <c r="AD354" s="262"/>
      <c r="AE354" s="262"/>
      <c r="AF354" s="262"/>
      <c r="AG354" s="262"/>
      <c r="AH354" s="262"/>
      <c r="AI354" s="262"/>
      <c r="AJ354" s="262"/>
      <c r="AK354" s="262"/>
      <c r="AL354" s="262"/>
      <c r="AM354" s="262"/>
      <c r="AN354" s="262"/>
      <c r="AO354" s="262"/>
      <c r="AP354" s="262"/>
      <c r="AQ354" s="262"/>
      <c r="AR354" s="262"/>
      <c r="AS354" s="262"/>
      <c r="AT354" s="262"/>
      <c r="AU354" s="262"/>
      <c r="AV354" s="262"/>
      <c r="AW354" s="262"/>
      <c r="AX354" s="262"/>
      <c r="AY354" s="262"/>
      <c r="AZ354" s="262"/>
      <c r="BA354" s="262"/>
      <c r="BB354" s="262"/>
      <c r="BC354" s="262"/>
      <c r="BD354" s="262"/>
      <c r="BE354" s="262"/>
      <c r="BF354" s="262"/>
      <c r="BG354" s="262"/>
      <c r="BH354" s="262"/>
      <c r="BI354" s="262"/>
      <c r="BJ354" s="262"/>
      <c r="BK354" s="262"/>
      <c r="BL354" s="262"/>
      <c r="BM354" s="262"/>
      <c r="BN354" s="262"/>
      <c r="BO354" s="262"/>
      <c r="BP354" s="262"/>
      <c r="BQ354" s="262"/>
      <c r="BR354" s="262"/>
      <c r="BS354" s="262"/>
      <c r="BT354" s="262"/>
      <c r="BU354" s="262"/>
      <c r="BV354" s="262"/>
      <c r="BW354" s="262"/>
      <c r="BX354" s="262"/>
      <c r="BY354" s="262"/>
      <c r="BZ354" s="262"/>
      <c r="CA354" s="262"/>
      <c r="CB354" s="262"/>
      <c r="CC354" s="262"/>
      <c r="CD354" s="262"/>
      <c r="CE354" s="262"/>
      <c r="CF354" s="262"/>
      <c r="CG354" s="262"/>
      <c r="CH354" s="262"/>
      <c r="CI354" s="262"/>
      <c r="CJ354" s="262"/>
      <c r="CK354" s="262"/>
      <c r="CL354" s="262"/>
      <c r="CM354" s="262"/>
      <c r="CN354" s="262"/>
      <c r="CO354" s="262"/>
      <c r="CP354" s="262"/>
      <c r="CQ354" s="262"/>
      <c r="CR354" s="262"/>
      <c r="CS354" s="262"/>
      <c r="CT354" s="262"/>
      <c r="CU354" s="262"/>
      <c r="CV354" s="262"/>
      <c r="CW354" s="262"/>
      <c r="CX354" s="262"/>
      <c r="CY354" s="262"/>
      <c r="CZ354" s="262"/>
      <c r="DA354" s="262"/>
      <c r="DB354" s="262"/>
      <c r="DC354" s="262"/>
      <c r="DD354" s="262"/>
      <c r="DE354" s="262"/>
      <c r="DF354" s="262"/>
      <c r="DG354" s="262"/>
      <c r="DH354" s="262"/>
      <c r="DI354" s="262"/>
      <c r="DJ354" s="262"/>
      <c r="DK354" s="262"/>
      <c r="DL354" s="262"/>
      <c r="DM354" s="262"/>
      <c r="DN354" s="262"/>
      <c r="DO354" s="262"/>
      <c r="DP354" s="262"/>
      <c r="DQ354" s="262"/>
      <c r="DR354" s="262"/>
      <c r="DS354" s="262"/>
      <c r="DT354" s="262"/>
      <c r="DU354" s="262"/>
      <c r="DV354" s="262"/>
      <c r="DW354" s="262"/>
      <c r="DX354" s="262"/>
      <c r="DY354" s="262"/>
      <c r="DZ354" s="262"/>
      <c r="EA354" s="262"/>
      <c r="EB354" s="262"/>
      <c r="EC354" s="262"/>
      <c r="ED354" s="262"/>
      <c r="EE354" s="262"/>
      <c r="EF354" s="262"/>
      <c r="EG354" s="262"/>
      <c r="EH354" s="262"/>
      <c r="EI354" s="262"/>
      <c r="EJ354" s="262"/>
      <c r="EK354" s="262"/>
      <c r="EL354" s="262"/>
      <c r="EM354" s="262"/>
      <c r="EN354" s="262"/>
      <c r="EO354" s="262"/>
      <c r="EP354" s="262"/>
      <c r="EQ354" s="262"/>
      <c r="ER354" s="262"/>
      <c r="ES354" s="262"/>
      <c r="ET354" s="262"/>
      <c r="EU354" s="262"/>
      <c r="EV354" s="262"/>
      <c r="EW354" s="262"/>
      <c r="EX354" s="262"/>
      <c r="EY354" s="262"/>
      <c r="EZ354" s="262"/>
      <c r="FA354" s="262"/>
      <c r="FB354" s="262"/>
      <c r="FC354" s="262"/>
      <c r="FD354" s="262"/>
      <c r="FE354" s="262"/>
      <c r="FF354" s="262"/>
      <c r="FG354" s="262"/>
      <c r="FH354" s="262"/>
      <c r="FI354" s="262"/>
      <c r="FJ354" s="262"/>
      <c r="FK354" s="262"/>
      <c r="FL354" s="262"/>
      <c r="FM354" s="262"/>
      <c r="FN354" s="262"/>
      <c r="FO354" s="262"/>
      <c r="FP354" s="262"/>
      <c r="FQ354" s="262"/>
      <c r="FR354" s="262"/>
      <c r="FS354" s="262"/>
      <c r="FT354" s="262"/>
      <c r="FU354" s="262"/>
      <c r="FV354" s="262"/>
      <c r="FW354" s="262"/>
      <c r="FX354" s="262"/>
      <c r="FY354" s="262"/>
      <c r="FZ354" s="262"/>
      <c r="GA354" s="262"/>
      <c r="GB354" s="262"/>
      <c r="GC354" s="262"/>
      <c r="GD354" s="262"/>
      <c r="GE354" s="262"/>
      <c r="GF354" s="262"/>
      <c r="GG354" s="262"/>
      <c r="GH354" s="262"/>
      <c r="GI354" s="262"/>
      <c r="GJ354" s="262"/>
      <c r="GK354" s="262"/>
      <c r="GL354" s="262"/>
      <c r="GM354" s="262"/>
      <c r="GN354" s="262"/>
      <c r="GO354" s="262"/>
      <c r="GP354" s="262"/>
      <c r="GQ354" s="262"/>
      <c r="GR354" s="262"/>
      <c r="GS354" s="262"/>
      <c r="GT354" s="262"/>
      <c r="GU354" s="262"/>
      <c r="GV354" s="262"/>
      <c r="GW354" s="262"/>
      <c r="GX354" s="262"/>
      <c r="GY354" s="262"/>
      <c r="GZ354" s="262"/>
      <c r="HA354" s="262"/>
      <c r="HB354" s="262"/>
      <c r="HC354" s="262"/>
      <c r="HD354" s="262"/>
      <c r="HE354" s="262"/>
      <c r="HF354" s="262"/>
      <c r="HG354" s="262"/>
      <c r="HH354" s="262"/>
      <c r="HI354" s="262"/>
      <c r="HJ354" s="262"/>
      <c r="HK354" s="262"/>
      <c r="HL354" s="262"/>
      <c r="HM354" s="262"/>
      <c r="HN354" s="262"/>
      <c r="HO354" s="262"/>
      <c r="HP354" s="262"/>
      <c r="HQ354" s="262"/>
      <c r="HR354" s="262"/>
      <c r="HS354" s="262"/>
      <c r="HT354" s="262"/>
      <c r="HU354" s="262"/>
      <c r="HV354" s="262"/>
      <c r="HW354" s="262"/>
      <c r="HX354" s="262"/>
      <c r="HY354" s="262"/>
      <c r="HZ354" s="262"/>
      <c r="IA354" s="262"/>
      <c r="IB354" s="262"/>
      <c r="IC354" s="262"/>
      <c r="ID354" s="262"/>
      <c r="IE354" s="262"/>
      <c r="IF354" s="262"/>
      <c r="IG354" s="262"/>
      <c r="IH354" s="262"/>
      <c r="II354" s="262"/>
      <c r="IJ354" s="262"/>
      <c r="IK354" s="262"/>
      <c r="IL354" s="262"/>
      <c r="IM354" s="262"/>
    </row>
    <row r="355" spans="1:247" ht="12.75">
      <c r="A355" s="680"/>
      <c r="B355" s="683"/>
      <c r="C355" s="263" t="s">
        <v>15</v>
      </c>
      <c r="D355" s="523" t="s">
        <v>0</v>
      </c>
      <c r="E355" s="263" t="s">
        <v>15</v>
      </c>
      <c r="F355" s="523" t="s">
        <v>0</v>
      </c>
      <c r="G355" s="615"/>
      <c r="H355" s="618"/>
      <c r="I355" s="615"/>
      <c r="J355" s="616"/>
      <c r="K355" s="615"/>
      <c r="L355" s="616"/>
      <c r="M355" s="615"/>
      <c r="N355" s="616"/>
      <c r="O355" s="615"/>
      <c r="P355" s="617"/>
      <c r="Q355" s="615"/>
      <c r="R355" s="618"/>
      <c r="S355" s="615"/>
      <c r="T355" s="618"/>
      <c r="U355" s="615"/>
      <c r="V355" s="618"/>
      <c r="W355" s="615"/>
      <c r="X355" s="616"/>
      <c r="Y355" s="615"/>
      <c r="Z355" s="616"/>
      <c r="AA355" s="615"/>
      <c r="AB355" s="616"/>
      <c r="AC355" s="262"/>
      <c r="AD355" s="262"/>
      <c r="AE355" s="262"/>
      <c r="AF355" s="262"/>
      <c r="AG355" s="262"/>
      <c r="AH355" s="262"/>
      <c r="AI355" s="262"/>
      <c r="AJ355" s="262"/>
      <c r="AK355" s="262"/>
      <c r="AL355" s="262"/>
      <c r="AM355" s="262"/>
      <c r="AN355" s="262"/>
      <c r="AO355" s="262"/>
      <c r="AP355" s="262"/>
      <c r="AQ355" s="262"/>
      <c r="AR355" s="262"/>
      <c r="AS355" s="262"/>
      <c r="AT355" s="262"/>
      <c r="AU355" s="262"/>
      <c r="AV355" s="262"/>
      <c r="AW355" s="262"/>
      <c r="AX355" s="262"/>
      <c r="AY355" s="262"/>
      <c r="AZ355" s="262"/>
      <c r="BA355" s="262"/>
      <c r="BB355" s="262"/>
      <c r="BC355" s="262"/>
      <c r="BD355" s="262"/>
      <c r="BE355" s="262"/>
      <c r="BF355" s="262"/>
      <c r="BG355" s="262"/>
      <c r="BH355" s="262"/>
      <c r="BI355" s="262"/>
      <c r="BJ355" s="262"/>
      <c r="BK355" s="262"/>
      <c r="BL355" s="262"/>
      <c r="BM355" s="262"/>
      <c r="BN355" s="262"/>
      <c r="BO355" s="262"/>
      <c r="BP355" s="262"/>
      <c r="BQ355" s="262"/>
      <c r="BR355" s="262"/>
      <c r="BS355" s="262"/>
      <c r="BT355" s="262"/>
      <c r="BU355" s="262"/>
      <c r="BV355" s="262"/>
      <c r="BW355" s="262"/>
      <c r="BX355" s="262"/>
      <c r="BY355" s="262"/>
      <c r="BZ355" s="262"/>
      <c r="CA355" s="262"/>
      <c r="CB355" s="262"/>
      <c r="CC355" s="262"/>
      <c r="CD355" s="262"/>
      <c r="CE355" s="262"/>
      <c r="CF355" s="262"/>
      <c r="CG355" s="262"/>
      <c r="CH355" s="262"/>
      <c r="CI355" s="262"/>
      <c r="CJ355" s="262"/>
      <c r="CK355" s="262"/>
      <c r="CL355" s="262"/>
      <c r="CM355" s="262"/>
      <c r="CN355" s="262"/>
      <c r="CO355" s="262"/>
      <c r="CP355" s="262"/>
      <c r="CQ355" s="262"/>
      <c r="CR355" s="262"/>
      <c r="CS355" s="262"/>
      <c r="CT355" s="262"/>
      <c r="CU355" s="262"/>
      <c r="CV355" s="262"/>
      <c r="CW355" s="262"/>
      <c r="CX355" s="262"/>
      <c r="CY355" s="262"/>
      <c r="CZ355" s="262"/>
      <c r="DA355" s="262"/>
      <c r="DB355" s="262"/>
      <c r="DC355" s="262"/>
      <c r="DD355" s="262"/>
      <c r="DE355" s="262"/>
      <c r="DF355" s="262"/>
      <c r="DG355" s="262"/>
      <c r="DH355" s="262"/>
      <c r="DI355" s="262"/>
      <c r="DJ355" s="262"/>
      <c r="DK355" s="262"/>
      <c r="DL355" s="262"/>
      <c r="DM355" s="262"/>
      <c r="DN355" s="262"/>
      <c r="DO355" s="262"/>
      <c r="DP355" s="262"/>
      <c r="DQ355" s="262"/>
      <c r="DR355" s="262"/>
      <c r="DS355" s="262"/>
      <c r="DT355" s="262"/>
      <c r="DU355" s="262"/>
      <c r="DV355" s="262"/>
      <c r="DW355" s="262"/>
      <c r="DX355" s="262"/>
      <c r="DY355" s="262"/>
      <c r="DZ355" s="262"/>
      <c r="EA355" s="262"/>
      <c r="EB355" s="262"/>
      <c r="EC355" s="262"/>
      <c r="ED355" s="262"/>
      <c r="EE355" s="262"/>
      <c r="EF355" s="262"/>
      <c r="EG355" s="262"/>
      <c r="EH355" s="262"/>
      <c r="EI355" s="262"/>
      <c r="EJ355" s="262"/>
      <c r="EK355" s="262"/>
      <c r="EL355" s="262"/>
      <c r="EM355" s="262"/>
      <c r="EN355" s="262"/>
      <c r="EO355" s="262"/>
      <c r="EP355" s="262"/>
      <c r="EQ355" s="262"/>
      <c r="ER355" s="262"/>
      <c r="ES355" s="262"/>
      <c r="ET355" s="262"/>
      <c r="EU355" s="262"/>
      <c r="EV355" s="262"/>
      <c r="EW355" s="262"/>
      <c r="EX355" s="262"/>
      <c r="EY355" s="262"/>
      <c r="EZ355" s="262"/>
      <c r="FA355" s="262"/>
      <c r="FB355" s="262"/>
      <c r="FC355" s="262"/>
      <c r="FD355" s="262"/>
      <c r="FE355" s="262"/>
      <c r="FF355" s="262"/>
      <c r="FG355" s="262"/>
      <c r="FH355" s="262"/>
      <c r="FI355" s="262"/>
      <c r="FJ355" s="262"/>
      <c r="FK355" s="262"/>
      <c r="FL355" s="262"/>
      <c r="FM355" s="262"/>
      <c r="FN355" s="262"/>
      <c r="FO355" s="262"/>
      <c r="FP355" s="262"/>
      <c r="FQ355" s="262"/>
      <c r="FR355" s="262"/>
      <c r="FS355" s="262"/>
      <c r="FT355" s="262"/>
      <c r="FU355" s="262"/>
      <c r="FV355" s="262"/>
      <c r="FW355" s="262"/>
      <c r="FX355" s="262"/>
      <c r="FY355" s="262"/>
      <c r="FZ355" s="262"/>
      <c r="GA355" s="262"/>
      <c r="GB355" s="262"/>
      <c r="GC355" s="262"/>
      <c r="GD355" s="262"/>
      <c r="GE355" s="262"/>
      <c r="GF355" s="262"/>
      <c r="GG355" s="262"/>
      <c r="GH355" s="262"/>
      <c r="GI355" s="262"/>
      <c r="GJ355" s="262"/>
      <c r="GK355" s="262"/>
      <c r="GL355" s="262"/>
      <c r="GM355" s="262"/>
      <c r="GN355" s="262"/>
      <c r="GO355" s="262"/>
      <c r="GP355" s="262"/>
      <c r="GQ355" s="262"/>
      <c r="GR355" s="262"/>
      <c r="GS355" s="262"/>
      <c r="GT355" s="262"/>
      <c r="GU355" s="262"/>
      <c r="GV355" s="262"/>
      <c r="GW355" s="262"/>
      <c r="GX355" s="262"/>
      <c r="GY355" s="262"/>
      <c r="GZ355" s="262"/>
      <c r="HA355" s="262"/>
      <c r="HB355" s="262"/>
      <c r="HC355" s="262"/>
      <c r="HD355" s="262"/>
      <c r="HE355" s="262"/>
      <c r="HF355" s="262"/>
      <c r="HG355" s="262"/>
      <c r="HH355" s="262"/>
      <c r="HI355" s="262"/>
      <c r="HJ355" s="262"/>
      <c r="HK355" s="262"/>
      <c r="HL355" s="262"/>
      <c r="HM355" s="262"/>
      <c r="HN355" s="262"/>
      <c r="HO355" s="262"/>
      <c r="HP355" s="262"/>
      <c r="HQ355" s="262"/>
      <c r="HR355" s="262"/>
      <c r="HS355" s="262"/>
      <c r="HT355" s="262"/>
      <c r="HU355" s="262"/>
      <c r="HV355" s="262"/>
      <c r="HW355" s="262"/>
      <c r="HX355" s="262"/>
      <c r="HY355" s="262"/>
      <c r="HZ355" s="262"/>
      <c r="IA355" s="262"/>
      <c r="IB355" s="262"/>
      <c r="IC355" s="262"/>
      <c r="ID355" s="262"/>
      <c r="IE355" s="262"/>
      <c r="IF355" s="262"/>
      <c r="IG355" s="262"/>
      <c r="IH355" s="262"/>
      <c r="II355" s="262"/>
      <c r="IJ355" s="262"/>
      <c r="IK355" s="262"/>
      <c r="IL355" s="262"/>
      <c r="IM355" s="262"/>
    </row>
    <row r="356" spans="1:247" ht="15.75" customHeight="1">
      <c r="A356" s="182" t="s">
        <v>131</v>
      </c>
      <c r="B356" s="619">
        <f>+E356+C356</f>
        <v>2190.54738076576</v>
      </c>
      <c r="C356" s="606">
        <v>1757.4829716755505</v>
      </c>
      <c r="D356" s="607">
        <v>18.266243988491585</v>
      </c>
      <c r="E356" s="606">
        <v>433.0644090902096</v>
      </c>
      <c r="F356" s="607">
        <v>35.90024938987439</v>
      </c>
      <c r="G356" s="257"/>
      <c r="H356" s="629"/>
      <c r="I356" s="256"/>
      <c r="J356" s="108"/>
      <c r="K356" s="108"/>
      <c r="L356" s="108"/>
      <c r="M356" s="108"/>
      <c r="N356" s="108"/>
      <c r="O356" s="256"/>
      <c r="P356" s="256"/>
      <c r="Q356" s="256"/>
      <c r="R356" s="256"/>
      <c r="S356" s="256"/>
      <c r="T356" s="256"/>
      <c r="U356" s="256"/>
      <c r="V356" s="256"/>
      <c r="W356" s="256"/>
      <c r="X356" s="256"/>
      <c r="Y356" s="256"/>
      <c r="Z356" s="256"/>
      <c r="AA356" s="256"/>
      <c r="AB356" s="256"/>
      <c r="AC356" s="265"/>
      <c r="AD356" s="265"/>
      <c r="AE356" s="265"/>
      <c r="AF356" s="265"/>
      <c r="AG356" s="265"/>
      <c r="AH356" s="265"/>
      <c r="AI356" s="265"/>
      <c r="AJ356" s="265"/>
      <c r="AK356" s="265"/>
      <c r="AL356" s="265"/>
      <c r="AM356" s="265"/>
      <c r="AN356" s="265"/>
      <c r="AO356" s="265"/>
      <c r="AP356" s="265"/>
      <c r="AQ356" s="265"/>
      <c r="AR356" s="265"/>
      <c r="AS356" s="265"/>
      <c r="AT356" s="265"/>
      <c r="AU356" s="265"/>
      <c r="AV356" s="265"/>
      <c r="AW356" s="265"/>
      <c r="AX356" s="265"/>
      <c r="AY356" s="265"/>
      <c r="AZ356" s="265"/>
      <c r="BA356" s="265"/>
      <c r="BB356" s="265"/>
      <c r="BC356" s="265"/>
      <c r="BD356" s="265"/>
      <c r="BE356" s="265"/>
      <c r="BF356" s="265"/>
      <c r="BG356" s="265"/>
      <c r="BH356" s="265"/>
      <c r="BI356" s="265"/>
      <c r="BJ356" s="265"/>
      <c r="BK356" s="265"/>
      <c r="BL356" s="265"/>
      <c r="BM356" s="265"/>
      <c r="BN356" s="265"/>
      <c r="BO356" s="265"/>
      <c r="BP356" s="265"/>
      <c r="BQ356" s="265"/>
      <c r="BR356" s="265"/>
      <c r="BS356" s="265"/>
      <c r="BT356" s="265"/>
      <c r="BU356" s="265"/>
      <c r="BV356" s="265"/>
      <c r="BW356" s="265"/>
      <c r="BX356" s="265"/>
      <c r="BY356" s="265"/>
      <c r="BZ356" s="265"/>
      <c r="CA356" s="265"/>
      <c r="CB356" s="265"/>
      <c r="CC356" s="265"/>
      <c r="CD356" s="265"/>
      <c r="CE356" s="265"/>
      <c r="CF356" s="265"/>
      <c r="CG356" s="265"/>
      <c r="CH356" s="265"/>
      <c r="CI356" s="265"/>
      <c r="CJ356" s="265"/>
      <c r="CK356" s="265"/>
      <c r="CL356" s="265"/>
      <c r="CM356" s="265"/>
      <c r="CN356" s="265"/>
      <c r="CO356" s="265"/>
      <c r="CP356" s="265"/>
      <c r="CQ356" s="265"/>
      <c r="CR356" s="265"/>
      <c r="CS356" s="265"/>
      <c r="CT356" s="265"/>
      <c r="CU356" s="265"/>
      <c r="CV356" s="265"/>
      <c r="CW356" s="265"/>
      <c r="CX356" s="265"/>
      <c r="CY356" s="265"/>
      <c r="CZ356" s="265"/>
      <c r="DA356" s="265"/>
      <c r="DB356" s="265"/>
      <c r="DC356" s="265"/>
      <c r="DD356" s="265"/>
      <c r="DE356" s="265"/>
      <c r="DF356" s="265"/>
      <c r="DG356" s="265"/>
      <c r="DH356" s="265"/>
      <c r="DI356" s="265"/>
      <c r="DJ356" s="265"/>
      <c r="DK356" s="265"/>
      <c r="DL356" s="265"/>
      <c r="DM356" s="265"/>
      <c r="DN356" s="265"/>
      <c r="DO356" s="265"/>
      <c r="DP356" s="265"/>
      <c r="DQ356" s="265"/>
      <c r="DR356" s="265"/>
      <c r="DS356" s="265"/>
      <c r="DT356" s="265"/>
      <c r="DU356" s="265"/>
      <c r="DV356" s="265"/>
      <c r="DW356" s="265"/>
      <c r="DX356" s="265"/>
      <c r="DY356" s="265"/>
      <c r="DZ356" s="265"/>
      <c r="EA356" s="265"/>
      <c r="EB356" s="265"/>
      <c r="EC356" s="265"/>
      <c r="ED356" s="265"/>
      <c r="EE356" s="265"/>
      <c r="EF356" s="265"/>
      <c r="EG356" s="265"/>
      <c r="EH356" s="265"/>
      <c r="EI356" s="265"/>
      <c r="EJ356" s="265"/>
      <c r="EK356" s="265"/>
      <c r="EL356" s="265"/>
      <c r="EM356" s="265"/>
      <c r="EN356" s="265"/>
      <c r="EO356" s="265"/>
      <c r="EP356" s="265"/>
      <c r="EQ356" s="265"/>
      <c r="ER356" s="265"/>
      <c r="ES356" s="265"/>
      <c r="ET356" s="265"/>
      <c r="EU356" s="265"/>
      <c r="EV356" s="265"/>
      <c r="EW356" s="265"/>
      <c r="EX356" s="265"/>
      <c r="EY356" s="265"/>
      <c r="EZ356" s="265"/>
      <c r="FA356" s="265"/>
      <c r="FB356" s="265"/>
      <c r="FC356" s="265"/>
      <c r="FD356" s="265"/>
      <c r="FE356" s="265"/>
      <c r="FF356" s="265"/>
      <c r="FG356" s="265"/>
      <c r="FH356" s="265"/>
      <c r="FI356" s="265"/>
      <c r="FJ356" s="265"/>
      <c r="FK356" s="265"/>
      <c r="FL356" s="265"/>
      <c r="FM356" s="265"/>
      <c r="FN356" s="265"/>
      <c r="FO356" s="265"/>
      <c r="FP356" s="265"/>
      <c r="FQ356" s="265"/>
      <c r="FR356" s="265"/>
      <c r="FS356" s="265"/>
      <c r="FT356" s="265"/>
      <c r="FU356" s="265"/>
      <c r="FV356" s="265"/>
      <c r="FW356" s="265"/>
      <c r="FX356" s="265"/>
      <c r="FY356" s="265"/>
      <c r="FZ356" s="265"/>
      <c r="GA356" s="265"/>
      <c r="GB356" s="265"/>
      <c r="GC356" s="265"/>
      <c r="GD356" s="265"/>
      <c r="GE356" s="265"/>
      <c r="GF356" s="265"/>
      <c r="GG356" s="265"/>
      <c r="GH356" s="265"/>
      <c r="GI356" s="265"/>
      <c r="GJ356" s="265"/>
      <c r="GK356" s="265"/>
      <c r="GL356" s="265"/>
      <c r="GM356" s="265"/>
      <c r="GN356" s="265"/>
      <c r="GO356" s="265"/>
      <c r="GP356" s="265"/>
      <c r="GQ356" s="265"/>
      <c r="GR356" s="265"/>
      <c r="GS356" s="265"/>
      <c r="GT356" s="265"/>
      <c r="GU356" s="265"/>
      <c r="GV356" s="265"/>
      <c r="GW356" s="265"/>
      <c r="GX356" s="265"/>
      <c r="GY356" s="265"/>
      <c r="GZ356" s="265"/>
      <c r="HA356" s="265"/>
      <c r="HB356" s="265"/>
      <c r="HC356" s="265"/>
      <c r="HD356" s="265"/>
      <c r="HE356" s="265"/>
      <c r="HF356" s="265"/>
      <c r="HG356" s="265"/>
      <c r="HH356" s="265"/>
      <c r="HI356" s="265"/>
      <c r="HJ356" s="265"/>
      <c r="HK356" s="265"/>
      <c r="HL356" s="265"/>
      <c r="HM356" s="265"/>
      <c r="HN356" s="265"/>
      <c r="HO356" s="265"/>
      <c r="HP356" s="265"/>
      <c r="HQ356" s="265"/>
      <c r="HR356" s="265"/>
      <c r="HS356" s="265"/>
      <c r="HT356" s="265"/>
      <c r="HU356" s="265"/>
      <c r="HV356" s="265"/>
      <c r="HW356" s="265"/>
      <c r="HX356" s="265"/>
      <c r="HY356" s="265"/>
      <c r="HZ356" s="265"/>
      <c r="IA356" s="265"/>
      <c r="IB356" s="265"/>
      <c r="IC356" s="265"/>
      <c r="ID356" s="265"/>
      <c r="IE356" s="265"/>
      <c r="IF356" s="265"/>
      <c r="IG356" s="265"/>
      <c r="IH356" s="265"/>
      <c r="II356" s="265"/>
      <c r="IJ356" s="265"/>
      <c r="IK356" s="265"/>
      <c r="IL356" s="265"/>
      <c r="IM356" s="265"/>
    </row>
    <row r="357" spans="1:247" ht="12.75" hidden="1">
      <c r="A357" s="266" t="s">
        <v>24</v>
      </c>
      <c r="B357" s="621">
        <f aca="true" t="shared" si="10" ref="B357:B379">+E357+C357</f>
        <v>0</v>
      </c>
      <c r="C357" s="267">
        <v>0</v>
      </c>
      <c r="D357" s="268">
        <v>0</v>
      </c>
      <c r="E357" s="267">
        <v>0</v>
      </c>
      <c r="F357" s="268">
        <v>0</v>
      </c>
      <c r="G357" s="267"/>
      <c r="H357" s="268"/>
      <c r="I357" s="258"/>
      <c r="J357" s="108"/>
      <c r="K357" s="108"/>
      <c r="L357" s="108"/>
      <c r="M357" s="108"/>
      <c r="N357" s="108"/>
      <c r="O357" s="258"/>
      <c r="P357" s="258"/>
      <c r="Q357" s="258"/>
      <c r="R357" s="258"/>
      <c r="S357" s="258"/>
      <c r="T357" s="258"/>
      <c r="U357" s="258"/>
      <c r="V357" s="258"/>
      <c r="W357" s="258"/>
      <c r="X357" s="258"/>
      <c r="Y357" s="258"/>
      <c r="Z357" s="258"/>
      <c r="AA357" s="258"/>
      <c r="AB357" s="258"/>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69"/>
      <c r="AZ357" s="269"/>
      <c r="BA357" s="269"/>
      <c r="BB357" s="269"/>
      <c r="BC357" s="269"/>
      <c r="BD357" s="269"/>
      <c r="BE357" s="269"/>
      <c r="BF357" s="269"/>
      <c r="BG357" s="269"/>
      <c r="BH357" s="269"/>
      <c r="BI357" s="269"/>
      <c r="BJ357" s="269"/>
      <c r="BK357" s="269"/>
      <c r="BL357" s="269"/>
      <c r="BM357" s="269"/>
      <c r="BN357" s="269"/>
      <c r="BO357" s="269"/>
      <c r="BP357" s="269"/>
      <c r="BQ357" s="269"/>
      <c r="BR357" s="269"/>
      <c r="BS357" s="269"/>
      <c r="BT357" s="269"/>
      <c r="BU357" s="269"/>
      <c r="BV357" s="269"/>
      <c r="BW357" s="269"/>
      <c r="BX357" s="269"/>
      <c r="BY357" s="269"/>
      <c r="BZ357" s="269"/>
      <c r="CA357" s="269"/>
      <c r="CB357" s="269"/>
      <c r="CC357" s="269"/>
      <c r="CD357" s="269"/>
      <c r="CE357" s="269"/>
      <c r="CF357" s="269"/>
      <c r="CG357" s="269"/>
      <c r="CH357" s="269"/>
      <c r="CI357" s="269"/>
      <c r="CJ357" s="269"/>
      <c r="CK357" s="269"/>
      <c r="CL357" s="269"/>
      <c r="CM357" s="269"/>
      <c r="CN357" s="269"/>
      <c r="CO357" s="269"/>
      <c r="CP357" s="269"/>
      <c r="CQ357" s="269"/>
      <c r="CR357" s="269"/>
      <c r="CS357" s="269"/>
      <c r="CT357" s="269"/>
      <c r="CU357" s="269"/>
      <c r="CV357" s="269"/>
      <c r="CW357" s="269"/>
      <c r="CX357" s="269"/>
      <c r="CY357" s="269"/>
      <c r="CZ357" s="269"/>
      <c r="DA357" s="269"/>
      <c r="DB357" s="269"/>
      <c r="DC357" s="269"/>
      <c r="DD357" s="269"/>
      <c r="DE357" s="269"/>
      <c r="DF357" s="269"/>
      <c r="DG357" s="269"/>
      <c r="DH357" s="269"/>
      <c r="DI357" s="269"/>
      <c r="DJ357" s="269"/>
      <c r="DK357" s="269"/>
      <c r="DL357" s="269"/>
      <c r="DM357" s="269"/>
      <c r="DN357" s="269"/>
      <c r="DO357" s="269"/>
      <c r="DP357" s="269"/>
      <c r="DQ357" s="269"/>
      <c r="DR357" s="269"/>
      <c r="DS357" s="269"/>
      <c r="DT357" s="269"/>
      <c r="DU357" s="269"/>
      <c r="DV357" s="269"/>
      <c r="DW357" s="269"/>
      <c r="DX357" s="269"/>
      <c r="DY357" s="269"/>
      <c r="DZ357" s="269"/>
      <c r="EA357" s="269"/>
      <c r="EB357" s="269"/>
      <c r="EC357" s="269"/>
      <c r="ED357" s="269"/>
      <c r="EE357" s="269"/>
      <c r="EF357" s="269"/>
      <c r="EG357" s="269"/>
      <c r="EH357" s="269"/>
      <c r="EI357" s="269"/>
      <c r="EJ357" s="269"/>
      <c r="EK357" s="269"/>
      <c r="EL357" s="269"/>
      <c r="EM357" s="269"/>
      <c r="EN357" s="269"/>
      <c r="EO357" s="269"/>
      <c r="EP357" s="269"/>
      <c r="EQ357" s="269"/>
      <c r="ER357" s="269"/>
      <c r="ES357" s="269"/>
      <c r="ET357" s="269"/>
      <c r="EU357" s="269"/>
      <c r="EV357" s="269"/>
      <c r="EW357" s="269"/>
      <c r="EX357" s="269"/>
      <c r="EY357" s="269"/>
      <c r="EZ357" s="269"/>
      <c r="FA357" s="269"/>
      <c r="FB357" s="269"/>
      <c r="FC357" s="269"/>
      <c r="FD357" s="269"/>
      <c r="FE357" s="269"/>
      <c r="FF357" s="269"/>
      <c r="FG357" s="269"/>
      <c r="FH357" s="269"/>
      <c r="FI357" s="269"/>
      <c r="FJ357" s="269"/>
      <c r="FK357" s="269"/>
      <c r="FL357" s="269"/>
      <c r="FM357" s="269"/>
      <c r="FN357" s="269"/>
      <c r="FO357" s="269"/>
      <c r="FP357" s="269"/>
      <c r="FQ357" s="269"/>
      <c r="FR357" s="269"/>
      <c r="FS357" s="269"/>
      <c r="FT357" s="269"/>
      <c r="FU357" s="269"/>
      <c r="FV357" s="269"/>
      <c r="FW357" s="269"/>
      <c r="FX357" s="269"/>
      <c r="FY357" s="269"/>
      <c r="FZ357" s="269"/>
      <c r="GA357" s="269"/>
      <c r="GB357" s="269"/>
      <c r="GC357" s="269"/>
      <c r="GD357" s="269"/>
      <c r="GE357" s="269"/>
      <c r="GF357" s="269"/>
      <c r="GG357" s="269"/>
      <c r="GH357" s="269"/>
      <c r="GI357" s="269"/>
      <c r="GJ357" s="269"/>
      <c r="GK357" s="269"/>
      <c r="GL357" s="269"/>
      <c r="GM357" s="269"/>
      <c r="GN357" s="269"/>
      <c r="GO357" s="269"/>
      <c r="GP357" s="269"/>
      <c r="GQ357" s="269"/>
      <c r="GR357" s="269"/>
      <c r="GS357" s="269"/>
      <c r="GT357" s="269"/>
      <c r="GU357" s="269"/>
      <c r="GV357" s="269"/>
      <c r="GW357" s="269"/>
      <c r="GX357" s="269"/>
      <c r="GY357" s="269"/>
      <c r="GZ357" s="269"/>
      <c r="HA357" s="269"/>
      <c r="HB357" s="269"/>
      <c r="HC357" s="269"/>
      <c r="HD357" s="269"/>
      <c r="HE357" s="269"/>
      <c r="HF357" s="269"/>
      <c r="HG357" s="269"/>
      <c r="HH357" s="269"/>
      <c r="HI357" s="269"/>
      <c r="HJ357" s="269"/>
      <c r="HK357" s="269"/>
      <c r="HL357" s="269"/>
      <c r="HM357" s="269"/>
      <c r="HN357" s="269"/>
      <c r="HO357" s="269"/>
      <c r="HP357" s="269"/>
      <c r="HQ357" s="269"/>
      <c r="HR357" s="269"/>
      <c r="HS357" s="269"/>
      <c r="HT357" s="269"/>
      <c r="HU357" s="269"/>
      <c r="HV357" s="269"/>
      <c r="HW357" s="269"/>
      <c r="HX357" s="269"/>
      <c r="HY357" s="269"/>
      <c r="HZ357" s="269"/>
      <c r="IA357" s="269"/>
      <c r="IB357" s="269"/>
      <c r="IC357" s="269"/>
      <c r="ID357" s="269"/>
      <c r="IE357" s="269"/>
      <c r="IF357" s="269"/>
      <c r="IG357" s="269"/>
      <c r="IH357" s="269"/>
      <c r="II357" s="269"/>
      <c r="IJ357" s="269"/>
      <c r="IK357" s="269"/>
      <c r="IL357" s="269"/>
      <c r="IM357" s="269"/>
    </row>
    <row r="358" spans="1:247" ht="12.75">
      <c r="A358" s="266" t="s">
        <v>25</v>
      </c>
      <c r="B358" s="621">
        <f t="shared" si="10"/>
        <v>146.32285391233688</v>
      </c>
      <c r="C358" s="267">
        <v>146.32285391233688</v>
      </c>
      <c r="D358" s="268">
        <v>98.7967758373334</v>
      </c>
      <c r="E358" s="267">
        <v>0</v>
      </c>
      <c r="F358" s="268">
        <v>0</v>
      </c>
      <c r="G358" s="267"/>
      <c r="H358" s="268"/>
      <c r="I358" s="258"/>
      <c r="J358" s="108"/>
      <c r="K358" s="108"/>
      <c r="L358" s="108"/>
      <c r="M358" s="108"/>
      <c r="N358" s="108"/>
      <c r="O358" s="258"/>
      <c r="P358" s="258"/>
      <c r="Q358" s="258"/>
      <c r="R358" s="258"/>
      <c r="S358" s="258"/>
      <c r="T358" s="258"/>
      <c r="U358" s="258"/>
      <c r="V358" s="258"/>
      <c r="W358" s="258"/>
      <c r="X358" s="258"/>
      <c r="Y358" s="258"/>
      <c r="Z358" s="258"/>
      <c r="AA358" s="258"/>
      <c r="AB358" s="258"/>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69"/>
      <c r="AZ358" s="269"/>
      <c r="BA358" s="269"/>
      <c r="BB358" s="269"/>
      <c r="BC358" s="269"/>
      <c r="BD358" s="269"/>
      <c r="BE358" s="269"/>
      <c r="BF358" s="269"/>
      <c r="BG358" s="269"/>
      <c r="BH358" s="269"/>
      <c r="BI358" s="269"/>
      <c r="BJ358" s="269"/>
      <c r="BK358" s="269"/>
      <c r="BL358" s="269"/>
      <c r="BM358" s="269"/>
      <c r="BN358" s="269"/>
      <c r="BO358" s="269"/>
      <c r="BP358" s="269"/>
      <c r="BQ358" s="269"/>
      <c r="BR358" s="269"/>
      <c r="BS358" s="269"/>
      <c r="BT358" s="269"/>
      <c r="BU358" s="269"/>
      <c r="BV358" s="269"/>
      <c r="BW358" s="269"/>
      <c r="BX358" s="269"/>
      <c r="BY358" s="269"/>
      <c r="BZ358" s="269"/>
      <c r="CA358" s="269"/>
      <c r="CB358" s="269"/>
      <c r="CC358" s="269"/>
      <c r="CD358" s="269"/>
      <c r="CE358" s="269"/>
      <c r="CF358" s="269"/>
      <c r="CG358" s="269"/>
      <c r="CH358" s="269"/>
      <c r="CI358" s="269"/>
      <c r="CJ358" s="269"/>
      <c r="CK358" s="269"/>
      <c r="CL358" s="269"/>
      <c r="CM358" s="269"/>
      <c r="CN358" s="269"/>
      <c r="CO358" s="269"/>
      <c r="CP358" s="269"/>
      <c r="CQ358" s="269"/>
      <c r="CR358" s="269"/>
      <c r="CS358" s="269"/>
      <c r="CT358" s="269"/>
      <c r="CU358" s="269"/>
      <c r="CV358" s="269"/>
      <c r="CW358" s="269"/>
      <c r="CX358" s="269"/>
      <c r="CY358" s="269"/>
      <c r="CZ358" s="269"/>
      <c r="DA358" s="269"/>
      <c r="DB358" s="269"/>
      <c r="DC358" s="269"/>
      <c r="DD358" s="269"/>
      <c r="DE358" s="269"/>
      <c r="DF358" s="269"/>
      <c r="DG358" s="269"/>
      <c r="DH358" s="269"/>
      <c r="DI358" s="269"/>
      <c r="DJ358" s="269"/>
      <c r="DK358" s="269"/>
      <c r="DL358" s="269"/>
      <c r="DM358" s="269"/>
      <c r="DN358" s="269"/>
      <c r="DO358" s="269"/>
      <c r="DP358" s="269"/>
      <c r="DQ358" s="269"/>
      <c r="DR358" s="269"/>
      <c r="DS358" s="269"/>
      <c r="DT358" s="269"/>
      <c r="DU358" s="269"/>
      <c r="DV358" s="269"/>
      <c r="DW358" s="269"/>
      <c r="DX358" s="269"/>
      <c r="DY358" s="269"/>
      <c r="DZ358" s="269"/>
      <c r="EA358" s="269"/>
      <c r="EB358" s="269"/>
      <c r="EC358" s="269"/>
      <c r="ED358" s="269"/>
      <c r="EE358" s="269"/>
      <c r="EF358" s="269"/>
      <c r="EG358" s="269"/>
      <c r="EH358" s="269"/>
      <c r="EI358" s="269"/>
      <c r="EJ358" s="269"/>
      <c r="EK358" s="269"/>
      <c r="EL358" s="269"/>
      <c r="EM358" s="269"/>
      <c r="EN358" s="269"/>
      <c r="EO358" s="269"/>
      <c r="EP358" s="269"/>
      <c r="EQ358" s="269"/>
      <c r="ER358" s="269"/>
      <c r="ES358" s="269"/>
      <c r="ET358" s="269"/>
      <c r="EU358" s="269"/>
      <c r="EV358" s="269"/>
      <c r="EW358" s="269"/>
      <c r="EX358" s="269"/>
      <c r="EY358" s="269"/>
      <c r="EZ358" s="269"/>
      <c r="FA358" s="269"/>
      <c r="FB358" s="269"/>
      <c r="FC358" s="269"/>
      <c r="FD358" s="269"/>
      <c r="FE358" s="269"/>
      <c r="FF358" s="269"/>
      <c r="FG358" s="269"/>
      <c r="FH358" s="269"/>
      <c r="FI358" s="269"/>
      <c r="FJ358" s="269"/>
      <c r="FK358" s="269"/>
      <c r="FL358" s="269"/>
      <c r="FM358" s="269"/>
      <c r="FN358" s="269"/>
      <c r="FO358" s="269"/>
      <c r="FP358" s="269"/>
      <c r="FQ358" s="269"/>
      <c r="FR358" s="269"/>
      <c r="FS358" s="269"/>
      <c r="FT358" s="269"/>
      <c r="FU358" s="269"/>
      <c r="FV358" s="269"/>
      <c r="FW358" s="269"/>
      <c r="FX358" s="269"/>
      <c r="FY358" s="269"/>
      <c r="FZ358" s="269"/>
      <c r="GA358" s="269"/>
      <c r="GB358" s="269"/>
      <c r="GC358" s="269"/>
      <c r="GD358" s="269"/>
      <c r="GE358" s="269"/>
      <c r="GF358" s="269"/>
      <c r="GG358" s="269"/>
      <c r="GH358" s="269"/>
      <c r="GI358" s="269"/>
      <c r="GJ358" s="269"/>
      <c r="GK358" s="269"/>
      <c r="GL358" s="269"/>
      <c r="GM358" s="269"/>
      <c r="GN358" s="269"/>
      <c r="GO358" s="269"/>
      <c r="GP358" s="269"/>
      <c r="GQ358" s="269"/>
      <c r="GR358" s="269"/>
      <c r="GS358" s="269"/>
      <c r="GT358" s="269"/>
      <c r="GU358" s="269"/>
      <c r="GV358" s="269"/>
      <c r="GW358" s="269"/>
      <c r="GX358" s="269"/>
      <c r="GY358" s="269"/>
      <c r="GZ358" s="269"/>
      <c r="HA358" s="269"/>
      <c r="HB358" s="269"/>
      <c r="HC358" s="269"/>
      <c r="HD358" s="269"/>
      <c r="HE358" s="269"/>
      <c r="HF358" s="269"/>
      <c r="HG358" s="269"/>
      <c r="HH358" s="269"/>
      <c r="HI358" s="269"/>
      <c r="HJ358" s="269"/>
      <c r="HK358" s="269"/>
      <c r="HL358" s="269"/>
      <c r="HM358" s="269"/>
      <c r="HN358" s="269"/>
      <c r="HO358" s="269"/>
      <c r="HP358" s="269"/>
      <c r="HQ358" s="269"/>
      <c r="HR358" s="269"/>
      <c r="HS358" s="269"/>
      <c r="HT358" s="269"/>
      <c r="HU358" s="269"/>
      <c r="HV358" s="269"/>
      <c r="HW358" s="269"/>
      <c r="HX358" s="269"/>
      <c r="HY358" s="269"/>
      <c r="HZ358" s="269"/>
      <c r="IA358" s="269"/>
      <c r="IB358" s="269"/>
      <c r="IC358" s="269"/>
      <c r="ID358" s="269"/>
      <c r="IE358" s="269"/>
      <c r="IF358" s="269"/>
      <c r="IG358" s="269"/>
      <c r="IH358" s="269"/>
      <c r="II358" s="269"/>
      <c r="IJ358" s="269"/>
      <c r="IK358" s="269"/>
      <c r="IL358" s="269"/>
      <c r="IM358" s="269"/>
    </row>
    <row r="359" spans="1:247" ht="12.75">
      <c r="A359" s="608" t="s">
        <v>26</v>
      </c>
      <c r="B359" s="622">
        <f t="shared" si="10"/>
        <v>121.99102298411435</v>
      </c>
      <c r="C359" s="609">
        <v>98.16032317112001</v>
      </c>
      <c r="D359" s="610">
        <v>69.8331297763075</v>
      </c>
      <c r="E359" s="609">
        <v>23.830699812994332</v>
      </c>
      <c r="F359" s="610">
        <v>97.87938093780892</v>
      </c>
      <c r="G359" s="267"/>
      <c r="H359" s="268"/>
      <c r="I359" s="258"/>
      <c r="J359" s="108"/>
      <c r="K359" s="108"/>
      <c r="L359" s="108"/>
      <c r="M359" s="108"/>
      <c r="N359" s="108"/>
      <c r="O359" s="258"/>
      <c r="P359" s="258"/>
      <c r="Q359" s="258"/>
      <c r="R359" s="258"/>
      <c r="S359" s="258"/>
      <c r="T359" s="258"/>
      <c r="U359" s="258"/>
      <c r="V359" s="258"/>
      <c r="W359" s="258"/>
      <c r="X359" s="258"/>
      <c r="Y359" s="258"/>
      <c r="Z359" s="258"/>
      <c r="AA359" s="258"/>
      <c r="AB359" s="258"/>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69"/>
      <c r="AZ359" s="269"/>
      <c r="BA359" s="269"/>
      <c r="BB359" s="269"/>
      <c r="BC359" s="269"/>
      <c r="BD359" s="269"/>
      <c r="BE359" s="269"/>
      <c r="BF359" s="269"/>
      <c r="BG359" s="269"/>
      <c r="BH359" s="269"/>
      <c r="BI359" s="269"/>
      <c r="BJ359" s="269"/>
      <c r="BK359" s="269"/>
      <c r="BL359" s="269"/>
      <c r="BM359" s="269"/>
      <c r="BN359" s="269"/>
      <c r="BO359" s="269"/>
      <c r="BP359" s="269"/>
      <c r="BQ359" s="269"/>
      <c r="BR359" s="269"/>
      <c r="BS359" s="269"/>
      <c r="BT359" s="269"/>
      <c r="BU359" s="269"/>
      <c r="BV359" s="269"/>
      <c r="BW359" s="269"/>
      <c r="BX359" s="269"/>
      <c r="BY359" s="269"/>
      <c r="BZ359" s="269"/>
      <c r="CA359" s="269"/>
      <c r="CB359" s="269"/>
      <c r="CC359" s="269"/>
      <c r="CD359" s="269"/>
      <c r="CE359" s="269"/>
      <c r="CF359" s="269"/>
      <c r="CG359" s="269"/>
      <c r="CH359" s="269"/>
      <c r="CI359" s="269"/>
      <c r="CJ359" s="269"/>
      <c r="CK359" s="269"/>
      <c r="CL359" s="269"/>
      <c r="CM359" s="269"/>
      <c r="CN359" s="269"/>
      <c r="CO359" s="269"/>
      <c r="CP359" s="269"/>
      <c r="CQ359" s="269"/>
      <c r="CR359" s="269"/>
      <c r="CS359" s="269"/>
      <c r="CT359" s="269"/>
      <c r="CU359" s="269"/>
      <c r="CV359" s="269"/>
      <c r="CW359" s="269"/>
      <c r="CX359" s="269"/>
      <c r="CY359" s="269"/>
      <c r="CZ359" s="269"/>
      <c r="DA359" s="269"/>
      <c r="DB359" s="269"/>
      <c r="DC359" s="269"/>
      <c r="DD359" s="269"/>
      <c r="DE359" s="269"/>
      <c r="DF359" s="269"/>
      <c r="DG359" s="269"/>
      <c r="DH359" s="269"/>
      <c r="DI359" s="269"/>
      <c r="DJ359" s="269"/>
      <c r="DK359" s="269"/>
      <c r="DL359" s="269"/>
      <c r="DM359" s="269"/>
      <c r="DN359" s="269"/>
      <c r="DO359" s="269"/>
      <c r="DP359" s="269"/>
      <c r="DQ359" s="269"/>
      <c r="DR359" s="269"/>
      <c r="DS359" s="269"/>
      <c r="DT359" s="269"/>
      <c r="DU359" s="269"/>
      <c r="DV359" s="269"/>
      <c r="DW359" s="269"/>
      <c r="DX359" s="269"/>
      <c r="DY359" s="269"/>
      <c r="DZ359" s="269"/>
      <c r="EA359" s="269"/>
      <c r="EB359" s="269"/>
      <c r="EC359" s="269"/>
      <c r="ED359" s="269"/>
      <c r="EE359" s="269"/>
      <c r="EF359" s="269"/>
      <c r="EG359" s="269"/>
      <c r="EH359" s="269"/>
      <c r="EI359" s="269"/>
      <c r="EJ359" s="269"/>
      <c r="EK359" s="269"/>
      <c r="EL359" s="269"/>
      <c r="EM359" s="269"/>
      <c r="EN359" s="269"/>
      <c r="EO359" s="269"/>
      <c r="EP359" s="269"/>
      <c r="EQ359" s="269"/>
      <c r="ER359" s="269"/>
      <c r="ES359" s="269"/>
      <c r="ET359" s="269"/>
      <c r="EU359" s="269"/>
      <c r="EV359" s="269"/>
      <c r="EW359" s="269"/>
      <c r="EX359" s="269"/>
      <c r="EY359" s="269"/>
      <c r="EZ359" s="269"/>
      <c r="FA359" s="269"/>
      <c r="FB359" s="269"/>
      <c r="FC359" s="269"/>
      <c r="FD359" s="269"/>
      <c r="FE359" s="269"/>
      <c r="FF359" s="269"/>
      <c r="FG359" s="269"/>
      <c r="FH359" s="269"/>
      <c r="FI359" s="269"/>
      <c r="FJ359" s="269"/>
      <c r="FK359" s="269"/>
      <c r="FL359" s="269"/>
      <c r="FM359" s="269"/>
      <c r="FN359" s="269"/>
      <c r="FO359" s="269"/>
      <c r="FP359" s="269"/>
      <c r="FQ359" s="269"/>
      <c r="FR359" s="269"/>
      <c r="FS359" s="269"/>
      <c r="FT359" s="269"/>
      <c r="FU359" s="269"/>
      <c r="FV359" s="269"/>
      <c r="FW359" s="269"/>
      <c r="FX359" s="269"/>
      <c r="FY359" s="269"/>
      <c r="FZ359" s="269"/>
      <c r="GA359" s="269"/>
      <c r="GB359" s="269"/>
      <c r="GC359" s="269"/>
      <c r="GD359" s="269"/>
      <c r="GE359" s="269"/>
      <c r="GF359" s="269"/>
      <c r="GG359" s="269"/>
      <c r="GH359" s="269"/>
      <c r="GI359" s="269"/>
      <c r="GJ359" s="269"/>
      <c r="GK359" s="269"/>
      <c r="GL359" s="269"/>
      <c r="GM359" s="269"/>
      <c r="GN359" s="269"/>
      <c r="GO359" s="269"/>
      <c r="GP359" s="269"/>
      <c r="GQ359" s="269"/>
      <c r="GR359" s="269"/>
      <c r="GS359" s="269"/>
      <c r="GT359" s="269"/>
      <c r="GU359" s="269"/>
      <c r="GV359" s="269"/>
      <c r="GW359" s="269"/>
      <c r="GX359" s="269"/>
      <c r="GY359" s="269"/>
      <c r="GZ359" s="269"/>
      <c r="HA359" s="269"/>
      <c r="HB359" s="269"/>
      <c r="HC359" s="269"/>
      <c r="HD359" s="269"/>
      <c r="HE359" s="269"/>
      <c r="HF359" s="269"/>
      <c r="HG359" s="269"/>
      <c r="HH359" s="269"/>
      <c r="HI359" s="269"/>
      <c r="HJ359" s="269"/>
      <c r="HK359" s="269"/>
      <c r="HL359" s="269"/>
      <c r="HM359" s="269"/>
      <c r="HN359" s="269"/>
      <c r="HO359" s="269"/>
      <c r="HP359" s="269"/>
      <c r="HQ359" s="269"/>
      <c r="HR359" s="269"/>
      <c r="HS359" s="269"/>
      <c r="HT359" s="269"/>
      <c r="HU359" s="269"/>
      <c r="HV359" s="269"/>
      <c r="HW359" s="269"/>
      <c r="HX359" s="269"/>
      <c r="HY359" s="269"/>
      <c r="HZ359" s="269"/>
      <c r="IA359" s="269"/>
      <c r="IB359" s="269"/>
      <c r="IC359" s="269"/>
      <c r="ID359" s="269"/>
      <c r="IE359" s="269"/>
      <c r="IF359" s="269"/>
      <c r="IG359" s="269"/>
      <c r="IH359" s="269"/>
      <c r="II359" s="269"/>
      <c r="IJ359" s="269"/>
      <c r="IK359" s="269"/>
      <c r="IL359" s="269"/>
      <c r="IM359" s="269"/>
    </row>
    <row r="360" spans="1:247" ht="12.75">
      <c r="A360" s="266" t="s">
        <v>27</v>
      </c>
      <c r="B360" s="621">
        <f t="shared" si="10"/>
        <v>0.8497032244725665</v>
      </c>
      <c r="C360" s="267">
        <v>0</v>
      </c>
      <c r="D360" s="268">
        <v>0</v>
      </c>
      <c r="E360" s="267">
        <v>0.8497032244725665</v>
      </c>
      <c r="F360" s="268">
        <v>97.61786415676659</v>
      </c>
      <c r="G360" s="267"/>
      <c r="H360" s="268"/>
      <c r="I360" s="258"/>
      <c r="J360" s="108"/>
      <c r="K360" s="108"/>
      <c r="L360" s="108"/>
      <c r="M360" s="108"/>
      <c r="N360" s="108"/>
      <c r="O360" s="258"/>
      <c r="P360" s="258"/>
      <c r="Q360" s="258"/>
      <c r="R360" s="258"/>
      <c r="S360" s="258"/>
      <c r="T360" s="258"/>
      <c r="U360" s="258"/>
      <c r="V360" s="258"/>
      <c r="W360" s="258"/>
      <c r="X360" s="258"/>
      <c r="Y360" s="258"/>
      <c r="Z360" s="258"/>
      <c r="AA360" s="258"/>
      <c r="AB360" s="258"/>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69"/>
      <c r="AZ360" s="269"/>
      <c r="BA360" s="269"/>
      <c r="BB360" s="269"/>
      <c r="BC360" s="269"/>
      <c r="BD360" s="269"/>
      <c r="BE360" s="269"/>
      <c r="BF360" s="269"/>
      <c r="BG360" s="269"/>
      <c r="BH360" s="269"/>
      <c r="BI360" s="269"/>
      <c r="BJ360" s="269"/>
      <c r="BK360" s="269"/>
      <c r="BL360" s="269"/>
      <c r="BM360" s="269"/>
      <c r="BN360" s="269"/>
      <c r="BO360" s="269"/>
      <c r="BP360" s="269"/>
      <c r="BQ360" s="269"/>
      <c r="BR360" s="269"/>
      <c r="BS360" s="269"/>
      <c r="BT360" s="269"/>
      <c r="BU360" s="269"/>
      <c r="BV360" s="269"/>
      <c r="BW360" s="269"/>
      <c r="BX360" s="269"/>
      <c r="BY360" s="269"/>
      <c r="BZ360" s="269"/>
      <c r="CA360" s="269"/>
      <c r="CB360" s="269"/>
      <c r="CC360" s="269"/>
      <c r="CD360" s="269"/>
      <c r="CE360" s="269"/>
      <c r="CF360" s="269"/>
      <c r="CG360" s="269"/>
      <c r="CH360" s="269"/>
      <c r="CI360" s="269"/>
      <c r="CJ360" s="269"/>
      <c r="CK360" s="269"/>
      <c r="CL360" s="269"/>
      <c r="CM360" s="269"/>
      <c r="CN360" s="269"/>
      <c r="CO360" s="269"/>
      <c r="CP360" s="269"/>
      <c r="CQ360" s="269"/>
      <c r="CR360" s="269"/>
      <c r="CS360" s="269"/>
      <c r="CT360" s="269"/>
      <c r="CU360" s="269"/>
      <c r="CV360" s="269"/>
      <c r="CW360" s="269"/>
      <c r="CX360" s="269"/>
      <c r="CY360" s="269"/>
      <c r="CZ360" s="269"/>
      <c r="DA360" s="269"/>
      <c r="DB360" s="269"/>
      <c r="DC360" s="269"/>
      <c r="DD360" s="269"/>
      <c r="DE360" s="269"/>
      <c r="DF360" s="269"/>
      <c r="DG360" s="269"/>
      <c r="DH360" s="269"/>
      <c r="DI360" s="269"/>
      <c r="DJ360" s="269"/>
      <c r="DK360" s="269"/>
      <c r="DL360" s="269"/>
      <c r="DM360" s="269"/>
      <c r="DN360" s="269"/>
      <c r="DO360" s="269"/>
      <c r="DP360" s="269"/>
      <c r="DQ360" s="269"/>
      <c r="DR360" s="269"/>
      <c r="DS360" s="269"/>
      <c r="DT360" s="269"/>
      <c r="DU360" s="269"/>
      <c r="DV360" s="269"/>
      <c r="DW360" s="269"/>
      <c r="DX360" s="269"/>
      <c r="DY360" s="269"/>
      <c r="DZ360" s="269"/>
      <c r="EA360" s="269"/>
      <c r="EB360" s="269"/>
      <c r="EC360" s="269"/>
      <c r="ED360" s="269"/>
      <c r="EE360" s="269"/>
      <c r="EF360" s="269"/>
      <c r="EG360" s="269"/>
      <c r="EH360" s="269"/>
      <c r="EI360" s="269"/>
      <c r="EJ360" s="269"/>
      <c r="EK360" s="269"/>
      <c r="EL360" s="269"/>
      <c r="EM360" s="269"/>
      <c r="EN360" s="269"/>
      <c r="EO360" s="269"/>
      <c r="EP360" s="269"/>
      <c r="EQ360" s="269"/>
      <c r="ER360" s="269"/>
      <c r="ES360" s="269"/>
      <c r="ET360" s="269"/>
      <c r="EU360" s="269"/>
      <c r="EV360" s="269"/>
      <c r="EW360" s="269"/>
      <c r="EX360" s="269"/>
      <c r="EY360" s="269"/>
      <c r="EZ360" s="269"/>
      <c r="FA360" s="269"/>
      <c r="FB360" s="269"/>
      <c r="FC360" s="269"/>
      <c r="FD360" s="269"/>
      <c r="FE360" s="269"/>
      <c r="FF360" s="269"/>
      <c r="FG360" s="269"/>
      <c r="FH360" s="269"/>
      <c r="FI360" s="269"/>
      <c r="FJ360" s="269"/>
      <c r="FK360" s="269"/>
      <c r="FL360" s="269"/>
      <c r="FM360" s="269"/>
      <c r="FN360" s="269"/>
      <c r="FO360" s="269"/>
      <c r="FP360" s="269"/>
      <c r="FQ360" s="269"/>
      <c r="FR360" s="269"/>
      <c r="FS360" s="269"/>
      <c r="FT360" s="269"/>
      <c r="FU360" s="269"/>
      <c r="FV360" s="269"/>
      <c r="FW360" s="269"/>
      <c r="FX360" s="269"/>
      <c r="FY360" s="269"/>
      <c r="FZ360" s="269"/>
      <c r="GA360" s="269"/>
      <c r="GB360" s="269"/>
      <c r="GC360" s="269"/>
      <c r="GD360" s="269"/>
      <c r="GE360" s="269"/>
      <c r="GF360" s="269"/>
      <c r="GG360" s="269"/>
      <c r="GH360" s="269"/>
      <c r="GI360" s="269"/>
      <c r="GJ360" s="269"/>
      <c r="GK360" s="269"/>
      <c r="GL360" s="269"/>
      <c r="GM360" s="269"/>
      <c r="GN360" s="269"/>
      <c r="GO360" s="269"/>
      <c r="GP360" s="269"/>
      <c r="GQ360" s="269"/>
      <c r="GR360" s="269"/>
      <c r="GS360" s="269"/>
      <c r="GT360" s="269"/>
      <c r="GU360" s="269"/>
      <c r="GV360" s="269"/>
      <c r="GW360" s="269"/>
      <c r="GX360" s="269"/>
      <c r="GY360" s="269"/>
      <c r="GZ360" s="269"/>
      <c r="HA360" s="269"/>
      <c r="HB360" s="269"/>
      <c r="HC360" s="269"/>
      <c r="HD360" s="269"/>
      <c r="HE360" s="269"/>
      <c r="HF360" s="269"/>
      <c r="HG360" s="269"/>
      <c r="HH360" s="269"/>
      <c r="HI360" s="269"/>
      <c r="HJ360" s="269"/>
      <c r="HK360" s="269"/>
      <c r="HL360" s="269"/>
      <c r="HM360" s="269"/>
      <c r="HN360" s="269"/>
      <c r="HO360" s="269"/>
      <c r="HP360" s="269"/>
      <c r="HQ360" s="269"/>
      <c r="HR360" s="269"/>
      <c r="HS360" s="269"/>
      <c r="HT360" s="269"/>
      <c r="HU360" s="269"/>
      <c r="HV360" s="269"/>
      <c r="HW360" s="269"/>
      <c r="HX360" s="269"/>
      <c r="HY360" s="269"/>
      <c r="HZ360" s="269"/>
      <c r="IA360" s="269"/>
      <c r="IB360" s="269"/>
      <c r="IC360" s="269"/>
      <c r="ID360" s="269"/>
      <c r="IE360" s="269"/>
      <c r="IF360" s="269"/>
      <c r="IG360" s="269"/>
      <c r="IH360" s="269"/>
      <c r="II360" s="269"/>
      <c r="IJ360" s="269"/>
      <c r="IK360" s="269"/>
      <c r="IL360" s="269"/>
      <c r="IM360" s="269"/>
    </row>
    <row r="361" spans="1:247" ht="15" hidden="1">
      <c r="A361" s="266" t="s">
        <v>28</v>
      </c>
      <c r="B361" s="621">
        <f t="shared" si="10"/>
        <v>0</v>
      </c>
      <c r="C361" s="267">
        <v>0</v>
      </c>
      <c r="D361" s="268">
        <v>0</v>
      </c>
      <c r="E361" s="267">
        <v>0</v>
      </c>
      <c r="F361" s="268">
        <v>0</v>
      </c>
      <c r="G361" s="267"/>
      <c r="H361" s="268"/>
      <c r="I361" s="258"/>
      <c r="J361" s="108"/>
      <c r="K361" s="108"/>
      <c r="L361" s="108"/>
      <c r="M361" s="108"/>
      <c r="N361" s="108"/>
      <c r="O361" s="258"/>
      <c r="P361" s="258"/>
      <c r="Q361" s="258"/>
      <c r="R361" s="258"/>
      <c r="S361" s="258"/>
      <c r="T361" s="258"/>
      <c r="U361" s="258"/>
      <c r="V361" s="258"/>
      <c r="W361" s="258"/>
      <c r="X361" s="258"/>
      <c r="Y361" s="258"/>
      <c r="Z361" s="258"/>
      <c r="AA361" s="258"/>
      <c r="AB361" s="258"/>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69"/>
      <c r="AZ361" s="269"/>
      <c r="BA361" s="269"/>
      <c r="BB361" s="269"/>
      <c r="BC361" s="269"/>
      <c r="BD361" s="269"/>
      <c r="BE361" s="269"/>
      <c r="BF361" s="269"/>
      <c r="BG361" s="269"/>
      <c r="BH361" s="269"/>
      <c r="BI361" s="269"/>
      <c r="BJ361" s="269"/>
      <c r="BK361" s="269"/>
      <c r="BL361" s="269"/>
      <c r="BM361" s="269"/>
      <c r="BN361" s="269"/>
      <c r="BO361" s="269"/>
      <c r="BP361" s="269"/>
      <c r="BQ361" s="269"/>
      <c r="BR361" s="269"/>
      <c r="BS361" s="269"/>
      <c r="BT361" s="269"/>
      <c r="BU361" s="269"/>
      <c r="BV361" s="269"/>
      <c r="BW361" s="269"/>
      <c r="BX361" s="269"/>
      <c r="BY361" s="269"/>
      <c r="BZ361" s="269"/>
      <c r="CA361" s="269"/>
      <c r="CB361" s="269"/>
      <c r="CC361" s="269"/>
      <c r="CD361" s="269"/>
      <c r="CE361" s="269"/>
      <c r="CF361" s="269"/>
      <c r="CG361" s="269"/>
      <c r="CH361" s="269"/>
      <c r="CI361" s="269"/>
      <c r="CJ361" s="269"/>
      <c r="CK361" s="269"/>
      <c r="CL361" s="269"/>
      <c r="CM361" s="269"/>
      <c r="CN361" s="269"/>
      <c r="CO361" s="269"/>
      <c r="CP361" s="269"/>
      <c r="CQ361" s="269"/>
      <c r="CR361" s="269"/>
      <c r="CS361" s="269"/>
      <c r="CT361" s="269"/>
      <c r="CU361" s="269"/>
      <c r="CV361" s="269"/>
      <c r="CW361" s="623"/>
      <c r="CX361" s="623"/>
      <c r="CY361" s="623"/>
      <c r="CZ361" s="623"/>
      <c r="DA361" s="623"/>
      <c r="DB361" s="623"/>
      <c r="DC361" s="623"/>
      <c r="DD361" s="623"/>
      <c r="DE361" s="623"/>
      <c r="DF361" s="623"/>
      <c r="DG361" s="623"/>
      <c r="DH361" s="623"/>
      <c r="DI361" s="623"/>
      <c r="DJ361" s="623"/>
      <c r="DK361" s="623"/>
      <c r="DL361" s="623"/>
      <c r="DM361" s="623"/>
      <c r="DN361" s="623"/>
      <c r="DO361" s="623"/>
      <c r="DP361" s="623"/>
      <c r="DQ361" s="623"/>
      <c r="DR361" s="623"/>
      <c r="DS361" s="623"/>
      <c r="DT361" s="623"/>
      <c r="DU361" s="623"/>
      <c r="DV361" s="623"/>
      <c r="DW361" s="623"/>
      <c r="DX361" s="623"/>
      <c r="DY361" s="623"/>
      <c r="DZ361" s="623"/>
      <c r="EA361" s="623"/>
      <c r="EB361" s="623"/>
      <c r="EC361" s="623"/>
      <c r="ED361" s="623"/>
      <c r="EE361" s="623"/>
      <c r="EF361" s="623"/>
      <c r="EG361" s="623"/>
      <c r="EH361" s="623"/>
      <c r="EI361" s="623"/>
      <c r="EJ361" s="623"/>
      <c r="EK361" s="623"/>
      <c r="EL361" s="623"/>
      <c r="EM361" s="623"/>
      <c r="EN361" s="623"/>
      <c r="EO361" s="623"/>
      <c r="EP361" s="623"/>
      <c r="EQ361" s="623"/>
      <c r="ER361" s="623"/>
      <c r="ES361" s="623"/>
      <c r="ET361" s="623"/>
      <c r="EU361" s="623"/>
      <c r="EV361" s="623"/>
      <c r="EW361" s="623"/>
      <c r="EX361" s="623"/>
      <c r="EY361" s="623"/>
      <c r="EZ361" s="623"/>
      <c r="FA361" s="623"/>
      <c r="FB361" s="623"/>
      <c r="FC361" s="623"/>
      <c r="FD361" s="623"/>
      <c r="FE361" s="623"/>
      <c r="FF361" s="623"/>
      <c r="FG361" s="623"/>
      <c r="FH361" s="623"/>
      <c r="FI361" s="623"/>
      <c r="FJ361" s="623"/>
      <c r="FK361" s="623"/>
      <c r="FL361" s="623"/>
      <c r="FM361" s="623"/>
      <c r="FN361" s="623"/>
      <c r="FO361" s="623"/>
      <c r="FP361" s="623"/>
      <c r="FQ361" s="623"/>
      <c r="FR361" s="623"/>
      <c r="FS361" s="623"/>
      <c r="FT361" s="623"/>
      <c r="FU361" s="623"/>
      <c r="FV361" s="623"/>
      <c r="FW361" s="623"/>
      <c r="FX361" s="623"/>
      <c r="FY361" s="623"/>
      <c r="FZ361" s="623"/>
      <c r="GA361" s="623"/>
      <c r="GB361" s="623"/>
      <c r="GC361" s="623"/>
      <c r="GD361" s="623"/>
      <c r="GE361" s="623"/>
      <c r="GF361" s="623"/>
      <c r="GG361" s="623"/>
      <c r="GH361" s="623"/>
      <c r="GI361" s="623"/>
      <c r="GJ361" s="623"/>
      <c r="GK361" s="623"/>
      <c r="GL361" s="623"/>
      <c r="GM361" s="623"/>
      <c r="GN361" s="623"/>
      <c r="GO361" s="623"/>
      <c r="GP361" s="623"/>
      <c r="GQ361" s="623"/>
      <c r="GR361" s="623"/>
      <c r="GS361" s="623"/>
      <c r="GT361" s="623"/>
      <c r="GU361" s="623"/>
      <c r="GV361" s="623"/>
      <c r="GW361" s="623"/>
      <c r="GX361" s="623"/>
      <c r="GY361" s="623"/>
      <c r="GZ361" s="623"/>
      <c r="HA361" s="623"/>
      <c r="HB361" s="623"/>
      <c r="HC361" s="623"/>
      <c r="HD361" s="623"/>
      <c r="HE361" s="623"/>
      <c r="HF361" s="623"/>
      <c r="HG361" s="623"/>
      <c r="HH361" s="623"/>
      <c r="HI361" s="623"/>
      <c r="HJ361" s="623"/>
      <c r="HK361" s="623"/>
      <c r="HL361" s="623"/>
      <c r="HM361" s="623"/>
      <c r="HN361" s="623"/>
      <c r="HO361" s="623"/>
      <c r="HP361" s="623"/>
      <c r="HQ361" s="623"/>
      <c r="HR361" s="623"/>
      <c r="HS361" s="623"/>
      <c r="HT361" s="623"/>
      <c r="HU361" s="623"/>
      <c r="HV361" s="623"/>
      <c r="HW361" s="623"/>
      <c r="HX361" s="623"/>
      <c r="HY361" s="623"/>
      <c r="HZ361" s="623"/>
      <c r="IA361" s="623"/>
      <c r="IB361" s="623"/>
      <c r="IC361" s="623"/>
      <c r="ID361" s="623"/>
      <c r="IE361" s="623"/>
      <c r="IF361" s="623"/>
      <c r="IG361" s="623"/>
      <c r="IH361" s="623"/>
      <c r="II361" s="623"/>
      <c r="IJ361" s="623"/>
      <c r="IK361" s="623"/>
      <c r="IL361" s="623"/>
      <c r="IM361" s="623"/>
    </row>
    <row r="362" spans="1:247" ht="15">
      <c r="A362" s="608" t="s">
        <v>29</v>
      </c>
      <c r="B362" s="622">
        <f t="shared" si="10"/>
        <v>49.42299414198681</v>
      </c>
      <c r="C362" s="609">
        <v>2.2053554228472367</v>
      </c>
      <c r="D362" s="610">
        <v>99.54552561597497</v>
      </c>
      <c r="E362" s="609">
        <v>47.21763871913958</v>
      </c>
      <c r="F362" s="610">
        <v>99.66056750828254</v>
      </c>
      <c r="G362" s="267"/>
      <c r="H362" s="268"/>
      <c r="I362" s="258"/>
      <c r="J362" s="108"/>
      <c r="K362" s="108"/>
      <c r="L362" s="108"/>
      <c r="M362" s="108"/>
      <c r="N362" s="108"/>
      <c r="O362" s="258"/>
      <c r="P362" s="258"/>
      <c r="Q362" s="258"/>
      <c r="R362" s="258"/>
      <c r="S362" s="258"/>
      <c r="T362" s="258"/>
      <c r="U362" s="258"/>
      <c r="V362" s="258"/>
      <c r="W362" s="258"/>
      <c r="X362" s="258"/>
      <c r="Y362" s="258"/>
      <c r="Z362" s="258"/>
      <c r="AA362" s="258"/>
      <c r="AB362" s="258"/>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c r="BA362" s="269"/>
      <c r="BB362" s="269"/>
      <c r="BC362" s="269"/>
      <c r="BD362" s="269"/>
      <c r="BE362" s="269"/>
      <c r="BF362" s="269"/>
      <c r="BG362" s="269"/>
      <c r="BH362" s="269"/>
      <c r="BI362" s="269"/>
      <c r="BJ362" s="269"/>
      <c r="BK362" s="269"/>
      <c r="BL362" s="269"/>
      <c r="BM362" s="269"/>
      <c r="BN362" s="269"/>
      <c r="BO362" s="269"/>
      <c r="BP362" s="269"/>
      <c r="BQ362" s="269"/>
      <c r="BR362" s="269"/>
      <c r="BS362" s="269"/>
      <c r="BT362" s="269"/>
      <c r="BU362" s="269"/>
      <c r="BV362" s="269"/>
      <c r="BW362" s="269"/>
      <c r="BX362" s="269"/>
      <c r="BY362" s="269"/>
      <c r="BZ362" s="269"/>
      <c r="CA362" s="269"/>
      <c r="CB362" s="269"/>
      <c r="CC362" s="269"/>
      <c r="CD362" s="269"/>
      <c r="CE362" s="269"/>
      <c r="CF362" s="269"/>
      <c r="CG362" s="269"/>
      <c r="CH362" s="269"/>
      <c r="CI362" s="269"/>
      <c r="CJ362" s="269"/>
      <c r="CK362" s="269"/>
      <c r="CL362" s="269"/>
      <c r="CM362" s="269"/>
      <c r="CN362" s="269"/>
      <c r="CO362" s="269"/>
      <c r="CP362" s="269"/>
      <c r="CQ362" s="269"/>
      <c r="CR362" s="269"/>
      <c r="CS362" s="269"/>
      <c r="CT362" s="269"/>
      <c r="CU362" s="269"/>
      <c r="CV362" s="269"/>
      <c r="CW362" s="623"/>
      <c r="CX362" s="623"/>
      <c r="CY362" s="623"/>
      <c r="CZ362" s="623"/>
      <c r="DA362" s="623"/>
      <c r="DB362" s="623"/>
      <c r="DC362" s="623"/>
      <c r="DD362" s="623"/>
      <c r="DE362" s="623"/>
      <c r="DF362" s="623"/>
      <c r="DG362" s="623"/>
      <c r="DH362" s="623"/>
      <c r="DI362" s="623"/>
      <c r="DJ362" s="623"/>
      <c r="DK362" s="623"/>
      <c r="DL362" s="623"/>
      <c r="DM362" s="623"/>
      <c r="DN362" s="623"/>
      <c r="DO362" s="623"/>
      <c r="DP362" s="623"/>
      <c r="DQ362" s="623"/>
      <c r="DR362" s="623"/>
      <c r="DS362" s="623"/>
      <c r="DT362" s="623"/>
      <c r="DU362" s="623"/>
      <c r="DV362" s="623"/>
      <c r="DW362" s="623"/>
      <c r="DX362" s="623"/>
      <c r="DY362" s="623"/>
      <c r="DZ362" s="623"/>
      <c r="EA362" s="623"/>
      <c r="EB362" s="623"/>
      <c r="EC362" s="623"/>
      <c r="ED362" s="623"/>
      <c r="EE362" s="623"/>
      <c r="EF362" s="623"/>
      <c r="EG362" s="623"/>
      <c r="EH362" s="623"/>
      <c r="EI362" s="623"/>
      <c r="EJ362" s="623"/>
      <c r="EK362" s="623"/>
      <c r="EL362" s="623"/>
      <c r="EM362" s="623"/>
      <c r="EN362" s="623"/>
      <c r="EO362" s="623"/>
      <c r="EP362" s="623"/>
      <c r="EQ362" s="623"/>
      <c r="ER362" s="623"/>
      <c r="ES362" s="623"/>
      <c r="ET362" s="623"/>
      <c r="EU362" s="623"/>
      <c r="EV362" s="623"/>
      <c r="EW362" s="623"/>
      <c r="EX362" s="623"/>
      <c r="EY362" s="623"/>
      <c r="EZ362" s="623"/>
      <c r="FA362" s="623"/>
      <c r="FB362" s="623"/>
      <c r="FC362" s="623"/>
      <c r="FD362" s="623"/>
      <c r="FE362" s="623"/>
      <c r="FF362" s="623"/>
      <c r="FG362" s="623"/>
      <c r="FH362" s="623"/>
      <c r="FI362" s="623"/>
      <c r="FJ362" s="623"/>
      <c r="FK362" s="623"/>
      <c r="FL362" s="623"/>
      <c r="FM362" s="623"/>
      <c r="FN362" s="623"/>
      <c r="FO362" s="623"/>
      <c r="FP362" s="623"/>
      <c r="FQ362" s="623"/>
      <c r="FR362" s="623"/>
      <c r="FS362" s="623"/>
      <c r="FT362" s="623"/>
      <c r="FU362" s="623"/>
      <c r="FV362" s="623"/>
      <c r="FW362" s="623"/>
      <c r="FX362" s="623"/>
      <c r="FY362" s="623"/>
      <c r="FZ362" s="623"/>
      <c r="GA362" s="623"/>
      <c r="GB362" s="623"/>
      <c r="GC362" s="623"/>
      <c r="GD362" s="623"/>
      <c r="GE362" s="623"/>
      <c r="GF362" s="623"/>
      <c r="GG362" s="623"/>
      <c r="GH362" s="623"/>
      <c r="GI362" s="623"/>
      <c r="GJ362" s="623"/>
      <c r="GK362" s="623"/>
      <c r="GL362" s="623"/>
      <c r="GM362" s="623"/>
      <c r="GN362" s="623"/>
      <c r="GO362" s="623"/>
      <c r="GP362" s="623"/>
      <c r="GQ362" s="623"/>
      <c r="GR362" s="623"/>
      <c r="GS362" s="623"/>
      <c r="GT362" s="623"/>
      <c r="GU362" s="623"/>
      <c r="GV362" s="623"/>
      <c r="GW362" s="623"/>
      <c r="GX362" s="623"/>
      <c r="GY362" s="623"/>
      <c r="GZ362" s="623"/>
      <c r="HA362" s="623"/>
      <c r="HB362" s="623"/>
      <c r="HC362" s="623"/>
      <c r="HD362" s="623"/>
      <c r="HE362" s="623"/>
      <c r="HF362" s="623"/>
      <c r="HG362" s="623"/>
      <c r="HH362" s="623"/>
      <c r="HI362" s="623"/>
      <c r="HJ362" s="623"/>
      <c r="HK362" s="623"/>
      <c r="HL362" s="623"/>
      <c r="HM362" s="623"/>
      <c r="HN362" s="623"/>
      <c r="HO362" s="623"/>
      <c r="HP362" s="623"/>
      <c r="HQ362" s="623"/>
      <c r="HR362" s="623"/>
      <c r="HS362" s="623"/>
      <c r="HT362" s="623"/>
      <c r="HU362" s="623"/>
      <c r="HV362" s="623"/>
      <c r="HW362" s="623"/>
      <c r="HX362" s="623"/>
      <c r="HY362" s="623"/>
      <c r="HZ362" s="623"/>
      <c r="IA362" s="623"/>
      <c r="IB362" s="623"/>
      <c r="IC362" s="623"/>
      <c r="ID362" s="623"/>
      <c r="IE362" s="623"/>
      <c r="IF362" s="623"/>
      <c r="IG362" s="623"/>
      <c r="IH362" s="623"/>
      <c r="II362" s="623"/>
      <c r="IJ362" s="623"/>
      <c r="IK362" s="623"/>
      <c r="IL362" s="623"/>
      <c r="IM362" s="623"/>
    </row>
    <row r="363" spans="1:247" ht="15">
      <c r="A363" s="266" t="s">
        <v>30</v>
      </c>
      <c r="B363" s="621">
        <f t="shared" si="10"/>
        <v>358.51131157026884</v>
      </c>
      <c r="C363" s="267">
        <v>292.40569076610575</v>
      </c>
      <c r="D363" s="268">
        <v>47.08361103370035</v>
      </c>
      <c r="E363" s="267">
        <v>66.10562080416312</v>
      </c>
      <c r="F363" s="268">
        <v>87.7523799732808</v>
      </c>
      <c r="G363" s="267"/>
      <c r="H363" s="268"/>
      <c r="I363" s="258"/>
      <c r="J363" s="258"/>
      <c r="K363" s="258"/>
      <c r="L363" s="258"/>
      <c r="M363" s="258"/>
      <c r="N363" s="258"/>
      <c r="O363" s="258"/>
      <c r="P363" s="258"/>
      <c r="Q363" s="258"/>
      <c r="R363" s="258"/>
      <c r="S363" s="258"/>
      <c r="T363" s="258"/>
      <c r="U363" s="258"/>
      <c r="V363" s="258"/>
      <c r="W363" s="258"/>
      <c r="X363" s="258"/>
      <c r="Y363" s="258"/>
      <c r="Z363" s="258"/>
      <c r="AA363" s="258"/>
      <c r="AB363" s="258"/>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69"/>
      <c r="AZ363" s="269"/>
      <c r="BA363" s="269"/>
      <c r="BB363" s="269"/>
      <c r="BC363" s="269"/>
      <c r="BD363" s="269"/>
      <c r="BE363" s="269"/>
      <c r="BF363" s="269"/>
      <c r="BG363" s="269"/>
      <c r="BH363" s="269"/>
      <c r="BI363" s="269"/>
      <c r="BJ363" s="269"/>
      <c r="BK363" s="269"/>
      <c r="BL363" s="269"/>
      <c r="BM363" s="269"/>
      <c r="BN363" s="269"/>
      <c r="BO363" s="269"/>
      <c r="BP363" s="269"/>
      <c r="BQ363" s="269"/>
      <c r="BR363" s="269"/>
      <c r="BS363" s="269"/>
      <c r="BT363" s="269"/>
      <c r="BU363" s="269"/>
      <c r="BV363" s="269"/>
      <c r="BW363" s="269"/>
      <c r="BX363" s="269"/>
      <c r="BY363" s="269"/>
      <c r="BZ363" s="269"/>
      <c r="CA363" s="269"/>
      <c r="CB363" s="269"/>
      <c r="CC363" s="269"/>
      <c r="CD363" s="269"/>
      <c r="CE363" s="269"/>
      <c r="CF363" s="269"/>
      <c r="CG363" s="269"/>
      <c r="CH363" s="269"/>
      <c r="CI363" s="269"/>
      <c r="CJ363" s="269"/>
      <c r="CK363" s="269"/>
      <c r="CL363" s="269"/>
      <c r="CM363" s="269"/>
      <c r="CN363" s="269"/>
      <c r="CO363" s="269"/>
      <c r="CP363" s="269"/>
      <c r="CQ363" s="269"/>
      <c r="CR363" s="269"/>
      <c r="CS363" s="269"/>
      <c r="CT363" s="269"/>
      <c r="CU363" s="269"/>
      <c r="CV363" s="269"/>
      <c r="CW363" s="623"/>
      <c r="CX363" s="623"/>
      <c r="CY363" s="623"/>
      <c r="CZ363" s="623"/>
      <c r="DA363" s="623"/>
      <c r="DB363" s="623"/>
      <c r="DC363" s="623"/>
      <c r="DD363" s="623"/>
      <c r="DE363" s="623"/>
      <c r="DF363" s="623"/>
      <c r="DG363" s="623"/>
      <c r="DH363" s="623"/>
      <c r="DI363" s="623"/>
      <c r="DJ363" s="623"/>
      <c r="DK363" s="623"/>
      <c r="DL363" s="623"/>
      <c r="DM363" s="623"/>
      <c r="DN363" s="623"/>
      <c r="DO363" s="623"/>
      <c r="DP363" s="623"/>
      <c r="DQ363" s="623"/>
      <c r="DR363" s="623"/>
      <c r="DS363" s="623"/>
      <c r="DT363" s="623"/>
      <c r="DU363" s="623"/>
      <c r="DV363" s="623"/>
      <c r="DW363" s="623"/>
      <c r="DX363" s="623"/>
      <c r="DY363" s="623"/>
      <c r="DZ363" s="623"/>
      <c r="EA363" s="623"/>
      <c r="EB363" s="623"/>
      <c r="EC363" s="623"/>
      <c r="ED363" s="623"/>
      <c r="EE363" s="623"/>
      <c r="EF363" s="623"/>
      <c r="EG363" s="623"/>
      <c r="EH363" s="623"/>
      <c r="EI363" s="623"/>
      <c r="EJ363" s="623"/>
      <c r="EK363" s="623"/>
      <c r="EL363" s="623"/>
      <c r="EM363" s="623"/>
      <c r="EN363" s="623"/>
      <c r="EO363" s="623"/>
      <c r="EP363" s="623"/>
      <c r="EQ363" s="623"/>
      <c r="ER363" s="623"/>
      <c r="ES363" s="623"/>
      <c r="ET363" s="623"/>
      <c r="EU363" s="623"/>
      <c r="EV363" s="623"/>
      <c r="EW363" s="623"/>
      <c r="EX363" s="623"/>
      <c r="EY363" s="623"/>
      <c r="EZ363" s="623"/>
      <c r="FA363" s="623"/>
      <c r="FB363" s="623"/>
      <c r="FC363" s="623"/>
      <c r="FD363" s="623"/>
      <c r="FE363" s="623"/>
      <c r="FF363" s="623"/>
      <c r="FG363" s="623"/>
      <c r="FH363" s="623"/>
      <c r="FI363" s="623"/>
      <c r="FJ363" s="623"/>
      <c r="FK363" s="623"/>
      <c r="FL363" s="623"/>
      <c r="FM363" s="623"/>
      <c r="FN363" s="623"/>
      <c r="FO363" s="623"/>
      <c r="FP363" s="623"/>
      <c r="FQ363" s="623"/>
      <c r="FR363" s="623"/>
      <c r="FS363" s="623"/>
      <c r="FT363" s="623"/>
      <c r="FU363" s="623"/>
      <c r="FV363" s="623"/>
      <c r="FW363" s="623"/>
      <c r="FX363" s="623"/>
      <c r="FY363" s="623"/>
      <c r="FZ363" s="623"/>
      <c r="GA363" s="623"/>
      <c r="GB363" s="623"/>
      <c r="GC363" s="623"/>
      <c r="GD363" s="623"/>
      <c r="GE363" s="623"/>
      <c r="GF363" s="623"/>
      <c r="GG363" s="623"/>
      <c r="GH363" s="623"/>
      <c r="GI363" s="623"/>
      <c r="GJ363" s="623"/>
      <c r="GK363" s="623"/>
      <c r="GL363" s="623"/>
      <c r="GM363" s="623"/>
      <c r="GN363" s="623"/>
      <c r="GO363" s="623"/>
      <c r="GP363" s="623"/>
      <c r="GQ363" s="623"/>
      <c r="GR363" s="623"/>
      <c r="GS363" s="623"/>
      <c r="GT363" s="623"/>
      <c r="GU363" s="623"/>
      <c r="GV363" s="623"/>
      <c r="GW363" s="623"/>
      <c r="GX363" s="623"/>
      <c r="GY363" s="623"/>
      <c r="GZ363" s="623"/>
      <c r="HA363" s="623"/>
      <c r="HB363" s="623"/>
      <c r="HC363" s="623"/>
      <c r="HD363" s="623"/>
      <c r="HE363" s="623"/>
      <c r="HF363" s="623"/>
      <c r="HG363" s="623"/>
      <c r="HH363" s="623"/>
      <c r="HI363" s="623"/>
      <c r="HJ363" s="623"/>
      <c r="HK363" s="623"/>
      <c r="HL363" s="623"/>
      <c r="HM363" s="623"/>
      <c r="HN363" s="623"/>
      <c r="HO363" s="623"/>
      <c r="HP363" s="623"/>
      <c r="HQ363" s="623"/>
      <c r="HR363" s="623"/>
      <c r="HS363" s="623"/>
      <c r="HT363" s="623"/>
      <c r="HU363" s="623"/>
      <c r="HV363" s="623"/>
      <c r="HW363" s="623"/>
      <c r="HX363" s="623"/>
      <c r="HY363" s="623"/>
      <c r="HZ363" s="623"/>
      <c r="IA363" s="623"/>
      <c r="IB363" s="623"/>
      <c r="IC363" s="623"/>
      <c r="ID363" s="623"/>
      <c r="IE363" s="623"/>
      <c r="IF363" s="623"/>
      <c r="IG363" s="623"/>
      <c r="IH363" s="623"/>
      <c r="II363" s="623"/>
      <c r="IJ363" s="623"/>
      <c r="IK363" s="623"/>
      <c r="IL363" s="623"/>
      <c r="IM363" s="623"/>
    </row>
    <row r="364" spans="1:247" ht="15">
      <c r="A364" s="608" t="s">
        <v>31</v>
      </c>
      <c r="B364" s="622">
        <f t="shared" si="10"/>
        <v>64.232517884174</v>
      </c>
      <c r="C364" s="609">
        <v>61.06249878191697</v>
      </c>
      <c r="D364" s="610">
        <v>79.57616933726733</v>
      </c>
      <c r="E364" s="609">
        <v>3.170019102257025</v>
      </c>
      <c r="F364" s="610">
        <v>95.15058309337081</v>
      </c>
      <c r="G364" s="267"/>
      <c r="H364" s="268"/>
      <c r="I364" s="258"/>
      <c r="J364" s="258"/>
      <c r="K364" s="258"/>
      <c r="L364" s="258"/>
      <c r="M364" s="258"/>
      <c r="N364" s="258"/>
      <c r="O364" s="258"/>
      <c r="P364" s="258"/>
      <c r="Q364" s="258"/>
      <c r="R364" s="258"/>
      <c r="S364" s="258"/>
      <c r="T364" s="258"/>
      <c r="U364" s="258"/>
      <c r="V364" s="258"/>
      <c r="W364" s="258"/>
      <c r="X364" s="258"/>
      <c r="Y364" s="258"/>
      <c r="Z364" s="258"/>
      <c r="AA364" s="258"/>
      <c r="AB364" s="258"/>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69"/>
      <c r="AZ364" s="269"/>
      <c r="BA364" s="269"/>
      <c r="BB364" s="269"/>
      <c r="BC364" s="269"/>
      <c r="BD364" s="269"/>
      <c r="BE364" s="269"/>
      <c r="BF364" s="269"/>
      <c r="BG364" s="269"/>
      <c r="BH364" s="269"/>
      <c r="BI364" s="269"/>
      <c r="BJ364" s="269"/>
      <c r="BK364" s="269"/>
      <c r="BL364" s="269"/>
      <c r="BM364" s="269"/>
      <c r="BN364" s="269"/>
      <c r="BO364" s="269"/>
      <c r="BP364" s="269"/>
      <c r="BQ364" s="269"/>
      <c r="BR364" s="269"/>
      <c r="BS364" s="269"/>
      <c r="BT364" s="269"/>
      <c r="BU364" s="269"/>
      <c r="BV364" s="269"/>
      <c r="BW364" s="269"/>
      <c r="BX364" s="269"/>
      <c r="BY364" s="269"/>
      <c r="BZ364" s="269"/>
      <c r="CA364" s="269"/>
      <c r="CB364" s="269"/>
      <c r="CC364" s="269"/>
      <c r="CD364" s="269"/>
      <c r="CE364" s="269"/>
      <c r="CF364" s="269"/>
      <c r="CG364" s="269"/>
      <c r="CH364" s="269"/>
      <c r="CI364" s="269"/>
      <c r="CJ364" s="269"/>
      <c r="CK364" s="269"/>
      <c r="CL364" s="269"/>
      <c r="CM364" s="269"/>
      <c r="CN364" s="269"/>
      <c r="CO364" s="269"/>
      <c r="CP364" s="269"/>
      <c r="CQ364" s="269"/>
      <c r="CR364" s="269"/>
      <c r="CS364" s="269"/>
      <c r="CT364" s="269"/>
      <c r="CU364" s="269"/>
      <c r="CV364" s="269"/>
      <c r="CW364" s="623"/>
      <c r="CX364" s="623"/>
      <c r="CY364" s="623"/>
      <c r="CZ364" s="623"/>
      <c r="DA364" s="623"/>
      <c r="DB364" s="623"/>
      <c r="DC364" s="623"/>
      <c r="DD364" s="623"/>
      <c r="DE364" s="623"/>
      <c r="DF364" s="623"/>
      <c r="DG364" s="623"/>
      <c r="DH364" s="623"/>
      <c r="DI364" s="623"/>
      <c r="DJ364" s="623"/>
      <c r="DK364" s="623"/>
      <c r="DL364" s="623"/>
      <c r="DM364" s="623"/>
      <c r="DN364" s="623"/>
      <c r="DO364" s="623"/>
      <c r="DP364" s="623"/>
      <c r="DQ364" s="623"/>
      <c r="DR364" s="623"/>
      <c r="DS364" s="623"/>
      <c r="DT364" s="623"/>
      <c r="DU364" s="623"/>
      <c r="DV364" s="623"/>
      <c r="DW364" s="623"/>
      <c r="DX364" s="623"/>
      <c r="DY364" s="623"/>
      <c r="DZ364" s="623"/>
      <c r="EA364" s="623"/>
      <c r="EB364" s="623"/>
      <c r="EC364" s="623"/>
      <c r="ED364" s="623"/>
      <c r="EE364" s="623"/>
      <c r="EF364" s="623"/>
      <c r="EG364" s="623"/>
      <c r="EH364" s="623"/>
      <c r="EI364" s="623"/>
      <c r="EJ364" s="623"/>
      <c r="EK364" s="623"/>
      <c r="EL364" s="623"/>
      <c r="EM364" s="623"/>
      <c r="EN364" s="623"/>
      <c r="EO364" s="623"/>
      <c r="EP364" s="623"/>
      <c r="EQ364" s="623"/>
      <c r="ER364" s="623"/>
      <c r="ES364" s="623"/>
      <c r="ET364" s="623"/>
      <c r="EU364" s="623"/>
      <c r="EV364" s="623"/>
      <c r="EW364" s="623"/>
      <c r="EX364" s="623"/>
      <c r="EY364" s="623"/>
      <c r="EZ364" s="623"/>
      <c r="FA364" s="623"/>
      <c r="FB364" s="623"/>
      <c r="FC364" s="623"/>
      <c r="FD364" s="623"/>
      <c r="FE364" s="623"/>
      <c r="FF364" s="623"/>
      <c r="FG364" s="623"/>
      <c r="FH364" s="623"/>
      <c r="FI364" s="623"/>
      <c r="FJ364" s="623"/>
      <c r="FK364" s="623"/>
      <c r="FL364" s="623"/>
      <c r="FM364" s="623"/>
      <c r="FN364" s="623"/>
      <c r="FO364" s="623"/>
      <c r="FP364" s="623"/>
      <c r="FQ364" s="623"/>
      <c r="FR364" s="623"/>
      <c r="FS364" s="623"/>
      <c r="FT364" s="623"/>
      <c r="FU364" s="623"/>
      <c r="FV364" s="623"/>
      <c r="FW364" s="623"/>
      <c r="FX364" s="623"/>
      <c r="FY364" s="623"/>
      <c r="FZ364" s="623"/>
      <c r="GA364" s="623"/>
      <c r="GB364" s="623"/>
      <c r="GC364" s="623"/>
      <c r="GD364" s="623"/>
      <c r="GE364" s="623"/>
      <c r="GF364" s="623"/>
      <c r="GG364" s="623"/>
      <c r="GH364" s="623"/>
      <c r="GI364" s="623"/>
      <c r="GJ364" s="623"/>
      <c r="GK364" s="623"/>
      <c r="GL364" s="623"/>
      <c r="GM364" s="623"/>
      <c r="GN364" s="623"/>
      <c r="GO364" s="623"/>
      <c r="GP364" s="623"/>
      <c r="GQ364" s="623"/>
      <c r="GR364" s="623"/>
      <c r="GS364" s="623"/>
      <c r="GT364" s="623"/>
      <c r="GU364" s="623"/>
      <c r="GV364" s="623"/>
      <c r="GW364" s="623"/>
      <c r="GX364" s="623"/>
      <c r="GY364" s="623"/>
      <c r="GZ364" s="623"/>
      <c r="HA364" s="623"/>
      <c r="HB364" s="623"/>
      <c r="HC364" s="623"/>
      <c r="HD364" s="623"/>
      <c r="HE364" s="623"/>
      <c r="HF364" s="623"/>
      <c r="HG364" s="623"/>
      <c r="HH364" s="623"/>
      <c r="HI364" s="623"/>
      <c r="HJ364" s="623"/>
      <c r="HK364" s="623"/>
      <c r="HL364" s="623"/>
      <c r="HM364" s="623"/>
      <c r="HN364" s="623"/>
      <c r="HO364" s="623"/>
      <c r="HP364" s="623"/>
      <c r="HQ364" s="623"/>
      <c r="HR364" s="623"/>
      <c r="HS364" s="623"/>
      <c r="HT364" s="623"/>
      <c r="HU364" s="623"/>
      <c r="HV364" s="623"/>
      <c r="HW364" s="623"/>
      <c r="HX364" s="623"/>
      <c r="HY364" s="623"/>
      <c r="HZ364" s="623"/>
      <c r="IA364" s="623"/>
      <c r="IB364" s="623"/>
      <c r="IC364" s="623"/>
      <c r="ID364" s="623"/>
      <c r="IE364" s="623"/>
      <c r="IF364" s="623"/>
      <c r="IG364" s="623"/>
      <c r="IH364" s="623"/>
      <c r="II364" s="623"/>
      <c r="IJ364" s="623"/>
      <c r="IK364" s="623"/>
      <c r="IL364" s="623"/>
      <c r="IM364" s="623"/>
    </row>
    <row r="365" spans="1:247" ht="15">
      <c r="A365" s="266" t="s">
        <v>32</v>
      </c>
      <c r="B365" s="621">
        <f t="shared" si="10"/>
        <v>5.071763488185907</v>
      </c>
      <c r="C365" s="267">
        <v>1.9812047182803432</v>
      </c>
      <c r="D365" s="268">
        <v>99.23999688053249</v>
      </c>
      <c r="E365" s="267">
        <v>3.090558769905564</v>
      </c>
      <c r="F365" s="268">
        <v>79.17837712535179</v>
      </c>
      <c r="G365" s="267"/>
      <c r="H365" s="268"/>
      <c r="I365" s="258"/>
      <c r="J365" s="258"/>
      <c r="K365" s="258"/>
      <c r="L365" s="258"/>
      <c r="M365" s="258"/>
      <c r="N365" s="258"/>
      <c r="O365" s="258"/>
      <c r="P365" s="258"/>
      <c r="Q365" s="258"/>
      <c r="R365" s="258"/>
      <c r="S365" s="258"/>
      <c r="T365" s="258"/>
      <c r="U365" s="258"/>
      <c r="V365" s="258"/>
      <c r="W365" s="258"/>
      <c r="X365" s="258"/>
      <c r="Y365" s="258"/>
      <c r="Z365" s="258"/>
      <c r="AA365" s="258"/>
      <c r="AB365" s="258"/>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69"/>
      <c r="AZ365" s="269"/>
      <c r="BA365" s="269"/>
      <c r="BB365" s="269"/>
      <c r="BC365" s="269"/>
      <c r="BD365" s="269"/>
      <c r="BE365" s="269"/>
      <c r="BF365" s="269"/>
      <c r="BG365" s="269"/>
      <c r="BH365" s="269"/>
      <c r="BI365" s="269"/>
      <c r="BJ365" s="269"/>
      <c r="BK365" s="269"/>
      <c r="BL365" s="269"/>
      <c r="BM365" s="269"/>
      <c r="BN365" s="269"/>
      <c r="BO365" s="269"/>
      <c r="BP365" s="269"/>
      <c r="BQ365" s="269"/>
      <c r="BR365" s="269"/>
      <c r="BS365" s="269"/>
      <c r="BT365" s="269"/>
      <c r="BU365" s="269"/>
      <c r="BV365" s="269"/>
      <c r="BW365" s="269"/>
      <c r="BX365" s="269"/>
      <c r="BY365" s="269"/>
      <c r="BZ365" s="269"/>
      <c r="CA365" s="269"/>
      <c r="CB365" s="269"/>
      <c r="CC365" s="269"/>
      <c r="CD365" s="269"/>
      <c r="CE365" s="269"/>
      <c r="CF365" s="269"/>
      <c r="CG365" s="269"/>
      <c r="CH365" s="269"/>
      <c r="CI365" s="269"/>
      <c r="CJ365" s="269"/>
      <c r="CK365" s="269"/>
      <c r="CL365" s="269"/>
      <c r="CM365" s="269"/>
      <c r="CN365" s="269"/>
      <c r="CO365" s="269"/>
      <c r="CP365" s="269"/>
      <c r="CQ365" s="269"/>
      <c r="CR365" s="269"/>
      <c r="CS365" s="269"/>
      <c r="CT365" s="269"/>
      <c r="CU365" s="269"/>
      <c r="CV365" s="269"/>
      <c r="CW365" s="623"/>
      <c r="CX365" s="623"/>
      <c r="CY365" s="623"/>
      <c r="CZ365" s="623"/>
      <c r="DA365" s="623"/>
      <c r="DB365" s="623"/>
      <c r="DC365" s="623"/>
      <c r="DD365" s="623"/>
      <c r="DE365" s="623"/>
      <c r="DF365" s="623"/>
      <c r="DG365" s="623"/>
      <c r="DH365" s="623"/>
      <c r="DI365" s="623"/>
      <c r="DJ365" s="623"/>
      <c r="DK365" s="623"/>
      <c r="DL365" s="623"/>
      <c r="DM365" s="623"/>
      <c r="DN365" s="623"/>
      <c r="DO365" s="623"/>
      <c r="DP365" s="623"/>
      <c r="DQ365" s="623"/>
      <c r="DR365" s="623"/>
      <c r="DS365" s="623"/>
      <c r="DT365" s="623"/>
      <c r="DU365" s="623"/>
      <c r="DV365" s="623"/>
      <c r="DW365" s="623"/>
      <c r="DX365" s="623"/>
      <c r="DY365" s="623"/>
      <c r="DZ365" s="623"/>
      <c r="EA365" s="623"/>
      <c r="EB365" s="623"/>
      <c r="EC365" s="623"/>
      <c r="ED365" s="623"/>
      <c r="EE365" s="623"/>
      <c r="EF365" s="623"/>
      <c r="EG365" s="623"/>
      <c r="EH365" s="623"/>
      <c r="EI365" s="623"/>
      <c r="EJ365" s="623"/>
      <c r="EK365" s="623"/>
      <c r="EL365" s="623"/>
      <c r="EM365" s="623"/>
      <c r="EN365" s="623"/>
      <c r="EO365" s="623"/>
      <c r="EP365" s="623"/>
      <c r="EQ365" s="623"/>
      <c r="ER365" s="623"/>
      <c r="ES365" s="623"/>
      <c r="ET365" s="623"/>
      <c r="EU365" s="623"/>
      <c r="EV365" s="623"/>
      <c r="EW365" s="623"/>
      <c r="EX365" s="623"/>
      <c r="EY365" s="623"/>
      <c r="EZ365" s="623"/>
      <c r="FA365" s="623"/>
      <c r="FB365" s="623"/>
      <c r="FC365" s="623"/>
      <c r="FD365" s="623"/>
      <c r="FE365" s="623"/>
      <c r="FF365" s="623"/>
      <c r="FG365" s="623"/>
      <c r="FH365" s="623"/>
      <c r="FI365" s="623"/>
      <c r="FJ365" s="623"/>
      <c r="FK365" s="623"/>
      <c r="FL365" s="623"/>
      <c r="FM365" s="623"/>
      <c r="FN365" s="623"/>
      <c r="FO365" s="623"/>
      <c r="FP365" s="623"/>
      <c r="FQ365" s="623"/>
      <c r="FR365" s="623"/>
      <c r="FS365" s="623"/>
      <c r="FT365" s="623"/>
      <c r="FU365" s="623"/>
      <c r="FV365" s="623"/>
      <c r="FW365" s="623"/>
      <c r="FX365" s="623"/>
      <c r="FY365" s="623"/>
      <c r="FZ365" s="623"/>
      <c r="GA365" s="623"/>
      <c r="GB365" s="623"/>
      <c r="GC365" s="623"/>
      <c r="GD365" s="623"/>
      <c r="GE365" s="623"/>
      <c r="GF365" s="623"/>
      <c r="GG365" s="623"/>
      <c r="GH365" s="623"/>
      <c r="GI365" s="623"/>
      <c r="GJ365" s="623"/>
      <c r="GK365" s="623"/>
      <c r="GL365" s="623"/>
      <c r="GM365" s="623"/>
      <c r="GN365" s="623"/>
      <c r="GO365" s="623"/>
      <c r="GP365" s="623"/>
      <c r="GQ365" s="623"/>
      <c r="GR365" s="623"/>
      <c r="GS365" s="623"/>
      <c r="GT365" s="623"/>
      <c r="GU365" s="623"/>
      <c r="GV365" s="623"/>
      <c r="GW365" s="623"/>
      <c r="GX365" s="623"/>
      <c r="GY365" s="623"/>
      <c r="GZ365" s="623"/>
      <c r="HA365" s="623"/>
      <c r="HB365" s="623"/>
      <c r="HC365" s="623"/>
      <c r="HD365" s="623"/>
      <c r="HE365" s="623"/>
      <c r="HF365" s="623"/>
      <c r="HG365" s="623"/>
      <c r="HH365" s="623"/>
      <c r="HI365" s="623"/>
      <c r="HJ365" s="623"/>
      <c r="HK365" s="623"/>
      <c r="HL365" s="623"/>
      <c r="HM365" s="623"/>
      <c r="HN365" s="623"/>
      <c r="HO365" s="623"/>
      <c r="HP365" s="623"/>
      <c r="HQ365" s="623"/>
      <c r="HR365" s="623"/>
      <c r="HS365" s="623"/>
      <c r="HT365" s="623"/>
      <c r="HU365" s="623"/>
      <c r="HV365" s="623"/>
      <c r="HW365" s="623"/>
      <c r="HX365" s="623"/>
      <c r="HY365" s="623"/>
      <c r="HZ365" s="623"/>
      <c r="IA365" s="623"/>
      <c r="IB365" s="623"/>
      <c r="IC365" s="623"/>
      <c r="ID365" s="623"/>
      <c r="IE365" s="623"/>
      <c r="IF365" s="623"/>
      <c r="IG365" s="623"/>
      <c r="IH365" s="623"/>
      <c r="II365" s="623"/>
      <c r="IJ365" s="623"/>
      <c r="IK365" s="623"/>
      <c r="IL365" s="623"/>
      <c r="IM365" s="623"/>
    </row>
    <row r="366" spans="1:247" ht="15">
      <c r="A366" s="608" t="s">
        <v>33</v>
      </c>
      <c r="B366" s="622">
        <f t="shared" si="10"/>
        <v>18.845238095238095</v>
      </c>
      <c r="C366" s="609">
        <v>18.845238095238095</v>
      </c>
      <c r="D366" s="610">
        <v>98.66448695184415</v>
      </c>
      <c r="E366" s="609">
        <v>0</v>
      </c>
      <c r="F366" s="610">
        <v>0</v>
      </c>
      <c r="G366" s="267"/>
      <c r="H366" s="268"/>
      <c r="I366" s="258"/>
      <c r="J366" s="258"/>
      <c r="K366" s="258"/>
      <c r="L366" s="258"/>
      <c r="M366" s="258"/>
      <c r="N366" s="258"/>
      <c r="O366" s="258"/>
      <c r="P366" s="258"/>
      <c r="Q366" s="258"/>
      <c r="R366" s="258"/>
      <c r="S366" s="258"/>
      <c r="T366" s="258"/>
      <c r="U366" s="258"/>
      <c r="V366" s="258"/>
      <c r="W366" s="258"/>
      <c r="X366" s="258"/>
      <c r="Y366" s="258"/>
      <c r="Z366" s="258"/>
      <c r="AA366" s="258"/>
      <c r="AB366" s="258"/>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69"/>
      <c r="AZ366" s="269"/>
      <c r="BA366" s="269"/>
      <c r="BB366" s="269"/>
      <c r="BC366" s="269"/>
      <c r="BD366" s="269"/>
      <c r="BE366" s="269"/>
      <c r="BF366" s="269"/>
      <c r="BG366" s="269"/>
      <c r="BH366" s="269"/>
      <c r="BI366" s="269"/>
      <c r="BJ366" s="269"/>
      <c r="BK366" s="269"/>
      <c r="BL366" s="269"/>
      <c r="BM366" s="269"/>
      <c r="BN366" s="269"/>
      <c r="BO366" s="269"/>
      <c r="BP366" s="269"/>
      <c r="BQ366" s="269"/>
      <c r="BR366" s="269"/>
      <c r="BS366" s="269"/>
      <c r="BT366" s="269"/>
      <c r="BU366" s="269"/>
      <c r="BV366" s="269"/>
      <c r="BW366" s="269"/>
      <c r="BX366" s="269"/>
      <c r="BY366" s="269"/>
      <c r="BZ366" s="269"/>
      <c r="CA366" s="269"/>
      <c r="CB366" s="269"/>
      <c r="CC366" s="269"/>
      <c r="CD366" s="269"/>
      <c r="CE366" s="269"/>
      <c r="CF366" s="269"/>
      <c r="CG366" s="269"/>
      <c r="CH366" s="269"/>
      <c r="CI366" s="269"/>
      <c r="CJ366" s="269"/>
      <c r="CK366" s="269"/>
      <c r="CL366" s="269"/>
      <c r="CM366" s="269"/>
      <c r="CN366" s="269"/>
      <c r="CO366" s="269"/>
      <c r="CP366" s="269"/>
      <c r="CQ366" s="269"/>
      <c r="CR366" s="269"/>
      <c r="CS366" s="269"/>
      <c r="CT366" s="269"/>
      <c r="CU366" s="269"/>
      <c r="CV366" s="269"/>
      <c r="CW366" s="623"/>
      <c r="CX366" s="623"/>
      <c r="CY366" s="623"/>
      <c r="CZ366" s="623"/>
      <c r="DA366" s="623"/>
      <c r="DB366" s="623"/>
      <c r="DC366" s="623"/>
      <c r="DD366" s="623"/>
      <c r="DE366" s="623"/>
      <c r="DF366" s="623"/>
      <c r="DG366" s="623"/>
      <c r="DH366" s="623"/>
      <c r="DI366" s="623"/>
      <c r="DJ366" s="623"/>
      <c r="DK366" s="623"/>
      <c r="DL366" s="623"/>
      <c r="DM366" s="623"/>
      <c r="DN366" s="623"/>
      <c r="DO366" s="623"/>
      <c r="DP366" s="623"/>
      <c r="DQ366" s="623"/>
      <c r="DR366" s="623"/>
      <c r="DS366" s="623"/>
      <c r="DT366" s="623"/>
      <c r="DU366" s="623"/>
      <c r="DV366" s="623"/>
      <c r="DW366" s="623"/>
      <c r="DX366" s="623"/>
      <c r="DY366" s="623"/>
      <c r="DZ366" s="623"/>
      <c r="EA366" s="623"/>
      <c r="EB366" s="623"/>
      <c r="EC366" s="623"/>
      <c r="ED366" s="623"/>
      <c r="EE366" s="623"/>
      <c r="EF366" s="623"/>
      <c r="EG366" s="623"/>
      <c r="EH366" s="623"/>
      <c r="EI366" s="623"/>
      <c r="EJ366" s="623"/>
      <c r="EK366" s="623"/>
      <c r="EL366" s="623"/>
      <c r="EM366" s="623"/>
      <c r="EN366" s="623"/>
      <c r="EO366" s="623"/>
      <c r="EP366" s="623"/>
      <c r="EQ366" s="623"/>
      <c r="ER366" s="623"/>
      <c r="ES366" s="623"/>
      <c r="ET366" s="623"/>
      <c r="EU366" s="623"/>
      <c r="EV366" s="623"/>
      <c r="EW366" s="623"/>
      <c r="EX366" s="623"/>
      <c r="EY366" s="623"/>
      <c r="EZ366" s="623"/>
      <c r="FA366" s="623"/>
      <c r="FB366" s="623"/>
      <c r="FC366" s="623"/>
      <c r="FD366" s="623"/>
      <c r="FE366" s="623"/>
      <c r="FF366" s="623"/>
      <c r="FG366" s="623"/>
      <c r="FH366" s="623"/>
      <c r="FI366" s="623"/>
      <c r="FJ366" s="623"/>
      <c r="FK366" s="623"/>
      <c r="FL366" s="623"/>
      <c r="FM366" s="623"/>
      <c r="FN366" s="623"/>
      <c r="FO366" s="623"/>
      <c r="FP366" s="623"/>
      <c r="FQ366" s="623"/>
      <c r="FR366" s="623"/>
      <c r="FS366" s="623"/>
      <c r="FT366" s="623"/>
      <c r="FU366" s="623"/>
      <c r="FV366" s="623"/>
      <c r="FW366" s="623"/>
      <c r="FX366" s="623"/>
      <c r="FY366" s="623"/>
      <c r="FZ366" s="623"/>
      <c r="GA366" s="623"/>
      <c r="GB366" s="623"/>
      <c r="GC366" s="623"/>
      <c r="GD366" s="623"/>
      <c r="GE366" s="623"/>
      <c r="GF366" s="623"/>
      <c r="GG366" s="623"/>
      <c r="GH366" s="623"/>
      <c r="GI366" s="623"/>
      <c r="GJ366" s="623"/>
      <c r="GK366" s="623"/>
      <c r="GL366" s="623"/>
      <c r="GM366" s="623"/>
      <c r="GN366" s="623"/>
      <c r="GO366" s="623"/>
      <c r="GP366" s="623"/>
      <c r="GQ366" s="623"/>
      <c r="GR366" s="623"/>
      <c r="GS366" s="623"/>
      <c r="GT366" s="623"/>
      <c r="GU366" s="623"/>
      <c r="GV366" s="623"/>
      <c r="GW366" s="623"/>
      <c r="GX366" s="623"/>
      <c r="GY366" s="623"/>
      <c r="GZ366" s="623"/>
      <c r="HA366" s="623"/>
      <c r="HB366" s="623"/>
      <c r="HC366" s="623"/>
      <c r="HD366" s="623"/>
      <c r="HE366" s="623"/>
      <c r="HF366" s="623"/>
      <c r="HG366" s="623"/>
      <c r="HH366" s="623"/>
      <c r="HI366" s="623"/>
      <c r="HJ366" s="623"/>
      <c r="HK366" s="623"/>
      <c r="HL366" s="623"/>
      <c r="HM366" s="623"/>
      <c r="HN366" s="623"/>
      <c r="HO366" s="623"/>
      <c r="HP366" s="623"/>
      <c r="HQ366" s="623"/>
      <c r="HR366" s="623"/>
      <c r="HS366" s="623"/>
      <c r="HT366" s="623"/>
      <c r="HU366" s="623"/>
      <c r="HV366" s="623"/>
      <c r="HW366" s="623"/>
      <c r="HX366" s="623"/>
      <c r="HY366" s="623"/>
      <c r="HZ366" s="623"/>
      <c r="IA366" s="623"/>
      <c r="IB366" s="623"/>
      <c r="IC366" s="623"/>
      <c r="ID366" s="623"/>
      <c r="IE366" s="623"/>
      <c r="IF366" s="623"/>
      <c r="IG366" s="623"/>
      <c r="IH366" s="623"/>
      <c r="II366" s="623"/>
      <c r="IJ366" s="623"/>
      <c r="IK366" s="623"/>
      <c r="IL366" s="623"/>
      <c r="IM366" s="623"/>
    </row>
    <row r="367" spans="1:247" ht="15">
      <c r="A367" s="266" t="s">
        <v>34</v>
      </c>
      <c r="B367" s="621">
        <f t="shared" si="10"/>
        <v>158.09993421068424</v>
      </c>
      <c r="C367" s="267">
        <v>154.9063478617581</v>
      </c>
      <c r="D367" s="268">
        <v>57.168719737311534</v>
      </c>
      <c r="E367" s="267">
        <v>3.193586348926155</v>
      </c>
      <c r="F367" s="268">
        <v>91.83878290319667</v>
      </c>
      <c r="G367" s="267"/>
      <c r="H367" s="268"/>
      <c r="I367" s="258"/>
      <c r="J367" s="258"/>
      <c r="K367" s="258"/>
      <c r="L367" s="258"/>
      <c r="M367" s="258"/>
      <c r="N367" s="258"/>
      <c r="O367" s="258"/>
      <c r="P367" s="258"/>
      <c r="Q367" s="258"/>
      <c r="R367" s="258"/>
      <c r="S367" s="258"/>
      <c r="T367" s="258"/>
      <c r="U367" s="258"/>
      <c r="V367" s="258"/>
      <c r="W367" s="258"/>
      <c r="X367" s="258"/>
      <c r="Y367" s="258"/>
      <c r="Z367" s="258"/>
      <c r="AA367" s="258"/>
      <c r="AB367" s="258"/>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c r="AY367" s="269"/>
      <c r="AZ367" s="269"/>
      <c r="BA367" s="269"/>
      <c r="BB367" s="269"/>
      <c r="BC367" s="269"/>
      <c r="BD367" s="269"/>
      <c r="BE367" s="269"/>
      <c r="BF367" s="269"/>
      <c r="BG367" s="269"/>
      <c r="BH367" s="269"/>
      <c r="BI367" s="269"/>
      <c r="BJ367" s="269"/>
      <c r="BK367" s="269"/>
      <c r="BL367" s="269"/>
      <c r="BM367" s="269"/>
      <c r="BN367" s="269"/>
      <c r="BO367" s="269"/>
      <c r="BP367" s="269"/>
      <c r="BQ367" s="269"/>
      <c r="BR367" s="269"/>
      <c r="BS367" s="269"/>
      <c r="BT367" s="269"/>
      <c r="BU367" s="269"/>
      <c r="BV367" s="269"/>
      <c r="BW367" s="269"/>
      <c r="BX367" s="269"/>
      <c r="BY367" s="269"/>
      <c r="BZ367" s="269"/>
      <c r="CA367" s="269"/>
      <c r="CB367" s="269"/>
      <c r="CC367" s="269"/>
      <c r="CD367" s="269"/>
      <c r="CE367" s="269"/>
      <c r="CF367" s="269"/>
      <c r="CG367" s="269"/>
      <c r="CH367" s="269"/>
      <c r="CI367" s="269"/>
      <c r="CJ367" s="269"/>
      <c r="CK367" s="269"/>
      <c r="CL367" s="269"/>
      <c r="CM367" s="269"/>
      <c r="CN367" s="269"/>
      <c r="CO367" s="269"/>
      <c r="CP367" s="269"/>
      <c r="CQ367" s="269"/>
      <c r="CR367" s="269"/>
      <c r="CS367" s="269"/>
      <c r="CT367" s="269"/>
      <c r="CU367" s="269"/>
      <c r="CV367" s="269"/>
      <c r="CW367" s="623"/>
      <c r="CX367" s="623"/>
      <c r="CY367" s="623"/>
      <c r="CZ367" s="623"/>
      <c r="DA367" s="623"/>
      <c r="DB367" s="623"/>
      <c r="DC367" s="623"/>
      <c r="DD367" s="623"/>
      <c r="DE367" s="623"/>
      <c r="DF367" s="623"/>
      <c r="DG367" s="623"/>
      <c r="DH367" s="623"/>
      <c r="DI367" s="623"/>
      <c r="DJ367" s="623"/>
      <c r="DK367" s="623"/>
      <c r="DL367" s="623"/>
      <c r="DM367" s="623"/>
      <c r="DN367" s="623"/>
      <c r="DO367" s="623"/>
      <c r="DP367" s="623"/>
      <c r="DQ367" s="623"/>
      <c r="DR367" s="623"/>
      <c r="DS367" s="623"/>
      <c r="DT367" s="623"/>
      <c r="DU367" s="623"/>
      <c r="DV367" s="623"/>
      <c r="DW367" s="623"/>
      <c r="DX367" s="623"/>
      <c r="DY367" s="623"/>
      <c r="DZ367" s="623"/>
      <c r="EA367" s="623"/>
      <c r="EB367" s="623"/>
      <c r="EC367" s="623"/>
      <c r="ED367" s="623"/>
      <c r="EE367" s="623"/>
      <c r="EF367" s="623"/>
      <c r="EG367" s="623"/>
      <c r="EH367" s="623"/>
      <c r="EI367" s="623"/>
      <c r="EJ367" s="623"/>
      <c r="EK367" s="623"/>
      <c r="EL367" s="623"/>
      <c r="EM367" s="623"/>
      <c r="EN367" s="623"/>
      <c r="EO367" s="623"/>
      <c r="EP367" s="623"/>
      <c r="EQ367" s="623"/>
      <c r="ER367" s="623"/>
      <c r="ES367" s="623"/>
      <c r="ET367" s="623"/>
      <c r="EU367" s="623"/>
      <c r="EV367" s="623"/>
      <c r="EW367" s="623"/>
      <c r="EX367" s="623"/>
      <c r="EY367" s="623"/>
      <c r="EZ367" s="623"/>
      <c r="FA367" s="623"/>
      <c r="FB367" s="623"/>
      <c r="FC367" s="623"/>
      <c r="FD367" s="623"/>
      <c r="FE367" s="623"/>
      <c r="FF367" s="623"/>
      <c r="FG367" s="623"/>
      <c r="FH367" s="623"/>
      <c r="FI367" s="623"/>
      <c r="FJ367" s="623"/>
      <c r="FK367" s="623"/>
      <c r="FL367" s="623"/>
      <c r="FM367" s="623"/>
      <c r="FN367" s="623"/>
      <c r="FO367" s="623"/>
      <c r="FP367" s="623"/>
      <c r="FQ367" s="623"/>
      <c r="FR367" s="623"/>
      <c r="FS367" s="623"/>
      <c r="FT367" s="623"/>
      <c r="FU367" s="623"/>
      <c r="FV367" s="623"/>
      <c r="FW367" s="623"/>
      <c r="FX367" s="623"/>
      <c r="FY367" s="623"/>
      <c r="FZ367" s="623"/>
      <c r="GA367" s="623"/>
      <c r="GB367" s="623"/>
      <c r="GC367" s="623"/>
      <c r="GD367" s="623"/>
      <c r="GE367" s="623"/>
      <c r="GF367" s="623"/>
      <c r="GG367" s="623"/>
      <c r="GH367" s="623"/>
      <c r="GI367" s="623"/>
      <c r="GJ367" s="623"/>
      <c r="GK367" s="623"/>
      <c r="GL367" s="623"/>
      <c r="GM367" s="623"/>
      <c r="GN367" s="623"/>
      <c r="GO367" s="623"/>
      <c r="GP367" s="623"/>
      <c r="GQ367" s="623"/>
      <c r="GR367" s="623"/>
      <c r="GS367" s="623"/>
      <c r="GT367" s="623"/>
      <c r="GU367" s="623"/>
      <c r="GV367" s="623"/>
      <c r="GW367" s="623"/>
      <c r="GX367" s="623"/>
      <c r="GY367" s="623"/>
      <c r="GZ367" s="623"/>
      <c r="HA367" s="623"/>
      <c r="HB367" s="623"/>
      <c r="HC367" s="623"/>
      <c r="HD367" s="623"/>
      <c r="HE367" s="623"/>
      <c r="HF367" s="623"/>
      <c r="HG367" s="623"/>
      <c r="HH367" s="623"/>
      <c r="HI367" s="623"/>
      <c r="HJ367" s="623"/>
      <c r="HK367" s="623"/>
      <c r="HL367" s="623"/>
      <c r="HM367" s="623"/>
      <c r="HN367" s="623"/>
      <c r="HO367" s="623"/>
      <c r="HP367" s="623"/>
      <c r="HQ367" s="623"/>
      <c r="HR367" s="623"/>
      <c r="HS367" s="623"/>
      <c r="HT367" s="623"/>
      <c r="HU367" s="623"/>
      <c r="HV367" s="623"/>
      <c r="HW367" s="623"/>
      <c r="HX367" s="623"/>
      <c r="HY367" s="623"/>
      <c r="HZ367" s="623"/>
      <c r="IA367" s="623"/>
      <c r="IB367" s="623"/>
      <c r="IC367" s="623"/>
      <c r="ID367" s="623"/>
      <c r="IE367" s="623"/>
      <c r="IF367" s="623"/>
      <c r="IG367" s="623"/>
      <c r="IH367" s="623"/>
      <c r="II367" s="623"/>
      <c r="IJ367" s="623"/>
      <c r="IK367" s="623"/>
      <c r="IL367" s="623"/>
      <c r="IM367" s="623"/>
    </row>
    <row r="368" spans="1:247" ht="15">
      <c r="A368" s="608" t="s">
        <v>35</v>
      </c>
      <c r="B368" s="622">
        <f t="shared" si="10"/>
        <v>82.45</v>
      </c>
      <c r="C368" s="609">
        <v>82.45</v>
      </c>
      <c r="D368" s="610">
        <v>99.69632483784665</v>
      </c>
      <c r="E368" s="609">
        <v>0</v>
      </c>
      <c r="F368" s="610">
        <v>0</v>
      </c>
      <c r="G368" s="267"/>
      <c r="H368" s="268"/>
      <c r="I368" s="258"/>
      <c r="J368" s="269"/>
      <c r="K368" s="269"/>
      <c r="L368" s="269"/>
      <c r="M368" s="269"/>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c r="AY368" s="269"/>
      <c r="AZ368" s="269"/>
      <c r="BA368" s="269"/>
      <c r="BB368" s="269"/>
      <c r="BC368" s="269"/>
      <c r="BD368" s="269"/>
      <c r="BE368" s="269"/>
      <c r="BF368" s="269"/>
      <c r="BG368" s="269"/>
      <c r="BH368" s="269"/>
      <c r="BI368" s="269"/>
      <c r="BJ368" s="269"/>
      <c r="BK368" s="269"/>
      <c r="BL368" s="269"/>
      <c r="BM368" s="269"/>
      <c r="BN368" s="269"/>
      <c r="BO368" s="269"/>
      <c r="BP368" s="269"/>
      <c r="BQ368" s="269"/>
      <c r="BR368" s="269"/>
      <c r="BS368" s="269"/>
      <c r="BT368" s="269"/>
      <c r="BU368" s="269"/>
      <c r="BV368" s="269"/>
      <c r="BW368" s="269"/>
      <c r="BX368" s="269"/>
      <c r="BY368" s="269"/>
      <c r="BZ368" s="269"/>
      <c r="CA368" s="269"/>
      <c r="CB368" s="269"/>
      <c r="CC368" s="269"/>
      <c r="CD368" s="269"/>
      <c r="CE368" s="269"/>
      <c r="CF368" s="269"/>
      <c r="CG368" s="269"/>
      <c r="CH368" s="269"/>
      <c r="CI368" s="269"/>
      <c r="CJ368" s="269"/>
      <c r="CK368" s="269"/>
      <c r="CL368" s="269"/>
      <c r="CM368" s="269"/>
      <c r="CN368" s="269"/>
      <c r="CO368" s="269"/>
      <c r="CP368" s="269"/>
      <c r="CQ368" s="269"/>
      <c r="CR368" s="269"/>
      <c r="CS368" s="269"/>
      <c r="CT368" s="269"/>
      <c r="CU368" s="269"/>
      <c r="CV368" s="269"/>
      <c r="CW368" s="623"/>
      <c r="CX368" s="623"/>
      <c r="CY368" s="623"/>
      <c r="CZ368" s="623"/>
      <c r="DA368" s="623"/>
      <c r="DB368" s="623"/>
      <c r="DC368" s="623"/>
      <c r="DD368" s="623"/>
      <c r="DE368" s="623"/>
      <c r="DF368" s="623"/>
      <c r="DG368" s="623"/>
      <c r="DH368" s="623"/>
      <c r="DI368" s="623"/>
      <c r="DJ368" s="623"/>
      <c r="DK368" s="623"/>
      <c r="DL368" s="623"/>
      <c r="DM368" s="623"/>
      <c r="DN368" s="623"/>
      <c r="DO368" s="623"/>
      <c r="DP368" s="623"/>
      <c r="DQ368" s="623"/>
      <c r="DR368" s="623"/>
      <c r="DS368" s="623"/>
      <c r="DT368" s="623"/>
      <c r="DU368" s="623"/>
      <c r="DV368" s="623"/>
      <c r="DW368" s="623"/>
      <c r="DX368" s="623"/>
      <c r="DY368" s="623"/>
      <c r="DZ368" s="623"/>
      <c r="EA368" s="623"/>
      <c r="EB368" s="623"/>
      <c r="EC368" s="623"/>
      <c r="ED368" s="623"/>
      <c r="EE368" s="623"/>
      <c r="EF368" s="623"/>
      <c r="EG368" s="623"/>
      <c r="EH368" s="623"/>
      <c r="EI368" s="623"/>
      <c r="EJ368" s="623"/>
      <c r="EK368" s="623"/>
      <c r="EL368" s="623"/>
      <c r="EM368" s="623"/>
      <c r="EN368" s="623"/>
      <c r="EO368" s="623"/>
      <c r="EP368" s="623"/>
      <c r="EQ368" s="623"/>
      <c r="ER368" s="623"/>
      <c r="ES368" s="623"/>
      <c r="ET368" s="623"/>
      <c r="EU368" s="623"/>
      <c r="EV368" s="623"/>
      <c r="EW368" s="623"/>
      <c r="EX368" s="623"/>
      <c r="EY368" s="623"/>
      <c r="EZ368" s="623"/>
      <c r="FA368" s="623"/>
      <c r="FB368" s="623"/>
      <c r="FC368" s="623"/>
      <c r="FD368" s="623"/>
      <c r="FE368" s="623"/>
      <c r="FF368" s="623"/>
      <c r="FG368" s="623"/>
      <c r="FH368" s="623"/>
      <c r="FI368" s="623"/>
      <c r="FJ368" s="623"/>
      <c r="FK368" s="623"/>
      <c r="FL368" s="623"/>
      <c r="FM368" s="623"/>
      <c r="FN368" s="623"/>
      <c r="FO368" s="623"/>
      <c r="FP368" s="623"/>
      <c r="FQ368" s="623"/>
      <c r="FR368" s="623"/>
      <c r="FS368" s="623"/>
      <c r="FT368" s="623"/>
      <c r="FU368" s="623"/>
      <c r="FV368" s="623"/>
      <c r="FW368" s="623"/>
      <c r="FX368" s="623"/>
      <c r="FY368" s="623"/>
      <c r="FZ368" s="623"/>
      <c r="GA368" s="623"/>
      <c r="GB368" s="623"/>
      <c r="GC368" s="623"/>
      <c r="GD368" s="623"/>
      <c r="GE368" s="623"/>
      <c r="GF368" s="623"/>
      <c r="GG368" s="623"/>
      <c r="GH368" s="623"/>
      <c r="GI368" s="623"/>
      <c r="GJ368" s="623"/>
      <c r="GK368" s="623"/>
      <c r="GL368" s="623"/>
      <c r="GM368" s="623"/>
      <c r="GN368" s="623"/>
      <c r="GO368" s="623"/>
      <c r="GP368" s="623"/>
      <c r="GQ368" s="623"/>
      <c r="GR368" s="623"/>
      <c r="GS368" s="623"/>
      <c r="GT368" s="623"/>
      <c r="GU368" s="623"/>
      <c r="GV368" s="623"/>
      <c r="GW368" s="623"/>
      <c r="GX368" s="623"/>
      <c r="GY368" s="623"/>
      <c r="GZ368" s="623"/>
      <c r="HA368" s="623"/>
      <c r="HB368" s="623"/>
      <c r="HC368" s="623"/>
      <c r="HD368" s="623"/>
      <c r="HE368" s="623"/>
      <c r="HF368" s="623"/>
      <c r="HG368" s="623"/>
      <c r="HH368" s="623"/>
      <c r="HI368" s="623"/>
      <c r="HJ368" s="623"/>
      <c r="HK368" s="623"/>
      <c r="HL368" s="623"/>
      <c r="HM368" s="623"/>
      <c r="HN368" s="623"/>
      <c r="HO368" s="623"/>
      <c r="HP368" s="623"/>
      <c r="HQ368" s="623"/>
      <c r="HR368" s="623"/>
      <c r="HS368" s="623"/>
      <c r="HT368" s="623"/>
      <c r="HU368" s="623"/>
      <c r="HV368" s="623"/>
      <c r="HW368" s="623"/>
      <c r="HX368" s="623"/>
      <c r="HY368" s="623"/>
      <c r="HZ368" s="623"/>
      <c r="IA368" s="623"/>
      <c r="IB368" s="623"/>
      <c r="IC368" s="623"/>
      <c r="ID368" s="623"/>
      <c r="IE368" s="623"/>
      <c r="IF368" s="623"/>
      <c r="IG368" s="623"/>
      <c r="IH368" s="623"/>
      <c r="II368" s="623"/>
      <c r="IJ368" s="623"/>
      <c r="IK368" s="623"/>
      <c r="IL368" s="623"/>
      <c r="IM368" s="623"/>
    </row>
    <row r="369" spans="1:247" ht="15">
      <c r="A369" s="266" t="s">
        <v>36</v>
      </c>
      <c r="B369" s="621">
        <f t="shared" si="10"/>
        <v>70.15555555555557</v>
      </c>
      <c r="C369" s="267">
        <v>70.15555555555557</v>
      </c>
      <c r="D369" s="268">
        <v>98.2383634493932</v>
      </c>
      <c r="E369" s="267">
        <v>0</v>
      </c>
      <c r="F369" s="268">
        <v>0</v>
      </c>
      <c r="G369" s="267"/>
      <c r="H369" s="268"/>
      <c r="I369" s="258"/>
      <c r="J369" s="269"/>
      <c r="K369" s="269"/>
      <c r="L369" s="269"/>
      <c r="M369" s="269"/>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c r="BA369" s="269"/>
      <c r="BB369" s="269"/>
      <c r="BC369" s="269"/>
      <c r="BD369" s="269"/>
      <c r="BE369" s="269"/>
      <c r="BF369" s="269"/>
      <c r="BG369" s="269"/>
      <c r="BH369" s="269"/>
      <c r="BI369" s="269"/>
      <c r="BJ369" s="269"/>
      <c r="BK369" s="269"/>
      <c r="BL369" s="269"/>
      <c r="BM369" s="269"/>
      <c r="BN369" s="269"/>
      <c r="BO369" s="269"/>
      <c r="BP369" s="269"/>
      <c r="BQ369" s="269"/>
      <c r="BR369" s="269"/>
      <c r="BS369" s="269"/>
      <c r="BT369" s="269"/>
      <c r="BU369" s="269"/>
      <c r="BV369" s="269"/>
      <c r="BW369" s="269"/>
      <c r="BX369" s="269"/>
      <c r="BY369" s="269"/>
      <c r="BZ369" s="269"/>
      <c r="CA369" s="269"/>
      <c r="CB369" s="269"/>
      <c r="CC369" s="269"/>
      <c r="CD369" s="269"/>
      <c r="CE369" s="269"/>
      <c r="CF369" s="269"/>
      <c r="CG369" s="269"/>
      <c r="CH369" s="269"/>
      <c r="CI369" s="269"/>
      <c r="CJ369" s="269"/>
      <c r="CK369" s="269"/>
      <c r="CL369" s="269"/>
      <c r="CM369" s="269"/>
      <c r="CN369" s="269"/>
      <c r="CO369" s="269"/>
      <c r="CP369" s="269"/>
      <c r="CQ369" s="269"/>
      <c r="CR369" s="269"/>
      <c r="CS369" s="269"/>
      <c r="CT369" s="269"/>
      <c r="CU369" s="269"/>
      <c r="CV369" s="269"/>
      <c r="CW369" s="623"/>
      <c r="CX369" s="623"/>
      <c r="CY369" s="623"/>
      <c r="CZ369" s="623"/>
      <c r="DA369" s="623"/>
      <c r="DB369" s="623"/>
      <c r="DC369" s="623"/>
      <c r="DD369" s="623"/>
      <c r="DE369" s="623"/>
      <c r="DF369" s="623"/>
      <c r="DG369" s="623"/>
      <c r="DH369" s="623"/>
      <c r="DI369" s="623"/>
      <c r="DJ369" s="623"/>
      <c r="DK369" s="623"/>
      <c r="DL369" s="623"/>
      <c r="DM369" s="623"/>
      <c r="DN369" s="623"/>
      <c r="DO369" s="623"/>
      <c r="DP369" s="623"/>
      <c r="DQ369" s="623"/>
      <c r="DR369" s="623"/>
      <c r="DS369" s="623"/>
      <c r="DT369" s="623"/>
      <c r="DU369" s="623"/>
      <c r="DV369" s="623"/>
      <c r="DW369" s="623"/>
      <c r="DX369" s="623"/>
      <c r="DY369" s="623"/>
      <c r="DZ369" s="623"/>
      <c r="EA369" s="623"/>
      <c r="EB369" s="623"/>
      <c r="EC369" s="623"/>
      <c r="ED369" s="623"/>
      <c r="EE369" s="623"/>
      <c r="EF369" s="623"/>
      <c r="EG369" s="623"/>
      <c r="EH369" s="623"/>
      <c r="EI369" s="623"/>
      <c r="EJ369" s="623"/>
      <c r="EK369" s="623"/>
      <c r="EL369" s="623"/>
      <c r="EM369" s="623"/>
      <c r="EN369" s="623"/>
      <c r="EO369" s="623"/>
      <c r="EP369" s="623"/>
      <c r="EQ369" s="623"/>
      <c r="ER369" s="623"/>
      <c r="ES369" s="623"/>
      <c r="ET369" s="623"/>
      <c r="EU369" s="623"/>
      <c r="EV369" s="623"/>
      <c r="EW369" s="623"/>
      <c r="EX369" s="623"/>
      <c r="EY369" s="623"/>
      <c r="EZ369" s="623"/>
      <c r="FA369" s="623"/>
      <c r="FB369" s="623"/>
      <c r="FC369" s="623"/>
      <c r="FD369" s="623"/>
      <c r="FE369" s="623"/>
      <c r="FF369" s="623"/>
      <c r="FG369" s="623"/>
      <c r="FH369" s="623"/>
      <c r="FI369" s="623"/>
      <c r="FJ369" s="623"/>
      <c r="FK369" s="623"/>
      <c r="FL369" s="623"/>
      <c r="FM369" s="623"/>
      <c r="FN369" s="623"/>
      <c r="FO369" s="623"/>
      <c r="FP369" s="623"/>
      <c r="FQ369" s="623"/>
      <c r="FR369" s="623"/>
      <c r="FS369" s="623"/>
      <c r="FT369" s="623"/>
      <c r="FU369" s="623"/>
      <c r="FV369" s="623"/>
      <c r="FW369" s="623"/>
      <c r="FX369" s="623"/>
      <c r="FY369" s="623"/>
      <c r="FZ369" s="623"/>
      <c r="GA369" s="623"/>
      <c r="GB369" s="623"/>
      <c r="GC369" s="623"/>
      <c r="GD369" s="623"/>
      <c r="GE369" s="623"/>
      <c r="GF369" s="623"/>
      <c r="GG369" s="623"/>
      <c r="GH369" s="623"/>
      <c r="GI369" s="623"/>
      <c r="GJ369" s="623"/>
      <c r="GK369" s="623"/>
      <c r="GL369" s="623"/>
      <c r="GM369" s="623"/>
      <c r="GN369" s="623"/>
      <c r="GO369" s="623"/>
      <c r="GP369" s="623"/>
      <c r="GQ369" s="623"/>
      <c r="GR369" s="623"/>
      <c r="GS369" s="623"/>
      <c r="GT369" s="623"/>
      <c r="GU369" s="623"/>
      <c r="GV369" s="623"/>
      <c r="GW369" s="623"/>
      <c r="GX369" s="623"/>
      <c r="GY369" s="623"/>
      <c r="GZ369" s="623"/>
      <c r="HA369" s="623"/>
      <c r="HB369" s="623"/>
      <c r="HC369" s="623"/>
      <c r="HD369" s="623"/>
      <c r="HE369" s="623"/>
      <c r="HF369" s="623"/>
      <c r="HG369" s="623"/>
      <c r="HH369" s="623"/>
      <c r="HI369" s="623"/>
      <c r="HJ369" s="623"/>
      <c r="HK369" s="623"/>
      <c r="HL369" s="623"/>
      <c r="HM369" s="623"/>
      <c r="HN369" s="623"/>
      <c r="HO369" s="623"/>
      <c r="HP369" s="623"/>
      <c r="HQ369" s="623"/>
      <c r="HR369" s="623"/>
      <c r="HS369" s="623"/>
      <c r="HT369" s="623"/>
      <c r="HU369" s="623"/>
      <c r="HV369" s="623"/>
      <c r="HW369" s="623"/>
      <c r="HX369" s="623"/>
      <c r="HY369" s="623"/>
      <c r="HZ369" s="623"/>
      <c r="IA369" s="623"/>
      <c r="IB369" s="623"/>
      <c r="IC369" s="623"/>
      <c r="ID369" s="623"/>
      <c r="IE369" s="623"/>
      <c r="IF369" s="623"/>
      <c r="IG369" s="623"/>
      <c r="IH369" s="623"/>
      <c r="II369" s="623"/>
      <c r="IJ369" s="623"/>
      <c r="IK369" s="623"/>
      <c r="IL369" s="623"/>
      <c r="IM369" s="623"/>
    </row>
    <row r="370" spans="1:247" ht="15">
      <c r="A370" s="608" t="s">
        <v>37</v>
      </c>
      <c r="B370" s="622">
        <f t="shared" si="10"/>
        <v>292.4396485423231</v>
      </c>
      <c r="C370" s="609">
        <v>290.9533270117514</v>
      </c>
      <c r="D370" s="610">
        <v>1.2724330335856844</v>
      </c>
      <c r="E370" s="609">
        <v>1.4863215305716904</v>
      </c>
      <c r="F370" s="610">
        <v>71.16668111494637</v>
      </c>
      <c r="G370" s="267"/>
      <c r="H370" s="268"/>
      <c r="I370" s="256"/>
      <c r="J370" s="265"/>
      <c r="K370" s="265"/>
      <c r="L370" s="265"/>
      <c r="M370" s="265"/>
      <c r="N370" s="265"/>
      <c r="O370" s="265"/>
      <c r="P370" s="265"/>
      <c r="Q370" s="265"/>
      <c r="R370" s="265"/>
      <c r="S370" s="265"/>
      <c r="T370" s="265"/>
      <c r="U370" s="265"/>
      <c r="V370" s="265"/>
      <c r="W370" s="265"/>
      <c r="X370" s="265"/>
      <c r="Y370" s="265"/>
      <c r="Z370" s="265"/>
      <c r="AA370" s="265"/>
      <c r="AB370" s="265"/>
      <c r="AC370" s="265"/>
      <c r="AD370" s="265"/>
      <c r="AE370" s="265"/>
      <c r="AF370" s="265"/>
      <c r="AG370" s="265"/>
      <c r="AH370" s="265"/>
      <c r="AI370" s="265"/>
      <c r="AJ370" s="265"/>
      <c r="AK370" s="265"/>
      <c r="AL370" s="265"/>
      <c r="AM370" s="265"/>
      <c r="AN370" s="265"/>
      <c r="AO370" s="265"/>
      <c r="AP370" s="265"/>
      <c r="AQ370" s="265"/>
      <c r="AR370" s="265"/>
      <c r="AS370" s="265"/>
      <c r="AT370" s="265"/>
      <c r="AU370" s="265"/>
      <c r="AV370" s="265"/>
      <c r="AW370" s="265"/>
      <c r="AX370" s="265"/>
      <c r="AY370" s="265"/>
      <c r="AZ370" s="265"/>
      <c r="BA370" s="265"/>
      <c r="BB370" s="265"/>
      <c r="BC370" s="265"/>
      <c r="BD370" s="265"/>
      <c r="BE370" s="265"/>
      <c r="BF370" s="265"/>
      <c r="BG370" s="265"/>
      <c r="BH370" s="265"/>
      <c r="BI370" s="265"/>
      <c r="BJ370" s="265"/>
      <c r="BK370" s="265"/>
      <c r="BL370" s="265"/>
      <c r="BM370" s="265"/>
      <c r="BN370" s="265"/>
      <c r="BO370" s="265"/>
      <c r="BP370" s="265"/>
      <c r="BQ370" s="265"/>
      <c r="BR370" s="265"/>
      <c r="BS370" s="265"/>
      <c r="BT370" s="265"/>
      <c r="BU370" s="265"/>
      <c r="BV370" s="265"/>
      <c r="BW370" s="265"/>
      <c r="BX370" s="265"/>
      <c r="BY370" s="265"/>
      <c r="BZ370" s="265"/>
      <c r="CA370" s="265"/>
      <c r="CB370" s="265"/>
      <c r="CC370" s="265"/>
      <c r="CD370" s="265"/>
      <c r="CE370" s="265"/>
      <c r="CF370" s="265"/>
      <c r="CG370" s="265"/>
      <c r="CH370" s="265"/>
      <c r="CI370" s="265"/>
      <c r="CJ370" s="265"/>
      <c r="CK370" s="265"/>
      <c r="CL370" s="265"/>
      <c r="CM370" s="265"/>
      <c r="CN370" s="265"/>
      <c r="CO370" s="265"/>
      <c r="CP370" s="265"/>
      <c r="CQ370" s="265"/>
      <c r="CR370" s="265"/>
      <c r="CS370" s="265"/>
      <c r="CT370" s="265"/>
      <c r="CU370" s="265"/>
      <c r="CV370" s="265"/>
      <c r="CW370" s="623"/>
      <c r="CX370" s="623"/>
      <c r="CY370" s="623"/>
      <c r="CZ370" s="623"/>
      <c r="DA370" s="623"/>
      <c r="DB370" s="623"/>
      <c r="DC370" s="623"/>
      <c r="DD370" s="623"/>
      <c r="DE370" s="623"/>
      <c r="DF370" s="623"/>
      <c r="DG370" s="623"/>
      <c r="DH370" s="623"/>
      <c r="DI370" s="623"/>
      <c r="DJ370" s="623"/>
      <c r="DK370" s="623"/>
      <c r="DL370" s="623"/>
      <c r="DM370" s="623"/>
      <c r="DN370" s="623"/>
      <c r="DO370" s="623"/>
      <c r="DP370" s="623"/>
      <c r="DQ370" s="623"/>
      <c r="DR370" s="623"/>
      <c r="DS370" s="623"/>
      <c r="DT370" s="623"/>
      <c r="DU370" s="623"/>
      <c r="DV370" s="623"/>
      <c r="DW370" s="623"/>
      <c r="DX370" s="623"/>
      <c r="DY370" s="623"/>
      <c r="DZ370" s="623"/>
      <c r="EA370" s="623"/>
      <c r="EB370" s="623"/>
      <c r="EC370" s="623"/>
      <c r="ED370" s="623"/>
      <c r="EE370" s="623"/>
      <c r="EF370" s="623"/>
      <c r="EG370" s="623"/>
      <c r="EH370" s="623"/>
      <c r="EI370" s="623"/>
      <c r="EJ370" s="623"/>
      <c r="EK370" s="623"/>
      <c r="EL370" s="623"/>
      <c r="EM370" s="623"/>
      <c r="EN370" s="623"/>
      <c r="EO370" s="623"/>
      <c r="EP370" s="623"/>
      <c r="EQ370" s="623"/>
      <c r="ER370" s="623"/>
      <c r="ES370" s="623"/>
      <c r="ET370" s="623"/>
      <c r="EU370" s="623"/>
      <c r="EV370" s="623"/>
      <c r="EW370" s="623"/>
      <c r="EX370" s="623"/>
      <c r="EY370" s="623"/>
      <c r="EZ370" s="623"/>
      <c r="FA370" s="623"/>
      <c r="FB370" s="623"/>
      <c r="FC370" s="623"/>
      <c r="FD370" s="623"/>
      <c r="FE370" s="623"/>
      <c r="FF370" s="623"/>
      <c r="FG370" s="623"/>
      <c r="FH370" s="623"/>
      <c r="FI370" s="623"/>
      <c r="FJ370" s="623"/>
      <c r="FK370" s="623"/>
      <c r="FL370" s="623"/>
      <c r="FM370" s="623"/>
      <c r="FN370" s="623"/>
      <c r="FO370" s="623"/>
      <c r="FP370" s="623"/>
      <c r="FQ370" s="623"/>
      <c r="FR370" s="623"/>
      <c r="FS370" s="623"/>
      <c r="FT370" s="623"/>
      <c r="FU370" s="623"/>
      <c r="FV370" s="623"/>
      <c r="FW370" s="623"/>
      <c r="FX370" s="623"/>
      <c r="FY370" s="623"/>
      <c r="FZ370" s="623"/>
      <c r="GA370" s="623"/>
      <c r="GB370" s="623"/>
      <c r="GC370" s="623"/>
      <c r="GD370" s="623"/>
      <c r="GE370" s="623"/>
      <c r="GF370" s="623"/>
      <c r="GG370" s="623"/>
      <c r="GH370" s="623"/>
      <c r="GI370" s="623"/>
      <c r="GJ370" s="623"/>
      <c r="GK370" s="623"/>
      <c r="GL370" s="623"/>
      <c r="GM370" s="623"/>
      <c r="GN370" s="623"/>
      <c r="GO370" s="623"/>
      <c r="GP370" s="623"/>
      <c r="GQ370" s="623"/>
      <c r="GR370" s="623"/>
      <c r="GS370" s="623"/>
      <c r="GT370" s="623"/>
      <c r="GU370" s="623"/>
      <c r="GV370" s="623"/>
      <c r="GW370" s="623"/>
      <c r="GX370" s="623"/>
      <c r="GY370" s="623"/>
      <c r="GZ370" s="623"/>
      <c r="HA370" s="623"/>
      <c r="HB370" s="623"/>
      <c r="HC370" s="623"/>
      <c r="HD370" s="623"/>
      <c r="HE370" s="623"/>
      <c r="HF370" s="623"/>
      <c r="HG370" s="623"/>
      <c r="HH370" s="623"/>
      <c r="HI370" s="623"/>
      <c r="HJ370" s="623"/>
      <c r="HK370" s="623"/>
      <c r="HL370" s="623"/>
      <c r="HM370" s="623"/>
      <c r="HN370" s="623"/>
      <c r="HO370" s="623"/>
      <c r="HP370" s="623"/>
      <c r="HQ370" s="623"/>
      <c r="HR370" s="623"/>
      <c r="HS370" s="623"/>
      <c r="HT370" s="623"/>
      <c r="HU370" s="623"/>
      <c r="HV370" s="623"/>
      <c r="HW370" s="623"/>
      <c r="HX370" s="623"/>
      <c r="HY370" s="623"/>
      <c r="HZ370" s="623"/>
      <c r="IA370" s="623"/>
      <c r="IB370" s="623"/>
      <c r="IC370" s="623"/>
      <c r="ID370" s="623"/>
      <c r="IE370" s="623"/>
      <c r="IF370" s="623"/>
      <c r="IG370" s="623"/>
      <c r="IH370" s="623"/>
      <c r="II370" s="623"/>
      <c r="IJ370" s="623"/>
      <c r="IK370" s="623"/>
      <c r="IL370" s="623"/>
      <c r="IM370" s="623"/>
    </row>
    <row r="371" spans="1:247" ht="15">
      <c r="A371" s="266" t="s">
        <v>38</v>
      </c>
      <c r="B371" s="621">
        <f t="shared" si="10"/>
        <v>414.8247801394512</v>
      </c>
      <c r="C371" s="267">
        <v>278.8128351327036</v>
      </c>
      <c r="D371" s="268">
        <v>56.33715338854572</v>
      </c>
      <c r="E371" s="267">
        <v>136.01194500674762</v>
      </c>
      <c r="F371" s="268">
        <v>64.18334566404397</v>
      </c>
      <c r="G371" s="267"/>
      <c r="H371" s="268"/>
      <c r="I371" s="256"/>
      <c r="J371" s="265"/>
      <c r="K371" s="265"/>
      <c r="L371" s="265"/>
      <c r="M371" s="265"/>
      <c r="N371" s="265"/>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5"/>
      <c r="AK371" s="265"/>
      <c r="AL371" s="265"/>
      <c r="AM371" s="265"/>
      <c r="AN371" s="265"/>
      <c r="AO371" s="265"/>
      <c r="AP371" s="265"/>
      <c r="AQ371" s="265"/>
      <c r="AR371" s="265"/>
      <c r="AS371" s="265"/>
      <c r="AT371" s="265"/>
      <c r="AU371" s="265"/>
      <c r="AV371" s="265"/>
      <c r="AW371" s="265"/>
      <c r="AX371" s="265"/>
      <c r="AY371" s="265"/>
      <c r="AZ371" s="265"/>
      <c r="BA371" s="265"/>
      <c r="BB371" s="265"/>
      <c r="BC371" s="265"/>
      <c r="BD371" s="265"/>
      <c r="BE371" s="265"/>
      <c r="BF371" s="265"/>
      <c r="BG371" s="265"/>
      <c r="BH371" s="265"/>
      <c r="BI371" s="265"/>
      <c r="BJ371" s="265"/>
      <c r="BK371" s="265"/>
      <c r="BL371" s="265"/>
      <c r="BM371" s="265"/>
      <c r="BN371" s="265"/>
      <c r="BO371" s="265"/>
      <c r="BP371" s="265"/>
      <c r="BQ371" s="265"/>
      <c r="BR371" s="265"/>
      <c r="BS371" s="265"/>
      <c r="BT371" s="265"/>
      <c r="BU371" s="265"/>
      <c r="BV371" s="265"/>
      <c r="BW371" s="265"/>
      <c r="BX371" s="265"/>
      <c r="BY371" s="265"/>
      <c r="BZ371" s="265"/>
      <c r="CA371" s="265"/>
      <c r="CB371" s="265"/>
      <c r="CC371" s="265"/>
      <c r="CD371" s="265"/>
      <c r="CE371" s="265"/>
      <c r="CF371" s="265"/>
      <c r="CG371" s="265"/>
      <c r="CH371" s="265"/>
      <c r="CI371" s="265"/>
      <c r="CJ371" s="265"/>
      <c r="CK371" s="265"/>
      <c r="CL371" s="265"/>
      <c r="CM371" s="265"/>
      <c r="CN371" s="265"/>
      <c r="CO371" s="265"/>
      <c r="CP371" s="265"/>
      <c r="CQ371" s="265"/>
      <c r="CR371" s="265"/>
      <c r="CS371" s="265"/>
      <c r="CT371" s="265"/>
      <c r="CU371" s="265"/>
      <c r="CV371" s="265"/>
      <c r="CW371" s="623"/>
      <c r="CX371" s="623"/>
      <c r="CY371" s="623"/>
      <c r="CZ371" s="623"/>
      <c r="DA371" s="623"/>
      <c r="DB371" s="623"/>
      <c r="DC371" s="623"/>
      <c r="DD371" s="623"/>
      <c r="DE371" s="623"/>
      <c r="DF371" s="623"/>
      <c r="DG371" s="623"/>
      <c r="DH371" s="623"/>
      <c r="DI371" s="623"/>
      <c r="DJ371" s="623"/>
      <c r="DK371" s="623"/>
      <c r="DL371" s="623"/>
      <c r="DM371" s="623"/>
      <c r="DN371" s="623"/>
      <c r="DO371" s="623"/>
      <c r="DP371" s="623"/>
      <c r="DQ371" s="623"/>
      <c r="DR371" s="623"/>
      <c r="DS371" s="623"/>
      <c r="DT371" s="623"/>
      <c r="DU371" s="623"/>
      <c r="DV371" s="623"/>
      <c r="DW371" s="623"/>
      <c r="DX371" s="623"/>
      <c r="DY371" s="623"/>
      <c r="DZ371" s="623"/>
      <c r="EA371" s="623"/>
      <c r="EB371" s="623"/>
      <c r="EC371" s="623"/>
      <c r="ED371" s="623"/>
      <c r="EE371" s="623"/>
      <c r="EF371" s="623"/>
      <c r="EG371" s="623"/>
      <c r="EH371" s="623"/>
      <c r="EI371" s="623"/>
      <c r="EJ371" s="623"/>
      <c r="EK371" s="623"/>
      <c r="EL371" s="623"/>
      <c r="EM371" s="623"/>
      <c r="EN371" s="623"/>
      <c r="EO371" s="623"/>
      <c r="EP371" s="623"/>
      <c r="EQ371" s="623"/>
      <c r="ER371" s="623"/>
      <c r="ES371" s="623"/>
      <c r="ET371" s="623"/>
      <c r="EU371" s="623"/>
      <c r="EV371" s="623"/>
      <c r="EW371" s="623"/>
      <c r="EX371" s="623"/>
      <c r="EY371" s="623"/>
      <c r="EZ371" s="623"/>
      <c r="FA371" s="623"/>
      <c r="FB371" s="623"/>
      <c r="FC371" s="623"/>
      <c r="FD371" s="623"/>
      <c r="FE371" s="623"/>
      <c r="FF371" s="623"/>
      <c r="FG371" s="623"/>
      <c r="FH371" s="623"/>
      <c r="FI371" s="623"/>
      <c r="FJ371" s="623"/>
      <c r="FK371" s="623"/>
      <c r="FL371" s="623"/>
      <c r="FM371" s="623"/>
      <c r="FN371" s="623"/>
      <c r="FO371" s="623"/>
      <c r="FP371" s="623"/>
      <c r="FQ371" s="623"/>
      <c r="FR371" s="623"/>
      <c r="FS371" s="623"/>
      <c r="FT371" s="623"/>
      <c r="FU371" s="623"/>
      <c r="FV371" s="623"/>
      <c r="FW371" s="623"/>
      <c r="FX371" s="623"/>
      <c r="FY371" s="623"/>
      <c r="FZ371" s="623"/>
      <c r="GA371" s="623"/>
      <c r="GB371" s="623"/>
      <c r="GC371" s="623"/>
      <c r="GD371" s="623"/>
      <c r="GE371" s="623"/>
      <c r="GF371" s="623"/>
      <c r="GG371" s="623"/>
      <c r="GH371" s="623"/>
      <c r="GI371" s="623"/>
      <c r="GJ371" s="623"/>
      <c r="GK371" s="623"/>
      <c r="GL371" s="623"/>
      <c r="GM371" s="623"/>
      <c r="GN371" s="623"/>
      <c r="GO371" s="623"/>
      <c r="GP371" s="623"/>
      <c r="GQ371" s="623"/>
      <c r="GR371" s="623"/>
      <c r="GS371" s="623"/>
      <c r="GT371" s="623"/>
      <c r="GU371" s="623"/>
      <c r="GV371" s="623"/>
      <c r="GW371" s="623"/>
      <c r="GX371" s="623"/>
      <c r="GY371" s="623"/>
      <c r="GZ371" s="623"/>
      <c r="HA371" s="623"/>
      <c r="HB371" s="623"/>
      <c r="HC371" s="623"/>
      <c r="HD371" s="623"/>
      <c r="HE371" s="623"/>
      <c r="HF371" s="623"/>
      <c r="HG371" s="623"/>
      <c r="HH371" s="623"/>
      <c r="HI371" s="623"/>
      <c r="HJ371" s="623"/>
      <c r="HK371" s="623"/>
      <c r="HL371" s="623"/>
      <c r="HM371" s="623"/>
      <c r="HN371" s="623"/>
      <c r="HO371" s="623"/>
      <c r="HP371" s="623"/>
      <c r="HQ371" s="623"/>
      <c r="HR371" s="623"/>
      <c r="HS371" s="623"/>
      <c r="HT371" s="623"/>
      <c r="HU371" s="623"/>
      <c r="HV371" s="623"/>
      <c r="HW371" s="623"/>
      <c r="HX371" s="623"/>
      <c r="HY371" s="623"/>
      <c r="HZ371" s="623"/>
      <c r="IA371" s="623"/>
      <c r="IB371" s="623"/>
      <c r="IC371" s="623"/>
      <c r="ID371" s="623"/>
      <c r="IE371" s="623"/>
      <c r="IF371" s="623"/>
      <c r="IG371" s="623"/>
      <c r="IH371" s="623"/>
      <c r="II371" s="623"/>
      <c r="IJ371" s="623"/>
      <c r="IK371" s="623"/>
      <c r="IL371" s="623"/>
      <c r="IM371" s="623"/>
    </row>
    <row r="372" spans="1:247" ht="15" hidden="1">
      <c r="A372" s="266" t="s">
        <v>79</v>
      </c>
      <c r="B372" s="621">
        <f t="shared" si="10"/>
        <v>0</v>
      </c>
      <c r="C372" s="267">
        <v>0</v>
      </c>
      <c r="D372" s="268">
        <v>0</v>
      </c>
      <c r="E372" s="267">
        <v>0</v>
      </c>
      <c r="F372" s="268">
        <v>0</v>
      </c>
      <c r="G372" s="267"/>
      <c r="H372" s="268"/>
      <c r="I372" s="256"/>
      <c r="J372" s="265"/>
      <c r="K372" s="265"/>
      <c r="L372" s="265"/>
      <c r="M372" s="265"/>
      <c r="N372" s="265"/>
      <c r="O372" s="265"/>
      <c r="P372" s="265"/>
      <c r="Q372" s="265"/>
      <c r="R372" s="265"/>
      <c r="S372" s="265"/>
      <c r="T372" s="265"/>
      <c r="U372" s="265"/>
      <c r="V372" s="265"/>
      <c r="W372" s="265"/>
      <c r="X372" s="265"/>
      <c r="Y372" s="265"/>
      <c r="Z372" s="265"/>
      <c r="AA372" s="265"/>
      <c r="AB372" s="265"/>
      <c r="AC372" s="265"/>
      <c r="AD372" s="265"/>
      <c r="AE372" s="265"/>
      <c r="AF372" s="265"/>
      <c r="AG372" s="265"/>
      <c r="AH372" s="265"/>
      <c r="AI372" s="265"/>
      <c r="AJ372" s="265"/>
      <c r="AK372" s="265"/>
      <c r="AL372" s="265"/>
      <c r="AM372" s="265"/>
      <c r="AN372" s="265"/>
      <c r="AO372" s="265"/>
      <c r="AP372" s="265"/>
      <c r="AQ372" s="265"/>
      <c r="AR372" s="265"/>
      <c r="AS372" s="265"/>
      <c r="AT372" s="265"/>
      <c r="AU372" s="265"/>
      <c r="AV372" s="265"/>
      <c r="AW372" s="265"/>
      <c r="AX372" s="265"/>
      <c r="AY372" s="265"/>
      <c r="AZ372" s="265"/>
      <c r="BA372" s="265"/>
      <c r="BB372" s="265"/>
      <c r="BC372" s="265"/>
      <c r="BD372" s="265"/>
      <c r="BE372" s="265"/>
      <c r="BF372" s="265"/>
      <c r="BG372" s="265"/>
      <c r="BH372" s="265"/>
      <c r="BI372" s="265"/>
      <c r="BJ372" s="265"/>
      <c r="BK372" s="265"/>
      <c r="BL372" s="265"/>
      <c r="BM372" s="265"/>
      <c r="BN372" s="265"/>
      <c r="BO372" s="265"/>
      <c r="BP372" s="265"/>
      <c r="BQ372" s="265"/>
      <c r="BR372" s="265"/>
      <c r="BS372" s="265"/>
      <c r="BT372" s="265"/>
      <c r="BU372" s="265"/>
      <c r="BV372" s="265"/>
      <c r="BW372" s="265"/>
      <c r="BX372" s="265"/>
      <c r="BY372" s="265"/>
      <c r="BZ372" s="265"/>
      <c r="CA372" s="265"/>
      <c r="CB372" s="265"/>
      <c r="CC372" s="265"/>
      <c r="CD372" s="265"/>
      <c r="CE372" s="265"/>
      <c r="CF372" s="265"/>
      <c r="CG372" s="265"/>
      <c r="CH372" s="265"/>
      <c r="CI372" s="265"/>
      <c r="CJ372" s="265"/>
      <c r="CK372" s="265"/>
      <c r="CL372" s="265"/>
      <c r="CM372" s="265"/>
      <c r="CN372" s="265"/>
      <c r="CO372" s="265"/>
      <c r="CP372" s="265"/>
      <c r="CQ372" s="265"/>
      <c r="CR372" s="265"/>
      <c r="CS372" s="265"/>
      <c r="CT372" s="265"/>
      <c r="CU372" s="265"/>
      <c r="CV372" s="265"/>
      <c r="CW372" s="623"/>
      <c r="CX372" s="623"/>
      <c r="CY372" s="623"/>
      <c r="CZ372" s="623"/>
      <c r="DA372" s="623"/>
      <c r="DB372" s="623"/>
      <c r="DC372" s="623"/>
      <c r="DD372" s="623"/>
      <c r="DE372" s="623"/>
      <c r="DF372" s="623"/>
      <c r="DG372" s="623"/>
      <c r="DH372" s="623"/>
      <c r="DI372" s="623"/>
      <c r="DJ372" s="623"/>
      <c r="DK372" s="623"/>
      <c r="DL372" s="623"/>
      <c r="DM372" s="623"/>
      <c r="DN372" s="623"/>
      <c r="DO372" s="623"/>
      <c r="DP372" s="623"/>
      <c r="DQ372" s="623"/>
      <c r="DR372" s="623"/>
      <c r="DS372" s="623"/>
      <c r="DT372" s="623"/>
      <c r="DU372" s="623"/>
      <c r="DV372" s="623"/>
      <c r="DW372" s="623"/>
      <c r="DX372" s="623"/>
      <c r="DY372" s="623"/>
      <c r="DZ372" s="623"/>
      <c r="EA372" s="623"/>
      <c r="EB372" s="623"/>
      <c r="EC372" s="623"/>
      <c r="ED372" s="623"/>
      <c r="EE372" s="623"/>
      <c r="EF372" s="623"/>
      <c r="EG372" s="623"/>
      <c r="EH372" s="623"/>
      <c r="EI372" s="623"/>
      <c r="EJ372" s="623"/>
      <c r="EK372" s="623"/>
      <c r="EL372" s="623"/>
      <c r="EM372" s="623"/>
      <c r="EN372" s="623"/>
      <c r="EO372" s="623"/>
      <c r="EP372" s="623"/>
      <c r="EQ372" s="623"/>
      <c r="ER372" s="623"/>
      <c r="ES372" s="623"/>
      <c r="ET372" s="623"/>
      <c r="EU372" s="623"/>
      <c r="EV372" s="623"/>
      <c r="EW372" s="623"/>
      <c r="EX372" s="623"/>
      <c r="EY372" s="623"/>
      <c r="EZ372" s="623"/>
      <c r="FA372" s="623"/>
      <c r="FB372" s="623"/>
      <c r="FC372" s="623"/>
      <c r="FD372" s="623"/>
      <c r="FE372" s="623"/>
      <c r="FF372" s="623"/>
      <c r="FG372" s="623"/>
      <c r="FH372" s="623"/>
      <c r="FI372" s="623"/>
      <c r="FJ372" s="623"/>
      <c r="FK372" s="623"/>
      <c r="FL372" s="623"/>
      <c r="FM372" s="623"/>
      <c r="FN372" s="623"/>
      <c r="FO372" s="623"/>
      <c r="FP372" s="623"/>
      <c r="FQ372" s="623"/>
      <c r="FR372" s="623"/>
      <c r="FS372" s="623"/>
      <c r="FT372" s="623"/>
      <c r="FU372" s="623"/>
      <c r="FV372" s="623"/>
      <c r="FW372" s="623"/>
      <c r="FX372" s="623"/>
      <c r="FY372" s="623"/>
      <c r="FZ372" s="623"/>
      <c r="GA372" s="623"/>
      <c r="GB372" s="623"/>
      <c r="GC372" s="623"/>
      <c r="GD372" s="623"/>
      <c r="GE372" s="623"/>
      <c r="GF372" s="623"/>
      <c r="GG372" s="623"/>
      <c r="GH372" s="623"/>
      <c r="GI372" s="623"/>
      <c r="GJ372" s="623"/>
      <c r="GK372" s="623"/>
      <c r="GL372" s="623"/>
      <c r="GM372" s="623"/>
      <c r="GN372" s="623"/>
      <c r="GO372" s="623"/>
      <c r="GP372" s="623"/>
      <c r="GQ372" s="623"/>
      <c r="GR372" s="623"/>
      <c r="GS372" s="623"/>
      <c r="GT372" s="623"/>
      <c r="GU372" s="623"/>
      <c r="GV372" s="623"/>
      <c r="GW372" s="623"/>
      <c r="GX372" s="623"/>
      <c r="GY372" s="623"/>
      <c r="GZ372" s="623"/>
      <c r="HA372" s="623"/>
      <c r="HB372" s="623"/>
      <c r="HC372" s="623"/>
      <c r="HD372" s="623"/>
      <c r="HE372" s="623"/>
      <c r="HF372" s="623"/>
      <c r="HG372" s="623"/>
      <c r="HH372" s="623"/>
      <c r="HI372" s="623"/>
      <c r="HJ372" s="623"/>
      <c r="HK372" s="623"/>
      <c r="HL372" s="623"/>
      <c r="HM372" s="623"/>
      <c r="HN372" s="623"/>
      <c r="HO372" s="623"/>
      <c r="HP372" s="623"/>
      <c r="HQ372" s="623"/>
      <c r="HR372" s="623"/>
      <c r="HS372" s="623"/>
      <c r="HT372" s="623"/>
      <c r="HU372" s="623"/>
      <c r="HV372" s="623"/>
      <c r="HW372" s="623"/>
      <c r="HX372" s="623"/>
      <c r="HY372" s="623"/>
      <c r="HZ372" s="623"/>
      <c r="IA372" s="623"/>
      <c r="IB372" s="623"/>
      <c r="IC372" s="623"/>
      <c r="ID372" s="623"/>
      <c r="IE372" s="623"/>
      <c r="IF372" s="623"/>
      <c r="IG372" s="623"/>
      <c r="IH372" s="623"/>
      <c r="II372" s="623"/>
      <c r="IJ372" s="623"/>
      <c r="IK372" s="623"/>
      <c r="IL372" s="623"/>
      <c r="IM372" s="623"/>
    </row>
    <row r="373" spans="1:247" ht="15" hidden="1">
      <c r="A373" s="266" t="s">
        <v>40</v>
      </c>
      <c r="B373" s="621">
        <f t="shared" si="10"/>
        <v>0</v>
      </c>
      <c r="C373" s="267">
        <v>0</v>
      </c>
      <c r="D373" s="268">
        <v>0</v>
      </c>
      <c r="E373" s="267">
        <v>0</v>
      </c>
      <c r="F373" s="268">
        <v>0</v>
      </c>
      <c r="G373" s="267"/>
      <c r="H373" s="268"/>
      <c r="I373" s="256"/>
      <c r="J373" s="265"/>
      <c r="K373" s="265"/>
      <c r="L373" s="265"/>
      <c r="M373" s="265"/>
      <c r="N373" s="265"/>
      <c r="O373" s="265"/>
      <c r="P373" s="265"/>
      <c r="Q373" s="265"/>
      <c r="R373" s="265"/>
      <c r="S373" s="265"/>
      <c r="T373" s="265"/>
      <c r="U373" s="265"/>
      <c r="V373" s="265"/>
      <c r="W373" s="265"/>
      <c r="X373" s="265"/>
      <c r="Y373" s="265"/>
      <c r="Z373" s="265"/>
      <c r="AA373" s="265"/>
      <c r="AB373" s="265"/>
      <c r="AC373" s="265"/>
      <c r="AD373" s="265"/>
      <c r="AE373" s="265"/>
      <c r="AF373" s="265"/>
      <c r="AG373" s="265"/>
      <c r="AH373" s="265"/>
      <c r="AI373" s="265"/>
      <c r="AJ373" s="265"/>
      <c r="AK373" s="265"/>
      <c r="AL373" s="265"/>
      <c r="AM373" s="265"/>
      <c r="AN373" s="265"/>
      <c r="AO373" s="265"/>
      <c r="AP373" s="265"/>
      <c r="AQ373" s="265"/>
      <c r="AR373" s="265"/>
      <c r="AS373" s="265"/>
      <c r="AT373" s="265"/>
      <c r="AU373" s="265"/>
      <c r="AV373" s="265"/>
      <c r="AW373" s="265"/>
      <c r="AX373" s="265"/>
      <c r="AY373" s="265"/>
      <c r="AZ373" s="265"/>
      <c r="BA373" s="265"/>
      <c r="BB373" s="265"/>
      <c r="BC373" s="265"/>
      <c r="BD373" s="265"/>
      <c r="BE373" s="265"/>
      <c r="BF373" s="265"/>
      <c r="BG373" s="265"/>
      <c r="BH373" s="265"/>
      <c r="BI373" s="265"/>
      <c r="BJ373" s="265"/>
      <c r="BK373" s="265"/>
      <c r="BL373" s="265"/>
      <c r="BM373" s="265"/>
      <c r="BN373" s="265"/>
      <c r="BO373" s="265"/>
      <c r="BP373" s="265"/>
      <c r="BQ373" s="265"/>
      <c r="BR373" s="265"/>
      <c r="BS373" s="265"/>
      <c r="BT373" s="265"/>
      <c r="BU373" s="265"/>
      <c r="BV373" s="265"/>
      <c r="BW373" s="265"/>
      <c r="BX373" s="265"/>
      <c r="BY373" s="265"/>
      <c r="BZ373" s="265"/>
      <c r="CA373" s="265"/>
      <c r="CB373" s="265"/>
      <c r="CC373" s="265"/>
      <c r="CD373" s="265"/>
      <c r="CE373" s="265"/>
      <c r="CF373" s="265"/>
      <c r="CG373" s="265"/>
      <c r="CH373" s="265"/>
      <c r="CI373" s="265"/>
      <c r="CJ373" s="265"/>
      <c r="CK373" s="265"/>
      <c r="CL373" s="265"/>
      <c r="CM373" s="265"/>
      <c r="CN373" s="265"/>
      <c r="CO373" s="265"/>
      <c r="CP373" s="265"/>
      <c r="CQ373" s="265"/>
      <c r="CR373" s="265"/>
      <c r="CS373" s="265"/>
      <c r="CT373" s="265"/>
      <c r="CU373" s="265"/>
      <c r="CV373" s="265"/>
      <c r="CW373" s="623"/>
      <c r="CX373" s="623"/>
      <c r="CY373" s="623"/>
      <c r="CZ373" s="623"/>
      <c r="DA373" s="623"/>
      <c r="DB373" s="623"/>
      <c r="DC373" s="623"/>
      <c r="DD373" s="623"/>
      <c r="DE373" s="623"/>
      <c r="DF373" s="623"/>
      <c r="DG373" s="623"/>
      <c r="DH373" s="623"/>
      <c r="DI373" s="623"/>
      <c r="DJ373" s="623"/>
      <c r="DK373" s="623"/>
      <c r="DL373" s="623"/>
      <c r="DM373" s="623"/>
      <c r="DN373" s="623"/>
      <c r="DO373" s="623"/>
      <c r="DP373" s="623"/>
      <c r="DQ373" s="623"/>
      <c r="DR373" s="623"/>
      <c r="DS373" s="623"/>
      <c r="DT373" s="623"/>
      <c r="DU373" s="623"/>
      <c r="DV373" s="623"/>
      <c r="DW373" s="623"/>
      <c r="DX373" s="623"/>
      <c r="DY373" s="623"/>
      <c r="DZ373" s="623"/>
      <c r="EA373" s="623"/>
      <c r="EB373" s="623"/>
      <c r="EC373" s="623"/>
      <c r="ED373" s="623"/>
      <c r="EE373" s="623"/>
      <c r="EF373" s="623"/>
      <c r="EG373" s="623"/>
      <c r="EH373" s="623"/>
      <c r="EI373" s="623"/>
      <c r="EJ373" s="623"/>
      <c r="EK373" s="623"/>
      <c r="EL373" s="623"/>
      <c r="EM373" s="623"/>
      <c r="EN373" s="623"/>
      <c r="EO373" s="623"/>
      <c r="EP373" s="623"/>
      <c r="EQ373" s="623"/>
      <c r="ER373" s="623"/>
      <c r="ES373" s="623"/>
      <c r="ET373" s="623"/>
      <c r="EU373" s="623"/>
      <c r="EV373" s="623"/>
      <c r="EW373" s="623"/>
      <c r="EX373" s="623"/>
      <c r="EY373" s="623"/>
      <c r="EZ373" s="623"/>
      <c r="FA373" s="623"/>
      <c r="FB373" s="623"/>
      <c r="FC373" s="623"/>
      <c r="FD373" s="623"/>
      <c r="FE373" s="623"/>
      <c r="FF373" s="623"/>
      <c r="FG373" s="623"/>
      <c r="FH373" s="623"/>
      <c r="FI373" s="623"/>
      <c r="FJ373" s="623"/>
      <c r="FK373" s="623"/>
      <c r="FL373" s="623"/>
      <c r="FM373" s="623"/>
      <c r="FN373" s="623"/>
      <c r="FO373" s="623"/>
      <c r="FP373" s="623"/>
      <c r="FQ373" s="623"/>
      <c r="FR373" s="623"/>
      <c r="FS373" s="623"/>
      <c r="FT373" s="623"/>
      <c r="FU373" s="623"/>
      <c r="FV373" s="623"/>
      <c r="FW373" s="623"/>
      <c r="FX373" s="623"/>
      <c r="FY373" s="623"/>
      <c r="FZ373" s="623"/>
      <c r="GA373" s="623"/>
      <c r="GB373" s="623"/>
      <c r="GC373" s="623"/>
      <c r="GD373" s="623"/>
      <c r="GE373" s="623"/>
      <c r="GF373" s="623"/>
      <c r="GG373" s="623"/>
      <c r="GH373" s="623"/>
      <c r="GI373" s="623"/>
      <c r="GJ373" s="623"/>
      <c r="GK373" s="623"/>
      <c r="GL373" s="623"/>
      <c r="GM373" s="623"/>
      <c r="GN373" s="623"/>
      <c r="GO373" s="623"/>
      <c r="GP373" s="623"/>
      <c r="GQ373" s="623"/>
      <c r="GR373" s="623"/>
      <c r="GS373" s="623"/>
      <c r="GT373" s="623"/>
      <c r="GU373" s="623"/>
      <c r="GV373" s="623"/>
      <c r="GW373" s="623"/>
      <c r="GX373" s="623"/>
      <c r="GY373" s="623"/>
      <c r="GZ373" s="623"/>
      <c r="HA373" s="623"/>
      <c r="HB373" s="623"/>
      <c r="HC373" s="623"/>
      <c r="HD373" s="623"/>
      <c r="HE373" s="623"/>
      <c r="HF373" s="623"/>
      <c r="HG373" s="623"/>
      <c r="HH373" s="623"/>
      <c r="HI373" s="623"/>
      <c r="HJ373" s="623"/>
      <c r="HK373" s="623"/>
      <c r="HL373" s="623"/>
      <c r="HM373" s="623"/>
      <c r="HN373" s="623"/>
      <c r="HO373" s="623"/>
      <c r="HP373" s="623"/>
      <c r="HQ373" s="623"/>
      <c r="HR373" s="623"/>
      <c r="HS373" s="623"/>
      <c r="HT373" s="623"/>
      <c r="HU373" s="623"/>
      <c r="HV373" s="623"/>
      <c r="HW373" s="623"/>
      <c r="HX373" s="623"/>
      <c r="HY373" s="623"/>
      <c r="HZ373" s="623"/>
      <c r="IA373" s="623"/>
      <c r="IB373" s="623"/>
      <c r="IC373" s="623"/>
      <c r="ID373" s="623"/>
      <c r="IE373" s="623"/>
      <c r="IF373" s="623"/>
      <c r="IG373" s="623"/>
      <c r="IH373" s="623"/>
      <c r="II373" s="623"/>
      <c r="IJ373" s="623"/>
      <c r="IK373" s="623"/>
      <c r="IL373" s="623"/>
      <c r="IM373" s="623"/>
    </row>
    <row r="374" spans="1:247" ht="15">
      <c r="A374" s="608" t="s">
        <v>41</v>
      </c>
      <c r="B374" s="622">
        <f t="shared" si="10"/>
        <v>351.54919767708816</v>
      </c>
      <c r="C374" s="609">
        <v>216.80457897550352</v>
      </c>
      <c r="D374" s="610">
        <v>48.06313607425484</v>
      </c>
      <c r="E374" s="609">
        <v>134.74461870158464</v>
      </c>
      <c r="F374" s="610">
        <v>75.335350514015</v>
      </c>
      <c r="G374" s="267"/>
      <c r="H374" s="268"/>
      <c r="I374" s="256"/>
      <c r="J374" s="265"/>
      <c r="K374" s="265"/>
      <c r="L374" s="265"/>
      <c r="M374" s="265"/>
      <c r="N374" s="265"/>
      <c r="O374" s="265"/>
      <c r="P374" s="265"/>
      <c r="Q374" s="265"/>
      <c r="R374" s="265"/>
      <c r="S374" s="265"/>
      <c r="T374" s="265"/>
      <c r="U374" s="265"/>
      <c r="V374" s="265"/>
      <c r="W374" s="265"/>
      <c r="X374" s="265"/>
      <c r="Y374" s="265"/>
      <c r="Z374" s="265"/>
      <c r="AA374" s="265"/>
      <c r="AB374" s="265"/>
      <c r="AC374" s="265"/>
      <c r="AD374" s="265"/>
      <c r="AE374" s="265"/>
      <c r="AF374" s="265"/>
      <c r="AG374" s="265"/>
      <c r="AH374" s="265"/>
      <c r="AI374" s="265"/>
      <c r="AJ374" s="265"/>
      <c r="AK374" s="265"/>
      <c r="AL374" s="265"/>
      <c r="AM374" s="265"/>
      <c r="AN374" s="265"/>
      <c r="AO374" s="265"/>
      <c r="AP374" s="265"/>
      <c r="AQ374" s="265"/>
      <c r="AR374" s="265"/>
      <c r="AS374" s="265"/>
      <c r="AT374" s="265"/>
      <c r="AU374" s="265"/>
      <c r="AV374" s="265"/>
      <c r="AW374" s="265"/>
      <c r="AX374" s="265"/>
      <c r="AY374" s="265"/>
      <c r="AZ374" s="265"/>
      <c r="BA374" s="265"/>
      <c r="BB374" s="265"/>
      <c r="BC374" s="265"/>
      <c r="BD374" s="265"/>
      <c r="BE374" s="265"/>
      <c r="BF374" s="265"/>
      <c r="BG374" s="265"/>
      <c r="BH374" s="265"/>
      <c r="BI374" s="265"/>
      <c r="BJ374" s="265"/>
      <c r="BK374" s="265"/>
      <c r="BL374" s="265"/>
      <c r="BM374" s="265"/>
      <c r="BN374" s="265"/>
      <c r="BO374" s="265"/>
      <c r="BP374" s="265"/>
      <c r="BQ374" s="265"/>
      <c r="BR374" s="265"/>
      <c r="BS374" s="265"/>
      <c r="BT374" s="265"/>
      <c r="BU374" s="265"/>
      <c r="BV374" s="265"/>
      <c r="BW374" s="265"/>
      <c r="BX374" s="265"/>
      <c r="BY374" s="265"/>
      <c r="BZ374" s="265"/>
      <c r="CA374" s="265"/>
      <c r="CB374" s="265"/>
      <c r="CC374" s="265"/>
      <c r="CD374" s="265"/>
      <c r="CE374" s="265"/>
      <c r="CF374" s="265"/>
      <c r="CG374" s="265"/>
      <c r="CH374" s="265"/>
      <c r="CI374" s="265"/>
      <c r="CJ374" s="265"/>
      <c r="CK374" s="265"/>
      <c r="CL374" s="265"/>
      <c r="CM374" s="265"/>
      <c r="CN374" s="265"/>
      <c r="CO374" s="265"/>
      <c r="CP374" s="265"/>
      <c r="CQ374" s="265"/>
      <c r="CR374" s="265"/>
      <c r="CS374" s="265"/>
      <c r="CT374" s="265"/>
      <c r="CU374" s="265"/>
      <c r="CV374" s="265"/>
      <c r="CW374" s="623"/>
      <c r="CX374" s="623"/>
      <c r="CY374" s="623"/>
      <c r="CZ374" s="623"/>
      <c r="DA374" s="623"/>
      <c r="DB374" s="623"/>
      <c r="DC374" s="623"/>
      <c r="DD374" s="623"/>
      <c r="DE374" s="623"/>
      <c r="DF374" s="623"/>
      <c r="DG374" s="623"/>
      <c r="DH374" s="623"/>
      <c r="DI374" s="623"/>
      <c r="DJ374" s="623"/>
      <c r="DK374" s="623"/>
      <c r="DL374" s="623"/>
      <c r="DM374" s="623"/>
      <c r="DN374" s="623"/>
      <c r="DO374" s="623"/>
      <c r="DP374" s="623"/>
      <c r="DQ374" s="623"/>
      <c r="DR374" s="623"/>
      <c r="DS374" s="623"/>
      <c r="DT374" s="623"/>
      <c r="DU374" s="623"/>
      <c r="DV374" s="623"/>
      <c r="DW374" s="623"/>
      <c r="DX374" s="623"/>
      <c r="DY374" s="623"/>
      <c r="DZ374" s="623"/>
      <c r="EA374" s="623"/>
      <c r="EB374" s="623"/>
      <c r="EC374" s="623"/>
      <c r="ED374" s="623"/>
      <c r="EE374" s="623"/>
      <c r="EF374" s="623"/>
      <c r="EG374" s="623"/>
      <c r="EH374" s="623"/>
      <c r="EI374" s="623"/>
      <c r="EJ374" s="623"/>
      <c r="EK374" s="623"/>
      <c r="EL374" s="623"/>
      <c r="EM374" s="623"/>
      <c r="EN374" s="623"/>
      <c r="EO374" s="623"/>
      <c r="EP374" s="623"/>
      <c r="EQ374" s="623"/>
      <c r="ER374" s="623"/>
      <c r="ES374" s="623"/>
      <c r="ET374" s="623"/>
      <c r="EU374" s="623"/>
      <c r="EV374" s="623"/>
      <c r="EW374" s="623"/>
      <c r="EX374" s="623"/>
      <c r="EY374" s="623"/>
      <c r="EZ374" s="623"/>
      <c r="FA374" s="623"/>
      <c r="FB374" s="623"/>
      <c r="FC374" s="623"/>
      <c r="FD374" s="623"/>
      <c r="FE374" s="623"/>
      <c r="FF374" s="623"/>
      <c r="FG374" s="623"/>
      <c r="FH374" s="623"/>
      <c r="FI374" s="623"/>
      <c r="FJ374" s="623"/>
      <c r="FK374" s="623"/>
      <c r="FL374" s="623"/>
      <c r="FM374" s="623"/>
      <c r="FN374" s="623"/>
      <c r="FO374" s="623"/>
      <c r="FP374" s="623"/>
      <c r="FQ374" s="623"/>
      <c r="FR374" s="623"/>
      <c r="FS374" s="623"/>
      <c r="FT374" s="623"/>
      <c r="FU374" s="623"/>
      <c r="FV374" s="623"/>
      <c r="FW374" s="623"/>
      <c r="FX374" s="623"/>
      <c r="FY374" s="623"/>
      <c r="FZ374" s="623"/>
      <c r="GA374" s="623"/>
      <c r="GB374" s="623"/>
      <c r="GC374" s="623"/>
      <c r="GD374" s="623"/>
      <c r="GE374" s="623"/>
      <c r="GF374" s="623"/>
      <c r="GG374" s="623"/>
      <c r="GH374" s="623"/>
      <c r="GI374" s="623"/>
      <c r="GJ374" s="623"/>
      <c r="GK374" s="623"/>
      <c r="GL374" s="623"/>
      <c r="GM374" s="623"/>
      <c r="GN374" s="623"/>
      <c r="GO374" s="623"/>
      <c r="GP374" s="623"/>
      <c r="GQ374" s="623"/>
      <c r="GR374" s="623"/>
      <c r="GS374" s="623"/>
      <c r="GT374" s="623"/>
      <c r="GU374" s="623"/>
      <c r="GV374" s="623"/>
      <c r="GW374" s="623"/>
      <c r="GX374" s="623"/>
      <c r="GY374" s="623"/>
      <c r="GZ374" s="623"/>
      <c r="HA374" s="623"/>
      <c r="HB374" s="623"/>
      <c r="HC374" s="623"/>
      <c r="HD374" s="623"/>
      <c r="HE374" s="623"/>
      <c r="HF374" s="623"/>
      <c r="HG374" s="623"/>
      <c r="HH374" s="623"/>
      <c r="HI374" s="623"/>
      <c r="HJ374" s="623"/>
      <c r="HK374" s="623"/>
      <c r="HL374" s="623"/>
      <c r="HM374" s="623"/>
      <c r="HN374" s="623"/>
      <c r="HO374" s="623"/>
      <c r="HP374" s="623"/>
      <c r="HQ374" s="623"/>
      <c r="HR374" s="623"/>
      <c r="HS374" s="623"/>
      <c r="HT374" s="623"/>
      <c r="HU374" s="623"/>
      <c r="HV374" s="623"/>
      <c r="HW374" s="623"/>
      <c r="HX374" s="623"/>
      <c r="HY374" s="623"/>
      <c r="HZ374" s="623"/>
      <c r="IA374" s="623"/>
      <c r="IB374" s="623"/>
      <c r="IC374" s="623"/>
      <c r="ID374" s="623"/>
      <c r="IE374" s="623"/>
      <c r="IF374" s="623"/>
      <c r="IG374" s="623"/>
      <c r="IH374" s="623"/>
      <c r="II374" s="623"/>
      <c r="IJ374" s="623"/>
      <c r="IK374" s="623"/>
      <c r="IL374" s="623"/>
      <c r="IM374" s="623"/>
    </row>
    <row r="375" spans="1:247" ht="15">
      <c r="A375" s="266" t="s">
        <v>42</v>
      </c>
      <c r="B375" s="621">
        <f t="shared" si="10"/>
        <v>28.419998502545685</v>
      </c>
      <c r="C375" s="267">
        <v>28.419998502545685</v>
      </c>
      <c r="D375" s="268">
        <v>98.22492095988468</v>
      </c>
      <c r="E375" s="267">
        <v>0</v>
      </c>
      <c r="F375" s="268">
        <v>0</v>
      </c>
      <c r="G375" s="267"/>
      <c r="H375" s="268"/>
      <c r="I375" s="256"/>
      <c r="J375" s="265"/>
      <c r="K375" s="265"/>
      <c r="L375" s="265"/>
      <c r="M375" s="265"/>
      <c r="N375" s="265"/>
      <c r="O375" s="265"/>
      <c r="P375" s="265"/>
      <c r="Q375" s="265"/>
      <c r="R375" s="265"/>
      <c r="S375" s="265"/>
      <c r="T375" s="265"/>
      <c r="U375" s="265"/>
      <c r="V375" s="265"/>
      <c r="W375" s="265"/>
      <c r="X375" s="265"/>
      <c r="Y375" s="265"/>
      <c r="Z375" s="265"/>
      <c r="AA375" s="265"/>
      <c r="AB375" s="265"/>
      <c r="AC375" s="265"/>
      <c r="AD375" s="265"/>
      <c r="AE375" s="265"/>
      <c r="AF375" s="265"/>
      <c r="AG375" s="265"/>
      <c r="AH375" s="265"/>
      <c r="AI375" s="265"/>
      <c r="AJ375" s="265"/>
      <c r="AK375" s="265"/>
      <c r="AL375" s="265"/>
      <c r="AM375" s="265"/>
      <c r="AN375" s="265"/>
      <c r="AO375" s="265"/>
      <c r="AP375" s="265"/>
      <c r="AQ375" s="265"/>
      <c r="AR375" s="265"/>
      <c r="AS375" s="265"/>
      <c r="AT375" s="265"/>
      <c r="AU375" s="265"/>
      <c r="AV375" s="265"/>
      <c r="AW375" s="265"/>
      <c r="AX375" s="265"/>
      <c r="AY375" s="265"/>
      <c r="AZ375" s="265"/>
      <c r="BA375" s="265"/>
      <c r="BB375" s="265"/>
      <c r="BC375" s="265"/>
      <c r="BD375" s="265"/>
      <c r="BE375" s="265"/>
      <c r="BF375" s="265"/>
      <c r="BG375" s="265"/>
      <c r="BH375" s="265"/>
      <c r="BI375" s="265"/>
      <c r="BJ375" s="265"/>
      <c r="BK375" s="265"/>
      <c r="BL375" s="265"/>
      <c r="BM375" s="265"/>
      <c r="BN375" s="265"/>
      <c r="BO375" s="265"/>
      <c r="BP375" s="265"/>
      <c r="BQ375" s="265"/>
      <c r="BR375" s="265"/>
      <c r="BS375" s="265"/>
      <c r="BT375" s="265"/>
      <c r="BU375" s="265"/>
      <c r="BV375" s="265"/>
      <c r="BW375" s="265"/>
      <c r="BX375" s="265"/>
      <c r="BY375" s="265"/>
      <c r="BZ375" s="265"/>
      <c r="CA375" s="265"/>
      <c r="CB375" s="265"/>
      <c r="CC375" s="265"/>
      <c r="CD375" s="265"/>
      <c r="CE375" s="265"/>
      <c r="CF375" s="265"/>
      <c r="CG375" s="265"/>
      <c r="CH375" s="265"/>
      <c r="CI375" s="265"/>
      <c r="CJ375" s="265"/>
      <c r="CK375" s="265"/>
      <c r="CL375" s="265"/>
      <c r="CM375" s="265"/>
      <c r="CN375" s="265"/>
      <c r="CO375" s="265"/>
      <c r="CP375" s="265"/>
      <c r="CQ375" s="265"/>
      <c r="CR375" s="265"/>
      <c r="CS375" s="265"/>
      <c r="CT375" s="265"/>
      <c r="CU375" s="265"/>
      <c r="CV375" s="265"/>
      <c r="CW375" s="623"/>
      <c r="CX375" s="623"/>
      <c r="CY375" s="623"/>
      <c r="CZ375" s="623"/>
      <c r="DA375" s="623"/>
      <c r="DB375" s="623"/>
      <c r="DC375" s="623"/>
      <c r="DD375" s="623"/>
      <c r="DE375" s="623"/>
      <c r="DF375" s="623"/>
      <c r="DG375" s="623"/>
      <c r="DH375" s="623"/>
      <c r="DI375" s="623"/>
      <c r="DJ375" s="623"/>
      <c r="DK375" s="623"/>
      <c r="DL375" s="623"/>
      <c r="DM375" s="623"/>
      <c r="DN375" s="623"/>
      <c r="DO375" s="623"/>
      <c r="DP375" s="623"/>
      <c r="DQ375" s="623"/>
      <c r="DR375" s="623"/>
      <c r="DS375" s="623"/>
      <c r="DT375" s="623"/>
      <c r="DU375" s="623"/>
      <c r="DV375" s="623"/>
      <c r="DW375" s="623"/>
      <c r="DX375" s="623"/>
      <c r="DY375" s="623"/>
      <c r="DZ375" s="623"/>
      <c r="EA375" s="623"/>
      <c r="EB375" s="623"/>
      <c r="EC375" s="623"/>
      <c r="ED375" s="623"/>
      <c r="EE375" s="623"/>
      <c r="EF375" s="623"/>
      <c r="EG375" s="623"/>
      <c r="EH375" s="623"/>
      <c r="EI375" s="623"/>
      <c r="EJ375" s="623"/>
      <c r="EK375" s="623"/>
      <c r="EL375" s="623"/>
      <c r="EM375" s="623"/>
      <c r="EN375" s="623"/>
      <c r="EO375" s="623"/>
      <c r="EP375" s="623"/>
      <c r="EQ375" s="623"/>
      <c r="ER375" s="623"/>
      <c r="ES375" s="623"/>
      <c r="ET375" s="623"/>
      <c r="EU375" s="623"/>
      <c r="EV375" s="623"/>
      <c r="EW375" s="623"/>
      <c r="EX375" s="623"/>
      <c r="EY375" s="623"/>
      <c r="EZ375" s="623"/>
      <c r="FA375" s="623"/>
      <c r="FB375" s="623"/>
      <c r="FC375" s="623"/>
      <c r="FD375" s="623"/>
      <c r="FE375" s="623"/>
      <c r="FF375" s="623"/>
      <c r="FG375" s="623"/>
      <c r="FH375" s="623"/>
      <c r="FI375" s="623"/>
      <c r="FJ375" s="623"/>
      <c r="FK375" s="623"/>
      <c r="FL375" s="623"/>
      <c r="FM375" s="623"/>
      <c r="FN375" s="623"/>
      <c r="FO375" s="623"/>
      <c r="FP375" s="623"/>
      <c r="FQ375" s="623"/>
      <c r="FR375" s="623"/>
      <c r="FS375" s="623"/>
      <c r="FT375" s="623"/>
      <c r="FU375" s="623"/>
      <c r="FV375" s="623"/>
      <c r="FW375" s="623"/>
      <c r="FX375" s="623"/>
      <c r="FY375" s="623"/>
      <c r="FZ375" s="623"/>
      <c r="GA375" s="623"/>
      <c r="GB375" s="623"/>
      <c r="GC375" s="623"/>
      <c r="GD375" s="623"/>
      <c r="GE375" s="623"/>
      <c r="GF375" s="623"/>
      <c r="GG375" s="623"/>
      <c r="GH375" s="623"/>
      <c r="GI375" s="623"/>
      <c r="GJ375" s="623"/>
      <c r="GK375" s="623"/>
      <c r="GL375" s="623"/>
      <c r="GM375" s="623"/>
      <c r="GN375" s="623"/>
      <c r="GO375" s="623"/>
      <c r="GP375" s="623"/>
      <c r="GQ375" s="623"/>
      <c r="GR375" s="623"/>
      <c r="GS375" s="623"/>
      <c r="GT375" s="623"/>
      <c r="GU375" s="623"/>
      <c r="GV375" s="623"/>
      <c r="GW375" s="623"/>
      <c r="GX375" s="623"/>
      <c r="GY375" s="623"/>
      <c r="GZ375" s="623"/>
      <c r="HA375" s="623"/>
      <c r="HB375" s="623"/>
      <c r="HC375" s="623"/>
      <c r="HD375" s="623"/>
      <c r="HE375" s="623"/>
      <c r="HF375" s="623"/>
      <c r="HG375" s="623"/>
      <c r="HH375" s="623"/>
      <c r="HI375" s="623"/>
      <c r="HJ375" s="623"/>
      <c r="HK375" s="623"/>
      <c r="HL375" s="623"/>
      <c r="HM375" s="623"/>
      <c r="HN375" s="623"/>
      <c r="HO375" s="623"/>
      <c r="HP375" s="623"/>
      <c r="HQ375" s="623"/>
      <c r="HR375" s="623"/>
      <c r="HS375" s="623"/>
      <c r="HT375" s="623"/>
      <c r="HU375" s="623"/>
      <c r="HV375" s="623"/>
      <c r="HW375" s="623"/>
      <c r="HX375" s="623"/>
      <c r="HY375" s="623"/>
      <c r="HZ375" s="623"/>
      <c r="IA375" s="623"/>
      <c r="IB375" s="623"/>
      <c r="IC375" s="623"/>
      <c r="ID375" s="623"/>
      <c r="IE375" s="623"/>
      <c r="IF375" s="623"/>
      <c r="IG375" s="623"/>
      <c r="IH375" s="623"/>
      <c r="II375" s="623"/>
      <c r="IJ375" s="623"/>
      <c r="IK375" s="623"/>
      <c r="IL375" s="623"/>
      <c r="IM375" s="623"/>
    </row>
    <row r="376" spans="1:247" ht="15" hidden="1">
      <c r="A376" s="266" t="s">
        <v>43</v>
      </c>
      <c r="B376" s="621">
        <f t="shared" si="10"/>
        <v>0</v>
      </c>
      <c r="C376" s="267">
        <v>0</v>
      </c>
      <c r="D376" s="268">
        <v>0</v>
      </c>
      <c r="E376" s="267">
        <v>0</v>
      </c>
      <c r="F376" s="268">
        <v>0</v>
      </c>
      <c r="G376" s="267"/>
      <c r="H376" s="268"/>
      <c r="I376" s="256"/>
      <c r="J376" s="256"/>
      <c r="K376" s="256"/>
      <c r="L376" s="256"/>
      <c r="M376" s="256"/>
      <c r="N376" s="256"/>
      <c r="O376" s="256"/>
      <c r="P376" s="256"/>
      <c r="Q376" s="256"/>
      <c r="R376" s="256"/>
      <c r="S376" s="256"/>
      <c r="T376" s="265"/>
      <c r="U376" s="265"/>
      <c r="V376" s="265"/>
      <c r="W376" s="265"/>
      <c r="X376" s="265"/>
      <c r="Y376" s="265"/>
      <c r="Z376" s="265"/>
      <c r="AA376" s="265"/>
      <c r="AB376" s="265"/>
      <c r="AC376" s="265"/>
      <c r="AD376" s="265"/>
      <c r="AE376" s="265"/>
      <c r="AF376" s="265"/>
      <c r="AG376" s="265"/>
      <c r="AH376" s="265"/>
      <c r="AI376" s="265"/>
      <c r="AJ376" s="265"/>
      <c r="AK376" s="265"/>
      <c r="AL376" s="265"/>
      <c r="AM376" s="265"/>
      <c r="AN376" s="265"/>
      <c r="AO376" s="265"/>
      <c r="AP376" s="265"/>
      <c r="AQ376" s="265"/>
      <c r="AR376" s="265"/>
      <c r="AS376" s="265"/>
      <c r="AT376" s="265"/>
      <c r="AU376" s="265"/>
      <c r="AV376" s="265"/>
      <c r="AW376" s="265"/>
      <c r="AX376" s="265"/>
      <c r="AY376" s="265"/>
      <c r="AZ376" s="265"/>
      <c r="BA376" s="265"/>
      <c r="BB376" s="265"/>
      <c r="BC376" s="265"/>
      <c r="BD376" s="265"/>
      <c r="BE376" s="265"/>
      <c r="BF376" s="265"/>
      <c r="BG376" s="265"/>
      <c r="BH376" s="265"/>
      <c r="BI376" s="265"/>
      <c r="BJ376" s="265"/>
      <c r="BK376" s="265"/>
      <c r="BL376" s="265"/>
      <c r="BM376" s="265"/>
      <c r="BN376" s="265"/>
      <c r="BO376" s="265"/>
      <c r="BP376" s="265"/>
      <c r="BQ376" s="265"/>
      <c r="BR376" s="265"/>
      <c r="BS376" s="265"/>
      <c r="BT376" s="265"/>
      <c r="BU376" s="265"/>
      <c r="BV376" s="265"/>
      <c r="BW376" s="265"/>
      <c r="BX376" s="265"/>
      <c r="BY376" s="265"/>
      <c r="BZ376" s="265"/>
      <c r="CA376" s="265"/>
      <c r="CB376" s="265"/>
      <c r="CC376" s="265"/>
      <c r="CD376" s="265"/>
      <c r="CE376" s="265"/>
      <c r="CF376" s="265"/>
      <c r="CG376" s="265"/>
      <c r="CH376" s="265"/>
      <c r="CI376" s="265"/>
      <c r="CJ376" s="265"/>
      <c r="CK376" s="265"/>
      <c r="CL376" s="265"/>
      <c r="CM376" s="265"/>
      <c r="CN376" s="265"/>
      <c r="CO376" s="265"/>
      <c r="CP376" s="265"/>
      <c r="CQ376" s="265"/>
      <c r="CR376" s="265"/>
      <c r="CS376" s="265"/>
      <c r="CT376" s="265"/>
      <c r="CU376" s="265"/>
      <c r="CV376" s="265"/>
      <c r="CW376" s="623"/>
      <c r="CX376" s="623"/>
      <c r="CY376" s="623"/>
      <c r="CZ376" s="623"/>
      <c r="DA376" s="623"/>
      <c r="DB376" s="623"/>
      <c r="DC376" s="623"/>
      <c r="DD376" s="623"/>
      <c r="DE376" s="623"/>
      <c r="DF376" s="623"/>
      <c r="DG376" s="623"/>
      <c r="DH376" s="623"/>
      <c r="DI376" s="623"/>
      <c r="DJ376" s="623"/>
      <c r="DK376" s="623"/>
      <c r="DL376" s="623"/>
      <c r="DM376" s="623"/>
      <c r="DN376" s="623"/>
      <c r="DO376" s="623"/>
      <c r="DP376" s="623"/>
      <c r="DQ376" s="623"/>
      <c r="DR376" s="623"/>
      <c r="DS376" s="623"/>
      <c r="DT376" s="623"/>
      <c r="DU376" s="623"/>
      <c r="DV376" s="623"/>
      <c r="DW376" s="623"/>
      <c r="DX376" s="623"/>
      <c r="DY376" s="623"/>
      <c r="DZ376" s="623"/>
      <c r="EA376" s="623"/>
      <c r="EB376" s="623"/>
      <c r="EC376" s="623"/>
      <c r="ED376" s="623"/>
      <c r="EE376" s="623"/>
      <c r="EF376" s="623"/>
      <c r="EG376" s="623"/>
      <c r="EH376" s="623"/>
      <c r="EI376" s="623"/>
      <c r="EJ376" s="623"/>
      <c r="EK376" s="623"/>
      <c r="EL376" s="623"/>
      <c r="EM376" s="623"/>
      <c r="EN376" s="623"/>
      <c r="EO376" s="623"/>
      <c r="EP376" s="623"/>
      <c r="EQ376" s="623"/>
      <c r="ER376" s="623"/>
      <c r="ES376" s="623"/>
      <c r="ET376" s="623"/>
      <c r="EU376" s="623"/>
      <c r="EV376" s="623"/>
      <c r="EW376" s="623"/>
      <c r="EX376" s="623"/>
      <c r="EY376" s="623"/>
      <c r="EZ376" s="623"/>
      <c r="FA376" s="623"/>
      <c r="FB376" s="623"/>
      <c r="FC376" s="623"/>
      <c r="FD376" s="623"/>
      <c r="FE376" s="623"/>
      <c r="FF376" s="623"/>
      <c r="FG376" s="623"/>
      <c r="FH376" s="623"/>
      <c r="FI376" s="623"/>
      <c r="FJ376" s="623"/>
      <c r="FK376" s="623"/>
      <c r="FL376" s="623"/>
      <c r="FM376" s="623"/>
      <c r="FN376" s="623"/>
      <c r="FO376" s="623"/>
      <c r="FP376" s="623"/>
      <c r="FQ376" s="623"/>
      <c r="FR376" s="623"/>
      <c r="FS376" s="623"/>
      <c r="FT376" s="623"/>
      <c r="FU376" s="623"/>
      <c r="FV376" s="623"/>
      <c r="FW376" s="623"/>
      <c r="FX376" s="623"/>
      <c r="FY376" s="623"/>
      <c r="FZ376" s="623"/>
      <c r="GA376" s="623"/>
      <c r="GB376" s="623"/>
      <c r="GC376" s="623"/>
      <c r="GD376" s="623"/>
      <c r="GE376" s="623"/>
      <c r="GF376" s="623"/>
      <c r="GG376" s="623"/>
      <c r="GH376" s="623"/>
      <c r="GI376" s="623"/>
      <c r="GJ376" s="623"/>
      <c r="GK376" s="623"/>
      <c r="GL376" s="623"/>
      <c r="GM376" s="623"/>
      <c r="GN376" s="623"/>
      <c r="GO376" s="623"/>
      <c r="GP376" s="623"/>
      <c r="GQ376" s="623"/>
      <c r="GR376" s="623"/>
      <c r="GS376" s="623"/>
      <c r="GT376" s="623"/>
      <c r="GU376" s="623"/>
      <c r="GV376" s="623"/>
      <c r="GW376" s="623"/>
      <c r="GX376" s="623"/>
      <c r="GY376" s="623"/>
      <c r="GZ376" s="623"/>
      <c r="HA376" s="623"/>
      <c r="HB376" s="623"/>
      <c r="HC376" s="623"/>
      <c r="HD376" s="623"/>
      <c r="HE376" s="623"/>
      <c r="HF376" s="623"/>
      <c r="HG376" s="623"/>
      <c r="HH376" s="623"/>
      <c r="HI376" s="623"/>
      <c r="HJ376" s="623"/>
      <c r="HK376" s="623"/>
      <c r="HL376" s="623"/>
      <c r="HM376" s="623"/>
      <c r="HN376" s="623"/>
      <c r="HO376" s="623"/>
      <c r="HP376" s="623"/>
      <c r="HQ376" s="623"/>
      <c r="HR376" s="623"/>
      <c r="HS376" s="623"/>
      <c r="HT376" s="623"/>
      <c r="HU376" s="623"/>
      <c r="HV376" s="623"/>
      <c r="HW376" s="623"/>
      <c r="HX376" s="623"/>
      <c r="HY376" s="623"/>
      <c r="HZ376" s="623"/>
      <c r="IA376" s="623"/>
      <c r="IB376" s="623"/>
      <c r="IC376" s="623"/>
      <c r="ID376" s="623"/>
      <c r="IE376" s="623"/>
      <c r="IF376" s="623"/>
      <c r="IG376" s="623"/>
      <c r="IH376" s="623"/>
      <c r="II376" s="623"/>
      <c r="IJ376" s="623"/>
      <c r="IK376" s="623"/>
      <c r="IL376" s="623"/>
      <c r="IM376" s="623"/>
    </row>
    <row r="377" spans="1:247" ht="12.75">
      <c r="A377" s="608" t="s">
        <v>80</v>
      </c>
      <c r="B377" s="622">
        <f t="shared" si="10"/>
        <v>20.007118798796864</v>
      </c>
      <c r="C377" s="609">
        <v>10.572869389813413</v>
      </c>
      <c r="D377" s="610">
        <v>97.70367353476686</v>
      </c>
      <c r="E377" s="609">
        <v>9.434249408983451</v>
      </c>
      <c r="F377" s="610">
        <v>96.38372069986528</v>
      </c>
      <c r="G377" s="267"/>
      <c r="H377" s="268"/>
      <c r="I377" s="256"/>
      <c r="J377" s="256"/>
      <c r="K377" s="256"/>
      <c r="L377" s="256"/>
      <c r="M377" s="256"/>
      <c r="N377" s="256"/>
      <c r="O377" s="256"/>
      <c r="P377" s="256"/>
      <c r="Q377" s="256"/>
      <c r="R377" s="256"/>
      <c r="S377" s="256"/>
      <c r="T377" s="265"/>
      <c r="U377" s="265"/>
      <c r="V377" s="265"/>
      <c r="W377" s="265"/>
      <c r="X377" s="265"/>
      <c r="Y377" s="265"/>
      <c r="Z377" s="265"/>
      <c r="AA377" s="265"/>
      <c r="AB377" s="265"/>
      <c r="AC377" s="265"/>
      <c r="AD377" s="265"/>
      <c r="AE377" s="265"/>
      <c r="AF377" s="265"/>
      <c r="AG377" s="265"/>
      <c r="AH377" s="265"/>
      <c r="AI377" s="265"/>
      <c r="AJ377" s="265"/>
      <c r="AK377" s="265"/>
      <c r="AL377" s="265"/>
      <c r="AM377" s="265"/>
      <c r="AN377" s="265"/>
      <c r="AO377" s="265"/>
      <c r="AP377" s="265"/>
      <c r="AQ377" s="265"/>
      <c r="AR377" s="265"/>
      <c r="AS377" s="265"/>
      <c r="AT377" s="265"/>
      <c r="AU377" s="265"/>
      <c r="AV377" s="265"/>
      <c r="AW377" s="265"/>
      <c r="AX377" s="265"/>
      <c r="AY377" s="265"/>
      <c r="AZ377" s="265"/>
      <c r="BA377" s="265"/>
      <c r="BB377" s="265"/>
      <c r="BC377" s="265"/>
      <c r="BD377" s="265"/>
      <c r="BE377" s="265"/>
      <c r="BF377" s="265"/>
      <c r="BG377" s="265"/>
      <c r="BH377" s="265"/>
      <c r="BI377" s="265"/>
      <c r="BJ377" s="265"/>
      <c r="BK377" s="265"/>
      <c r="BL377" s="265"/>
      <c r="BM377" s="265"/>
      <c r="BN377" s="265"/>
      <c r="BO377" s="265"/>
      <c r="BP377" s="265"/>
      <c r="BQ377" s="265"/>
      <c r="BR377" s="265"/>
      <c r="BS377" s="265"/>
      <c r="BT377" s="265"/>
      <c r="BU377" s="265"/>
      <c r="BV377" s="265"/>
      <c r="BW377" s="265"/>
      <c r="BX377" s="265"/>
      <c r="BY377" s="265"/>
      <c r="BZ377" s="265"/>
      <c r="CA377" s="265"/>
      <c r="CB377" s="265"/>
      <c r="CC377" s="265"/>
      <c r="CD377" s="265"/>
      <c r="CE377" s="265"/>
      <c r="CF377" s="265"/>
      <c r="CG377" s="265"/>
      <c r="CH377" s="265"/>
      <c r="CI377" s="265"/>
      <c r="CJ377" s="265"/>
      <c r="CK377" s="265"/>
      <c r="CL377" s="265"/>
      <c r="CM377" s="265"/>
      <c r="CN377" s="265"/>
      <c r="CO377" s="265"/>
      <c r="CP377" s="265"/>
      <c r="CQ377" s="265"/>
      <c r="CR377" s="265"/>
      <c r="CS377" s="265"/>
      <c r="CT377" s="265"/>
      <c r="CU377" s="265"/>
      <c r="CV377" s="265"/>
      <c r="CW377" s="265"/>
      <c r="CX377" s="265"/>
      <c r="CY377" s="265"/>
      <c r="CZ377" s="265"/>
      <c r="DA377" s="265"/>
      <c r="DB377" s="265"/>
      <c r="DC377" s="265"/>
      <c r="DD377" s="265"/>
      <c r="DE377" s="265"/>
      <c r="DF377" s="265"/>
      <c r="DG377" s="265"/>
      <c r="DH377" s="265"/>
      <c r="DI377" s="265"/>
      <c r="DJ377" s="265"/>
      <c r="DK377" s="265"/>
      <c r="DL377" s="265"/>
      <c r="DM377" s="265"/>
      <c r="DN377" s="265"/>
      <c r="DO377" s="265"/>
      <c r="DP377" s="265"/>
      <c r="DQ377" s="265"/>
      <c r="DR377" s="265"/>
      <c r="DS377" s="265"/>
      <c r="DT377" s="265"/>
      <c r="DU377" s="265"/>
      <c r="DV377" s="265"/>
      <c r="DW377" s="265"/>
      <c r="DX377" s="265"/>
      <c r="DY377" s="265"/>
      <c r="DZ377" s="265"/>
      <c r="EA377" s="265"/>
      <c r="EB377" s="265"/>
      <c r="EC377" s="265"/>
      <c r="ED377" s="265"/>
      <c r="EE377" s="265"/>
      <c r="EF377" s="265"/>
      <c r="EG377" s="265"/>
      <c r="EH377" s="265"/>
      <c r="EI377" s="265"/>
      <c r="EJ377" s="265"/>
      <c r="EK377" s="265"/>
      <c r="EL377" s="265"/>
      <c r="EM377" s="265"/>
      <c r="EN377" s="265"/>
      <c r="EO377" s="265"/>
      <c r="EP377" s="265"/>
      <c r="EQ377" s="265"/>
      <c r="ER377" s="265"/>
      <c r="ES377" s="265"/>
      <c r="ET377" s="265"/>
      <c r="EU377" s="265"/>
      <c r="EV377" s="265"/>
      <c r="EW377" s="265"/>
      <c r="EX377" s="265"/>
      <c r="EY377" s="265"/>
      <c r="EZ377" s="265"/>
      <c r="FA377" s="265"/>
      <c r="FB377" s="265"/>
      <c r="FC377" s="265"/>
      <c r="FD377" s="265"/>
      <c r="FE377" s="265"/>
      <c r="FF377" s="265"/>
      <c r="FG377" s="265"/>
      <c r="FH377" s="265"/>
      <c r="FI377" s="265"/>
      <c r="FJ377" s="265"/>
      <c r="FK377" s="265"/>
      <c r="FL377" s="265"/>
      <c r="FM377" s="265"/>
      <c r="FN377" s="265"/>
      <c r="FO377" s="265"/>
      <c r="FP377" s="265"/>
      <c r="FQ377" s="265"/>
      <c r="FR377" s="265"/>
      <c r="FS377" s="265"/>
      <c r="FT377" s="265"/>
      <c r="FU377" s="265"/>
      <c r="FV377" s="265"/>
      <c r="FW377" s="265"/>
      <c r="FX377" s="265"/>
      <c r="FY377" s="265"/>
      <c r="FZ377" s="265"/>
      <c r="GA377" s="265"/>
      <c r="GB377" s="265"/>
      <c r="GC377" s="265"/>
      <c r="GD377" s="265"/>
      <c r="GE377" s="265"/>
      <c r="GF377" s="265"/>
      <c r="GG377" s="265"/>
      <c r="GH377" s="265"/>
      <c r="GI377" s="265"/>
      <c r="GJ377" s="265"/>
      <c r="GK377" s="265"/>
      <c r="GL377" s="265"/>
      <c r="GM377" s="265"/>
      <c r="GN377" s="265"/>
      <c r="GO377" s="265"/>
      <c r="GP377" s="265"/>
      <c r="GQ377" s="265"/>
      <c r="GR377" s="265"/>
      <c r="GS377" s="265"/>
      <c r="GT377" s="265"/>
      <c r="GU377" s="265"/>
      <c r="GV377" s="265"/>
      <c r="GW377" s="265"/>
      <c r="GX377" s="265"/>
      <c r="GY377" s="265"/>
      <c r="GZ377" s="265"/>
      <c r="HA377" s="265"/>
      <c r="HB377" s="265"/>
      <c r="HC377" s="265"/>
      <c r="HD377" s="265"/>
      <c r="HE377" s="265"/>
      <c r="HF377" s="265"/>
      <c r="HG377" s="265"/>
      <c r="HH377" s="265"/>
      <c r="HI377" s="265"/>
      <c r="HJ377" s="265"/>
      <c r="HK377" s="265"/>
      <c r="HL377" s="265"/>
      <c r="HM377" s="265"/>
      <c r="HN377" s="265"/>
      <c r="HO377" s="265"/>
      <c r="HP377" s="265"/>
      <c r="HQ377" s="265"/>
      <c r="HR377" s="265"/>
      <c r="HS377" s="265"/>
      <c r="HT377" s="265"/>
      <c r="HU377" s="265"/>
      <c r="HV377" s="265"/>
      <c r="HW377" s="265"/>
      <c r="HX377" s="265"/>
      <c r="HY377" s="265"/>
      <c r="HZ377" s="265"/>
      <c r="IA377" s="265"/>
      <c r="IB377" s="265"/>
      <c r="IC377" s="265"/>
      <c r="ID377" s="265"/>
      <c r="IE377" s="265"/>
      <c r="IF377" s="265"/>
      <c r="IG377" s="265"/>
      <c r="IH377" s="265"/>
      <c r="II377" s="265"/>
      <c r="IJ377" s="265"/>
      <c r="IK377" s="265"/>
      <c r="IL377" s="265"/>
      <c r="IM377" s="265"/>
    </row>
    <row r="378" spans="1:255" ht="12.75">
      <c r="A378" s="448" t="s">
        <v>45</v>
      </c>
      <c r="B378" s="631">
        <f t="shared" si="10"/>
        <v>7.353742038537776</v>
      </c>
      <c r="C378" s="449">
        <v>3.4242943780738604</v>
      </c>
      <c r="D378" s="450">
        <v>96.28043716882799</v>
      </c>
      <c r="E378" s="449">
        <v>3.9294476604639152</v>
      </c>
      <c r="F378" s="450">
        <v>96.76661752417263</v>
      </c>
      <c r="G378" s="267"/>
      <c r="H378" s="268"/>
      <c r="I378" s="267"/>
      <c r="J378" s="620"/>
      <c r="K378" s="267"/>
      <c r="L378" s="268"/>
      <c r="M378" s="267"/>
      <c r="N378" s="268"/>
      <c r="O378" s="267"/>
      <c r="P378" s="268"/>
      <c r="Q378" s="256"/>
      <c r="R378" s="256"/>
      <c r="S378" s="256"/>
      <c r="T378" s="265"/>
      <c r="U378" s="265"/>
      <c r="V378" s="265"/>
      <c r="W378" s="265"/>
      <c r="X378" s="265"/>
      <c r="Y378" s="265"/>
      <c r="Z378" s="265"/>
      <c r="AA378" s="265"/>
      <c r="AB378" s="265"/>
      <c r="AC378" s="265"/>
      <c r="AD378" s="265"/>
      <c r="AE378" s="265"/>
      <c r="AF378" s="265"/>
      <c r="AG378" s="265"/>
      <c r="AH378" s="265"/>
      <c r="AI378" s="265"/>
      <c r="AJ378" s="265"/>
      <c r="AK378" s="265"/>
      <c r="AL378" s="265"/>
      <c r="AM378" s="265"/>
      <c r="AN378" s="265"/>
      <c r="AO378" s="265"/>
      <c r="AP378" s="265"/>
      <c r="AQ378" s="265"/>
      <c r="AR378" s="265"/>
      <c r="AS378" s="265"/>
      <c r="AT378" s="265"/>
      <c r="AU378" s="265"/>
      <c r="AV378" s="265"/>
      <c r="AW378" s="265"/>
      <c r="AX378" s="265"/>
      <c r="AY378" s="265"/>
      <c r="AZ378" s="265"/>
      <c r="BA378" s="265"/>
      <c r="BB378" s="265"/>
      <c r="BC378" s="265"/>
      <c r="BD378" s="265"/>
      <c r="BE378" s="265"/>
      <c r="BF378" s="265"/>
      <c r="BG378" s="265"/>
      <c r="BH378" s="265"/>
      <c r="BI378" s="265"/>
      <c r="BJ378" s="265"/>
      <c r="BK378" s="265"/>
      <c r="BL378" s="265"/>
      <c r="BM378" s="265"/>
      <c r="BN378" s="265"/>
      <c r="BO378" s="265"/>
      <c r="BP378" s="265"/>
      <c r="BQ378" s="265"/>
      <c r="BR378" s="265"/>
      <c r="BS378" s="265"/>
      <c r="BT378" s="265"/>
      <c r="BU378" s="265"/>
      <c r="BV378" s="265"/>
      <c r="BW378" s="265"/>
      <c r="BX378" s="265"/>
      <c r="BY378" s="265"/>
      <c r="BZ378" s="265"/>
      <c r="CA378" s="265"/>
      <c r="CB378" s="265"/>
      <c r="CC378" s="265"/>
      <c r="CD378" s="265"/>
      <c r="CE378" s="265"/>
      <c r="CF378" s="265"/>
      <c r="CG378" s="265"/>
      <c r="CH378" s="265"/>
      <c r="CI378" s="265"/>
      <c r="CJ378" s="265"/>
      <c r="CK378" s="265"/>
      <c r="CL378" s="265"/>
      <c r="CM378" s="265"/>
      <c r="CN378" s="265"/>
      <c r="CO378" s="265"/>
      <c r="CP378" s="265"/>
      <c r="CQ378" s="265"/>
      <c r="CR378" s="265"/>
      <c r="CS378" s="265"/>
      <c r="CT378" s="265"/>
      <c r="CU378" s="265"/>
      <c r="CV378" s="265"/>
      <c r="CW378" s="265"/>
      <c r="CX378" s="265"/>
      <c r="CY378" s="265"/>
      <c r="CZ378" s="265"/>
      <c r="DA378" s="265"/>
      <c r="DB378" s="265"/>
      <c r="DC378" s="265"/>
      <c r="DD378" s="265"/>
      <c r="DE378" s="265"/>
      <c r="DF378" s="265"/>
      <c r="DG378" s="265"/>
      <c r="DH378" s="265"/>
      <c r="DI378" s="265"/>
      <c r="DJ378" s="265"/>
      <c r="DK378" s="265"/>
      <c r="DL378" s="265"/>
      <c r="DM378" s="265"/>
      <c r="DN378" s="265"/>
      <c r="DO378" s="265"/>
      <c r="DP378" s="265"/>
      <c r="DQ378" s="265"/>
      <c r="DR378" s="265"/>
      <c r="DS378" s="265"/>
      <c r="DT378" s="265"/>
      <c r="DU378" s="265"/>
      <c r="DV378" s="265"/>
      <c r="DW378" s="265"/>
      <c r="DX378" s="265"/>
      <c r="DY378" s="265"/>
      <c r="DZ378" s="265"/>
      <c r="EA378" s="265"/>
      <c r="EB378" s="265"/>
      <c r="EC378" s="265"/>
      <c r="ED378" s="265"/>
      <c r="EE378" s="265"/>
      <c r="EF378" s="265"/>
      <c r="EG378" s="265"/>
      <c r="EH378" s="265"/>
      <c r="EI378" s="265"/>
      <c r="EJ378" s="265"/>
      <c r="EK378" s="265"/>
      <c r="EL378" s="265"/>
      <c r="EM378" s="265"/>
      <c r="EN378" s="265"/>
      <c r="EO378" s="265"/>
      <c r="EP378" s="265"/>
      <c r="EQ378" s="265"/>
      <c r="ER378" s="265"/>
      <c r="ES378" s="265"/>
      <c r="ET378" s="265"/>
      <c r="EU378" s="265"/>
      <c r="EV378" s="265"/>
      <c r="EW378" s="265"/>
      <c r="EX378" s="265"/>
      <c r="EY378" s="265"/>
      <c r="EZ378" s="265"/>
      <c r="FA378" s="265"/>
      <c r="FB378" s="265"/>
      <c r="FC378" s="265"/>
      <c r="FD378" s="265"/>
      <c r="FE378" s="265"/>
      <c r="FF378" s="265"/>
      <c r="FG378" s="265"/>
      <c r="FH378" s="265"/>
      <c r="FI378" s="265"/>
      <c r="FJ378" s="265"/>
      <c r="FK378" s="265"/>
      <c r="FL378" s="265"/>
      <c r="FM378" s="265"/>
      <c r="FN378" s="265"/>
      <c r="FO378" s="265"/>
      <c r="FP378" s="265"/>
      <c r="FQ378" s="265"/>
      <c r="FR378" s="265"/>
      <c r="FS378" s="265"/>
      <c r="FT378" s="265"/>
      <c r="FU378" s="265"/>
      <c r="FV378" s="265"/>
      <c r="FW378" s="265"/>
      <c r="FX378" s="265"/>
      <c r="FY378" s="265"/>
      <c r="FZ378" s="265"/>
      <c r="GA378" s="265"/>
      <c r="GB378" s="265"/>
      <c r="GC378" s="265"/>
      <c r="GD378" s="265"/>
      <c r="GE378" s="265"/>
      <c r="GF378" s="265"/>
      <c r="GG378" s="265"/>
      <c r="GH378" s="265"/>
      <c r="GI378" s="265"/>
      <c r="GJ378" s="265"/>
      <c r="GK378" s="265"/>
      <c r="GL378" s="265"/>
      <c r="GM378" s="265"/>
      <c r="GN378" s="265"/>
      <c r="GO378" s="265"/>
      <c r="GP378" s="265"/>
      <c r="GQ378" s="265"/>
      <c r="GR378" s="265"/>
      <c r="GS378" s="265"/>
      <c r="GT378" s="265"/>
      <c r="GU378" s="265"/>
      <c r="GV378" s="265"/>
      <c r="GW378" s="265"/>
      <c r="GX378" s="265"/>
      <c r="GY378" s="265"/>
      <c r="GZ378" s="265"/>
      <c r="HA378" s="265"/>
      <c r="HB378" s="265"/>
      <c r="HC378" s="265"/>
      <c r="HD378" s="265"/>
      <c r="HE378" s="265"/>
      <c r="HF378" s="265"/>
      <c r="HG378" s="265"/>
      <c r="HH378" s="265"/>
      <c r="HI378" s="265"/>
      <c r="HJ378" s="265"/>
      <c r="HK378" s="265"/>
      <c r="HL378" s="265"/>
      <c r="HM378" s="265"/>
      <c r="HN378" s="265"/>
      <c r="HO378" s="265"/>
      <c r="HP378" s="265"/>
      <c r="HQ378" s="265"/>
      <c r="HR378" s="265"/>
      <c r="HS378" s="265"/>
      <c r="HT378" s="265"/>
      <c r="HU378" s="265"/>
      <c r="HV378" s="265"/>
      <c r="HW378" s="265"/>
      <c r="HX378" s="265"/>
      <c r="HY378" s="265"/>
      <c r="HZ378" s="265"/>
      <c r="IA378" s="265"/>
      <c r="IB378" s="265"/>
      <c r="IC378" s="265"/>
      <c r="ID378" s="265"/>
      <c r="IE378" s="265"/>
      <c r="IF378" s="265"/>
      <c r="IG378" s="265"/>
      <c r="IH378" s="265"/>
      <c r="II378" s="265"/>
      <c r="IJ378" s="265"/>
      <c r="IK378" s="265"/>
      <c r="IL378" s="265"/>
      <c r="IM378" s="265"/>
      <c r="IN378" s="265"/>
      <c r="IO378" s="265"/>
      <c r="IP378" s="265"/>
      <c r="IQ378" s="265"/>
      <c r="IR378" s="265"/>
      <c r="IS378" s="265"/>
      <c r="IT378" s="265"/>
      <c r="IU378" s="265"/>
    </row>
    <row r="379" spans="1:256" ht="12.75" hidden="1">
      <c r="A379" s="448" t="s">
        <v>86</v>
      </c>
      <c r="B379" s="631">
        <f t="shared" si="10"/>
        <v>0</v>
      </c>
      <c r="C379" s="449">
        <v>0</v>
      </c>
      <c r="D379" s="450">
        <v>0</v>
      </c>
      <c r="E379" s="449">
        <v>0</v>
      </c>
      <c r="F379" s="450">
        <v>0</v>
      </c>
      <c r="G379" s="267"/>
      <c r="H379" s="268"/>
      <c r="I379" s="267"/>
      <c r="J379" s="620"/>
      <c r="K379" s="267"/>
      <c r="L379" s="268"/>
      <c r="M379" s="267"/>
      <c r="N379" s="268"/>
      <c r="O379" s="267"/>
      <c r="P379" s="268"/>
      <c r="Q379" s="256"/>
      <c r="R379" s="256"/>
      <c r="S379" s="256"/>
      <c r="T379" s="265"/>
      <c r="U379" s="265"/>
      <c r="V379" s="265"/>
      <c r="W379" s="265"/>
      <c r="X379" s="265"/>
      <c r="Y379" s="265"/>
      <c r="Z379" s="265"/>
      <c r="AA379" s="265"/>
      <c r="AB379" s="265"/>
      <c r="AC379" s="265"/>
      <c r="AD379" s="265"/>
      <c r="AE379" s="265"/>
      <c r="AF379" s="265"/>
      <c r="AG379" s="265"/>
      <c r="AH379" s="265"/>
      <c r="AI379" s="265"/>
      <c r="AJ379" s="265"/>
      <c r="AK379" s="265"/>
      <c r="AL379" s="265"/>
      <c r="AM379" s="265"/>
      <c r="AN379" s="265"/>
      <c r="AO379" s="265"/>
      <c r="AP379" s="265"/>
      <c r="AQ379" s="265"/>
      <c r="AR379" s="265"/>
      <c r="AS379" s="265"/>
      <c r="AT379" s="265"/>
      <c r="AU379" s="265"/>
      <c r="AV379" s="265"/>
      <c r="AW379" s="265"/>
      <c r="AX379" s="265"/>
      <c r="AY379" s="265"/>
      <c r="AZ379" s="265"/>
      <c r="BA379" s="265"/>
      <c r="BB379" s="265"/>
      <c r="BC379" s="265"/>
      <c r="BD379" s="265"/>
      <c r="BE379" s="265"/>
      <c r="BF379" s="265"/>
      <c r="BG379" s="265"/>
      <c r="BH379" s="265"/>
      <c r="BI379" s="265"/>
      <c r="BJ379" s="265"/>
      <c r="BK379" s="265"/>
      <c r="BL379" s="265"/>
      <c r="BM379" s="265"/>
      <c r="BN379" s="265"/>
      <c r="BO379" s="265"/>
      <c r="BP379" s="265"/>
      <c r="BQ379" s="265"/>
      <c r="BR379" s="265"/>
      <c r="BS379" s="265"/>
      <c r="BT379" s="265"/>
      <c r="BU379" s="265"/>
      <c r="BV379" s="265"/>
      <c r="BW379" s="265"/>
      <c r="BX379" s="265"/>
      <c r="BY379" s="265"/>
      <c r="BZ379" s="265"/>
      <c r="CA379" s="265"/>
      <c r="CB379" s="265"/>
      <c r="CC379" s="265"/>
      <c r="CD379" s="265"/>
      <c r="CE379" s="265"/>
      <c r="CF379" s="265"/>
      <c r="CG379" s="265"/>
      <c r="CH379" s="265"/>
      <c r="CI379" s="265"/>
      <c r="CJ379" s="265"/>
      <c r="CK379" s="265"/>
      <c r="CL379" s="265"/>
      <c r="CM379" s="265"/>
      <c r="CN379" s="265"/>
      <c r="CO379" s="265"/>
      <c r="CP379" s="265"/>
      <c r="CQ379" s="265"/>
      <c r="CR379" s="265"/>
      <c r="CS379" s="265"/>
      <c r="CT379" s="265"/>
      <c r="CU379" s="265"/>
      <c r="CV379" s="265"/>
      <c r="CW379" s="265"/>
      <c r="CX379" s="265"/>
      <c r="CY379" s="265"/>
      <c r="CZ379" s="265"/>
      <c r="DA379" s="265"/>
      <c r="DB379" s="265"/>
      <c r="DC379" s="265"/>
      <c r="DD379" s="265"/>
      <c r="DE379" s="265"/>
      <c r="DF379" s="265"/>
      <c r="DG379" s="265"/>
      <c r="DH379" s="265"/>
      <c r="DI379" s="265"/>
      <c r="DJ379" s="265"/>
      <c r="DK379" s="265"/>
      <c r="DL379" s="265"/>
      <c r="DM379" s="265"/>
      <c r="DN379" s="265"/>
      <c r="DO379" s="265"/>
      <c r="DP379" s="265"/>
      <c r="DQ379" s="265"/>
      <c r="DR379" s="265"/>
      <c r="DS379" s="265"/>
      <c r="DT379" s="265"/>
      <c r="DU379" s="265"/>
      <c r="DV379" s="265"/>
      <c r="DW379" s="265"/>
      <c r="DX379" s="265"/>
      <c r="DY379" s="265"/>
      <c r="DZ379" s="265"/>
      <c r="EA379" s="265"/>
      <c r="EB379" s="265"/>
      <c r="EC379" s="265"/>
      <c r="ED379" s="265"/>
      <c r="EE379" s="265"/>
      <c r="EF379" s="265"/>
      <c r="EG379" s="265"/>
      <c r="EH379" s="265"/>
      <c r="EI379" s="265"/>
      <c r="EJ379" s="265"/>
      <c r="EK379" s="265"/>
      <c r="EL379" s="265"/>
      <c r="EM379" s="265"/>
      <c r="EN379" s="265"/>
      <c r="EO379" s="265"/>
      <c r="EP379" s="265"/>
      <c r="EQ379" s="265"/>
      <c r="ER379" s="265"/>
      <c r="ES379" s="265"/>
      <c r="ET379" s="265"/>
      <c r="EU379" s="265"/>
      <c r="EV379" s="265"/>
      <c r="EW379" s="265"/>
      <c r="EX379" s="265"/>
      <c r="EY379" s="265"/>
      <c r="EZ379" s="265"/>
      <c r="FA379" s="265"/>
      <c r="FB379" s="265"/>
      <c r="FC379" s="265"/>
      <c r="FD379" s="265"/>
      <c r="FE379" s="265"/>
      <c r="FF379" s="265"/>
      <c r="FG379" s="265"/>
      <c r="FH379" s="265"/>
      <c r="FI379" s="265"/>
      <c r="FJ379" s="265"/>
      <c r="FK379" s="265"/>
      <c r="FL379" s="265"/>
      <c r="FM379" s="265"/>
      <c r="FN379" s="265"/>
      <c r="FO379" s="265"/>
      <c r="FP379" s="265"/>
      <c r="FQ379" s="265"/>
      <c r="FR379" s="265"/>
      <c r="FS379" s="265"/>
      <c r="FT379" s="265"/>
      <c r="FU379" s="265"/>
      <c r="FV379" s="265"/>
      <c r="FW379" s="265"/>
      <c r="FX379" s="265"/>
      <c r="FY379" s="265"/>
      <c r="FZ379" s="265"/>
      <c r="GA379" s="265"/>
      <c r="GB379" s="265"/>
      <c r="GC379" s="265"/>
      <c r="GD379" s="265"/>
      <c r="GE379" s="265"/>
      <c r="GF379" s="265"/>
      <c r="GG379" s="265"/>
      <c r="GH379" s="265"/>
      <c r="GI379" s="265"/>
      <c r="GJ379" s="265"/>
      <c r="GK379" s="265"/>
      <c r="GL379" s="265"/>
      <c r="GM379" s="265"/>
      <c r="GN379" s="265"/>
      <c r="GO379" s="265"/>
      <c r="GP379" s="265"/>
      <c r="GQ379" s="265"/>
      <c r="GR379" s="265"/>
      <c r="GS379" s="265"/>
      <c r="GT379" s="265"/>
      <c r="GU379" s="265"/>
      <c r="GV379" s="265"/>
      <c r="GW379" s="265"/>
      <c r="GX379" s="265"/>
      <c r="GY379" s="265"/>
      <c r="GZ379" s="265"/>
      <c r="HA379" s="265"/>
      <c r="HB379" s="265"/>
      <c r="HC379" s="265"/>
      <c r="HD379" s="265"/>
      <c r="HE379" s="265"/>
      <c r="HF379" s="265"/>
      <c r="HG379" s="265"/>
      <c r="HH379" s="265"/>
      <c r="HI379" s="265"/>
      <c r="HJ379" s="265"/>
      <c r="HK379" s="265"/>
      <c r="HL379" s="265"/>
      <c r="HM379" s="265"/>
      <c r="HN379" s="265"/>
      <c r="HO379" s="265"/>
      <c r="HP379" s="265"/>
      <c r="HQ379" s="265"/>
      <c r="HR379" s="265"/>
      <c r="HS379" s="265"/>
      <c r="HT379" s="265"/>
      <c r="HU379" s="265"/>
      <c r="HV379" s="265"/>
      <c r="HW379" s="265"/>
      <c r="HX379" s="265"/>
      <c r="HY379" s="265"/>
      <c r="HZ379" s="265"/>
      <c r="IA379" s="265"/>
      <c r="IB379" s="265"/>
      <c r="IC379" s="265"/>
      <c r="ID379" s="265"/>
      <c r="IE379" s="265"/>
      <c r="IF379" s="265"/>
      <c r="IG379" s="265"/>
      <c r="IH379" s="265"/>
      <c r="II379" s="265"/>
      <c r="IJ379" s="265"/>
      <c r="IK379" s="265"/>
      <c r="IL379" s="265"/>
      <c r="IM379" s="265"/>
      <c r="IN379" s="265"/>
      <c r="IO379" s="265"/>
      <c r="IP379" s="265"/>
      <c r="IQ379" s="265"/>
      <c r="IR379" s="265"/>
      <c r="IS379" s="265"/>
      <c r="IT379" s="265"/>
      <c r="IU379" s="265"/>
      <c r="IV379" s="265"/>
    </row>
    <row r="380" spans="1:256" ht="15" customHeight="1">
      <c r="A380" s="684" t="s">
        <v>64</v>
      </c>
      <c r="B380" s="684"/>
      <c r="C380" s="684"/>
      <c r="D380" s="684"/>
      <c r="E380" s="632"/>
      <c r="F380" s="632"/>
      <c r="G380" s="267"/>
      <c r="H380" s="268"/>
      <c r="I380" s="256"/>
      <c r="J380" s="624"/>
      <c r="K380" s="256"/>
      <c r="L380" s="625"/>
      <c r="M380" s="256"/>
      <c r="N380" s="625"/>
      <c r="O380" s="256"/>
      <c r="P380" s="625"/>
      <c r="Q380" s="256"/>
      <c r="R380" s="256"/>
      <c r="S380" s="256"/>
      <c r="T380" s="265"/>
      <c r="U380" s="265"/>
      <c r="V380" s="265"/>
      <c r="W380" s="265"/>
      <c r="X380" s="265"/>
      <c r="Y380" s="265"/>
      <c r="Z380" s="265"/>
      <c r="AA380" s="265"/>
      <c r="AB380" s="265"/>
      <c r="AC380" s="265"/>
      <c r="AD380" s="265"/>
      <c r="AE380" s="265"/>
      <c r="AF380" s="265"/>
      <c r="AG380" s="265"/>
      <c r="AH380" s="265"/>
      <c r="AI380" s="265"/>
      <c r="AJ380" s="265"/>
      <c r="AK380" s="265"/>
      <c r="AL380" s="265"/>
      <c r="AM380" s="265"/>
      <c r="AN380" s="265"/>
      <c r="AO380" s="265"/>
      <c r="AP380" s="265"/>
      <c r="AQ380" s="265"/>
      <c r="AR380" s="265"/>
      <c r="AS380" s="265"/>
      <c r="AT380" s="265"/>
      <c r="AU380" s="265"/>
      <c r="AV380" s="265"/>
      <c r="AW380" s="265"/>
      <c r="AX380" s="265"/>
      <c r="AY380" s="265"/>
      <c r="AZ380" s="265"/>
      <c r="BA380" s="265"/>
      <c r="BB380" s="265"/>
      <c r="BC380" s="265"/>
      <c r="BD380" s="265"/>
      <c r="BE380" s="265"/>
      <c r="BF380" s="265"/>
      <c r="BG380" s="265"/>
      <c r="BH380" s="265"/>
      <c r="BI380" s="265"/>
      <c r="BJ380" s="265"/>
      <c r="BK380" s="265"/>
      <c r="BL380" s="265"/>
      <c r="BM380" s="265"/>
      <c r="BN380" s="265"/>
      <c r="BO380" s="265"/>
      <c r="BP380" s="265"/>
      <c r="BQ380" s="265"/>
      <c r="BR380" s="265"/>
      <c r="BS380" s="265"/>
      <c r="BT380" s="265"/>
      <c r="BU380" s="265"/>
      <c r="BV380" s="265"/>
      <c r="BW380" s="265"/>
      <c r="BX380" s="265"/>
      <c r="BY380" s="265"/>
      <c r="BZ380" s="265"/>
      <c r="CA380" s="265"/>
      <c r="CB380" s="265"/>
      <c r="CC380" s="265"/>
      <c r="CD380" s="265"/>
      <c r="CE380" s="265"/>
      <c r="CF380" s="265"/>
      <c r="CG380" s="265"/>
      <c r="CH380" s="265"/>
      <c r="CI380" s="265"/>
      <c r="CJ380" s="265"/>
      <c r="CK380" s="265"/>
      <c r="CL380" s="265"/>
      <c r="CM380" s="265"/>
      <c r="CN380" s="265"/>
      <c r="CO380" s="265"/>
      <c r="CP380" s="265"/>
      <c r="CQ380" s="265"/>
      <c r="CR380" s="265"/>
      <c r="CS380" s="265"/>
      <c r="CT380" s="265"/>
      <c r="CU380" s="265"/>
      <c r="CV380" s="265"/>
      <c r="CW380" s="265"/>
      <c r="CX380" s="265"/>
      <c r="CY380" s="265"/>
      <c r="CZ380" s="265"/>
      <c r="DA380" s="265"/>
      <c r="DB380" s="265"/>
      <c r="DC380" s="265"/>
      <c r="DD380" s="265"/>
      <c r="DE380" s="265"/>
      <c r="DF380" s="265"/>
      <c r="DG380" s="265"/>
      <c r="DH380" s="265"/>
      <c r="DI380" s="265"/>
      <c r="DJ380" s="265"/>
      <c r="DK380" s="265"/>
      <c r="DL380" s="265"/>
      <c r="DM380" s="265"/>
      <c r="DN380" s="265"/>
      <c r="DO380" s="265"/>
      <c r="DP380" s="265"/>
      <c r="DQ380" s="265"/>
      <c r="DR380" s="265"/>
      <c r="DS380" s="265"/>
      <c r="DT380" s="265"/>
      <c r="DU380" s="265"/>
      <c r="DV380" s="265"/>
      <c r="DW380" s="265"/>
      <c r="DX380" s="265"/>
      <c r="DY380" s="265"/>
      <c r="DZ380" s="265"/>
      <c r="EA380" s="265"/>
      <c r="EB380" s="265"/>
      <c r="EC380" s="265"/>
      <c r="ED380" s="265"/>
      <c r="EE380" s="265"/>
      <c r="EF380" s="265"/>
      <c r="EG380" s="265"/>
      <c r="EH380" s="265"/>
      <c r="EI380" s="265"/>
      <c r="EJ380" s="265"/>
      <c r="EK380" s="265"/>
      <c r="EL380" s="265"/>
      <c r="EM380" s="265"/>
      <c r="EN380" s="265"/>
      <c r="EO380" s="265"/>
      <c r="EP380" s="265"/>
      <c r="EQ380" s="265"/>
      <c r="ER380" s="265"/>
      <c r="ES380" s="265"/>
      <c r="ET380" s="265"/>
      <c r="EU380" s="265"/>
      <c r="EV380" s="265"/>
      <c r="EW380" s="265"/>
      <c r="EX380" s="265"/>
      <c r="EY380" s="265"/>
      <c r="EZ380" s="265"/>
      <c r="FA380" s="265"/>
      <c r="FB380" s="265"/>
      <c r="FC380" s="265"/>
      <c r="FD380" s="265"/>
      <c r="FE380" s="265"/>
      <c r="FF380" s="265"/>
      <c r="FG380" s="265"/>
      <c r="FH380" s="265"/>
      <c r="FI380" s="265"/>
      <c r="FJ380" s="265"/>
      <c r="FK380" s="265"/>
      <c r="FL380" s="265"/>
      <c r="FM380" s="265"/>
      <c r="FN380" s="265"/>
      <c r="FO380" s="265"/>
      <c r="FP380" s="265"/>
      <c r="FQ380" s="265"/>
      <c r="FR380" s="265"/>
      <c r="FS380" s="265"/>
      <c r="FT380" s="265"/>
      <c r="FU380" s="265"/>
      <c r="FV380" s="265"/>
      <c r="FW380" s="265"/>
      <c r="FX380" s="265"/>
      <c r="FY380" s="265"/>
      <c r="FZ380" s="265"/>
      <c r="GA380" s="265"/>
      <c r="GB380" s="265"/>
      <c r="GC380" s="265"/>
      <c r="GD380" s="265"/>
      <c r="GE380" s="265"/>
      <c r="GF380" s="265"/>
      <c r="GG380" s="265"/>
      <c r="GH380" s="265"/>
      <c r="GI380" s="265"/>
      <c r="GJ380" s="265"/>
      <c r="GK380" s="265"/>
      <c r="GL380" s="265"/>
      <c r="GM380" s="265"/>
      <c r="GN380" s="265"/>
      <c r="GO380" s="265"/>
      <c r="GP380" s="265"/>
      <c r="GQ380" s="265"/>
      <c r="GR380" s="265"/>
      <c r="GS380" s="265"/>
      <c r="GT380" s="265"/>
      <c r="GU380" s="265"/>
      <c r="GV380" s="265"/>
      <c r="GW380" s="265"/>
      <c r="GX380" s="265"/>
      <c r="GY380" s="265"/>
      <c r="GZ380" s="265"/>
      <c r="HA380" s="265"/>
      <c r="HB380" s="265"/>
      <c r="HC380" s="265"/>
      <c r="HD380" s="265"/>
      <c r="HE380" s="265"/>
      <c r="HF380" s="265"/>
      <c r="HG380" s="265"/>
      <c r="HH380" s="265"/>
      <c r="HI380" s="265"/>
      <c r="HJ380" s="265"/>
      <c r="HK380" s="265"/>
      <c r="HL380" s="265"/>
      <c r="HM380" s="265"/>
      <c r="HN380" s="265"/>
      <c r="HO380" s="265"/>
      <c r="HP380" s="265"/>
      <c r="HQ380" s="265"/>
      <c r="HR380" s="265"/>
      <c r="HS380" s="265"/>
      <c r="HT380" s="265"/>
      <c r="HU380" s="265"/>
      <c r="HV380" s="265"/>
      <c r="HW380" s="265"/>
      <c r="HX380" s="265"/>
      <c r="HY380" s="265"/>
      <c r="HZ380" s="265"/>
      <c r="IA380" s="265"/>
      <c r="IB380" s="265"/>
      <c r="IC380" s="265"/>
      <c r="ID380" s="265"/>
      <c r="IE380" s="265"/>
      <c r="IF380" s="265"/>
      <c r="IG380" s="265"/>
      <c r="IH380" s="265"/>
      <c r="II380" s="265"/>
      <c r="IJ380" s="265"/>
      <c r="IK380" s="265"/>
      <c r="IL380" s="265"/>
      <c r="IM380" s="265"/>
      <c r="IN380" s="265"/>
      <c r="IO380" s="265"/>
      <c r="IP380" s="265"/>
      <c r="IQ380" s="265"/>
      <c r="IR380" s="265"/>
      <c r="IS380" s="265"/>
      <c r="IT380" s="265"/>
      <c r="IU380" s="265"/>
      <c r="IV380" s="265"/>
    </row>
    <row r="381" spans="1:256" ht="12" customHeight="1">
      <c r="A381" s="685" t="s">
        <v>78</v>
      </c>
      <c r="B381" s="685"/>
      <c r="C381" s="525"/>
      <c r="D381" s="525"/>
      <c r="E381" s="632"/>
      <c r="F381" s="632"/>
      <c r="G381" s="267"/>
      <c r="H381" s="268"/>
      <c r="I381" s="256"/>
      <c r="J381" s="624"/>
      <c r="K381" s="256"/>
      <c r="L381" s="625"/>
      <c r="M381" s="256"/>
      <c r="N381" s="625"/>
      <c r="O381" s="256"/>
      <c r="P381" s="625"/>
      <c r="Q381" s="256"/>
      <c r="R381" s="256"/>
      <c r="S381" s="256"/>
      <c r="T381" s="265"/>
      <c r="U381" s="265"/>
      <c r="V381" s="265"/>
      <c r="W381" s="265"/>
      <c r="X381" s="265"/>
      <c r="Y381" s="265"/>
      <c r="Z381" s="265"/>
      <c r="AA381" s="265"/>
      <c r="AB381" s="265"/>
      <c r="AC381" s="265"/>
      <c r="AD381" s="265"/>
      <c r="AE381" s="265"/>
      <c r="AF381" s="265"/>
      <c r="AG381" s="265"/>
      <c r="AH381" s="265"/>
      <c r="AI381" s="265"/>
      <c r="AJ381" s="265"/>
      <c r="AK381" s="265"/>
      <c r="AL381" s="265"/>
      <c r="AM381" s="265"/>
      <c r="AN381" s="265"/>
      <c r="AO381" s="265"/>
      <c r="AP381" s="265"/>
      <c r="AQ381" s="265"/>
      <c r="AR381" s="265"/>
      <c r="AS381" s="265"/>
      <c r="AT381" s="265"/>
      <c r="AU381" s="265"/>
      <c r="AV381" s="265"/>
      <c r="AW381" s="265"/>
      <c r="AX381" s="265"/>
      <c r="AY381" s="265"/>
      <c r="AZ381" s="265"/>
      <c r="BA381" s="265"/>
      <c r="BB381" s="265"/>
      <c r="BC381" s="265"/>
      <c r="BD381" s="265"/>
      <c r="BE381" s="265"/>
      <c r="BF381" s="265"/>
      <c r="BG381" s="265"/>
      <c r="BH381" s="265"/>
      <c r="BI381" s="265"/>
      <c r="BJ381" s="265"/>
      <c r="BK381" s="265"/>
      <c r="BL381" s="265"/>
      <c r="BM381" s="265"/>
      <c r="BN381" s="265"/>
      <c r="BO381" s="265"/>
      <c r="BP381" s="265"/>
      <c r="BQ381" s="265"/>
      <c r="BR381" s="265"/>
      <c r="BS381" s="265"/>
      <c r="BT381" s="265"/>
      <c r="BU381" s="265"/>
      <c r="BV381" s="265"/>
      <c r="BW381" s="265"/>
      <c r="BX381" s="265"/>
      <c r="BY381" s="265"/>
      <c r="BZ381" s="265"/>
      <c r="CA381" s="265"/>
      <c r="CB381" s="265"/>
      <c r="CC381" s="265"/>
      <c r="CD381" s="265"/>
      <c r="CE381" s="265"/>
      <c r="CF381" s="265"/>
      <c r="CG381" s="265"/>
      <c r="CH381" s="265"/>
      <c r="CI381" s="265"/>
      <c r="CJ381" s="265"/>
      <c r="CK381" s="265"/>
      <c r="CL381" s="265"/>
      <c r="CM381" s="265"/>
      <c r="CN381" s="265"/>
      <c r="CO381" s="265"/>
      <c r="CP381" s="265"/>
      <c r="CQ381" s="265"/>
      <c r="CR381" s="265"/>
      <c r="CS381" s="265"/>
      <c r="CT381" s="265"/>
      <c r="CU381" s="265"/>
      <c r="CV381" s="265"/>
      <c r="CW381" s="265"/>
      <c r="CX381" s="265"/>
      <c r="CY381" s="265"/>
      <c r="CZ381" s="265"/>
      <c r="DA381" s="265"/>
      <c r="DB381" s="265"/>
      <c r="DC381" s="265"/>
      <c r="DD381" s="265"/>
      <c r="DE381" s="265"/>
      <c r="DF381" s="265"/>
      <c r="DG381" s="265"/>
      <c r="DH381" s="265"/>
      <c r="DI381" s="265"/>
      <c r="DJ381" s="265"/>
      <c r="DK381" s="265"/>
      <c r="DL381" s="265"/>
      <c r="DM381" s="265"/>
      <c r="DN381" s="265"/>
      <c r="DO381" s="265"/>
      <c r="DP381" s="265"/>
      <c r="DQ381" s="265"/>
      <c r="DR381" s="265"/>
      <c r="DS381" s="265"/>
      <c r="DT381" s="265"/>
      <c r="DU381" s="265"/>
      <c r="DV381" s="265"/>
      <c r="DW381" s="265"/>
      <c r="DX381" s="265"/>
      <c r="DY381" s="265"/>
      <c r="DZ381" s="265"/>
      <c r="EA381" s="265"/>
      <c r="EB381" s="265"/>
      <c r="EC381" s="265"/>
      <c r="ED381" s="265"/>
      <c r="EE381" s="265"/>
      <c r="EF381" s="265"/>
      <c r="EG381" s="265"/>
      <c r="EH381" s="265"/>
      <c r="EI381" s="265"/>
      <c r="EJ381" s="265"/>
      <c r="EK381" s="265"/>
      <c r="EL381" s="265"/>
      <c r="EM381" s="265"/>
      <c r="EN381" s="265"/>
      <c r="EO381" s="265"/>
      <c r="EP381" s="265"/>
      <c r="EQ381" s="265"/>
      <c r="ER381" s="265"/>
      <c r="ES381" s="265"/>
      <c r="ET381" s="265"/>
      <c r="EU381" s="265"/>
      <c r="EV381" s="265"/>
      <c r="EW381" s="265"/>
      <c r="EX381" s="265"/>
      <c r="EY381" s="265"/>
      <c r="EZ381" s="265"/>
      <c r="FA381" s="265"/>
      <c r="FB381" s="265"/>
      <c r="FC381" s="265"/>
      <c r="FD381" s="265"/>
      <c r="FE381" s="265"/>
      <c r="FF381" s="265"/>
      <c r="FG381" s="265"/>
      <c r="FH381" s="265"/>
      <c r="FI381" s="265"/>
      <c r="FJ381" s="265"/>
      <c r="FK381" s="265"/>
      <c r="FL381" s="265"/>
      <c r="FM381" s="265"/>
      <c r="FN381" s="265"/>
      <c r="FO381" s="265"/>
      <c r="FP381" s="265"/>
      <c r="FQ381" s="265"/>
      <c r="FR381" s="265"/>
      <c r="FS381" s="265"/>
      <c r="FT381" s="265"/>
      <c r="FU381" s="265"/>
      <c r="FV381" s="265"/>
      <c r="FW381" s="265"/>
      <c r="FX381" s="265"/>
      <c r="FY381" s="265"/>
      <c r="FZ381" s="265"/>
      <c r="GA381" s="265"/>
      <c r="GB381" s="265"/>
      <c r="GC381" s="265"/>
      <c r="GD381" s="265"/>
      <c r="GE381" s="265"/>
      <c r="GF381" s="265"/>
      <c r="GG381" s="265"/>
      <c r="GH381" s="265"/>
      <c r="GI381" s="265"/>
      <c r="GJ381" s="265"/>
      <c r="GK381" s="265"/>
      <c r="GL381" s="265"/>
      <c r="GM381" s="265"/>
      <c r="GN381" s="265"/>
      <c r="GO381" s="265"/>
      <c r="GP381" s="265"/>
      <c r="GQ381" s="265"/>
      <c r="GR381" s="265"/>
      <c r="GS381" s="265"/>
      <c r="GT381" s="265"/>
      <c r="GU381" s="265"/>
      <c r="GV381" s="265"/>
      <c r="GW381" s="265"/>
      <c r="GX381" s="265"/>
      <c r="GY381" s="265"/>
      <c r="GZ381" s="265"/>
      <c r="HA381" s="265"/>
      <c r="HB381" s="265"/>
      <c r="HC381" s="265"/>
      <c r="HD381" s="265"/>
      <c r="HE381" s="265"/>
      <c r="HF381" s="265"/>
      <c r="HG381" s="265"/>
      <c r="HH381" s="265"/>
      <c r="HI381" s="265"/>
      <c r="HJ381" s="265"/>
      <c r="HK381" s="265"/>
      <c r="HL381" s="265"/>
      <c r="HM381" s="265"/>
      <c r="HN381" s="265"/>
      <c r="HO381" s="265"/>
      <c r="HP381" s="265"/>
      <c r="HQ381" s="265"/>
      <c r="HR381" s="265"/>
      <c r="HS381" s="265"/>
      <c r="HT381" s="265"/>
      <c r="HU381" s="265"/>
      <c r="HV381" s="265"/>
      <c r="HW381" s="265"/>
      <c r="HX381" s="265"/>
      <c r="HY381" s="265"/>
      <c r="HZ381" s="265"/>
      <c r="IA381" s="265"/>
      <c r="IB381" s="265"/>
      <c r="IC381" s="265"/>
      <c r="ID381" s="265"/>
      <c r="IE381" s="265"/>
      <c r="IF381" s="265"/>
      <c r="IG381" s="265"/>
      <c r="IH381" s="265"/>
      <c r="II381" s="265"/>
      <c r="IJ381" s="265"/>
      <c r="IK381" s="265"/>
      <c r="IL381" s="265"/>
      <c r="IM381" s="265"/>
      <c r="IN381" s="265"/>
      <c r="IO381" s="265"/>
      <c r="IP381" s="265"/>
      <c r="IQ381" s="265"/>
      <c r="IR381" s="265"/>
      <c r="IS381" s="265"/>
      <c r="IT381" s="265"/>
      <c r="IU381" s="265"/>
      <c r="IV381" s="265"/>
    </row>
    <row r="382" spans="1:256" ht="15" customHeight="1">
      <c r="A382" s="636"/>
      <c r="B382" s="636"/>
      <c r="C382" s="636"/>
      <c r="D382" s="636"/>
      <c r="E382" s="632"/>
      <c r="F382" s="632"/>
      <c r="G382" s="267"/>
      <c r="H382" s="268"/>
      <c r="I382" s="256"/>
      <c r="J382" s="624"/>
      <c r="K382" s="256"/>
      <c r="L382" s="625"/>
      <c r="M382" s="256"/>
      <c r="N382" s="625"/>
      <c r="O382" s="256"/>
      <c r="P382" s="625"/>
      <c r="Q382" s="256"/>
      <c r="R382" s="256"/>
      <c r="S382" s="256"/>
      <c r="T382" s="265"/>
      <c r="U382" s="265"/>
      <c r="V382" s="265"/>
      <c r="W382" s="265"/>
      <c r="X382" s="265"/>
      <c r="Y382" s="265"/>
      <c r="Z382" s="265"/>
      <c r="AA382" s="265"/>
      <c r="AB382" s="265"/>
      <c r="AC382" s="265"/>
      <c r="AD382" s="265"/>
      <c r="AE382" s="265"/>
      <c r="AF382" s="265"/>
      <c r="AG382" s="265"/>
      <c r="AH382" s="265"/>
      <c r="AI382" s="265"/>
      <c r="AJ382" s="265"/>
      <c r="AK382" s="265"/>
      <c r="AL382" s="265"/>
      <c r="AM382" s="265"/>
      <c r="AN382" s="265"/>
      <c r="AO382" s="265"/>
      <c r="AP382" s="265"/>
      <c r="AQ382" s="265"/>
      <c r="AR382" s="265"/>
      <c r="AS382" s="265"/>
      <c r="AT382" s="265"/>
      <c r="AU382" s="265"/>
      <c r="AV382" s="265"/>
      <c r="AW382" s="265"/>
      <c r="AX382" s="265"/>
      <c r="AY382" s="265"/>
      <c r="AZ382" s="265"/>
      <c r="BA382" s="265"/>
      <c r="BB382" s="265"/>
      <c r="BC382" s="265"/>
      <c r="BD382" s="265"/>
      <c r="BE382" s="265"/>
      <c r="BF382" s="265"/>
      <c r="BG382" s="265"/>
      <c r="BH382" s="265"/>
      <c r="BI382" s="265"/>
      <c r="BJ382" s="265"/>
      <c r="BK382" s="265"/>
      <c r="BL382" s="265"/>
      <c r="BM382" s="265"/>
      <c r="BN382" s="265"/>
      <c r="BO382" s="265"/>
      <c r="BP382" s="265"/>
      <c r="BQ382" s="265"/>
      <c r="BR382" s="265"/>
      <c r="BS382" s="265"/>
      <c r="BT382" s="265"/>
      <c r="BU382" s="265"/>
      <c r="BV382" s="265"/>
      <c r="BW382" s="265"/>
      <c r="BX382" s="265"/>
      <c r="BY382" s="265"/>
      <c r="BZ382" s="265"/>
      <c r="CA382" s="265"/>
      <c r="CB382" s="265"/>
      <c r="CC382" s="265"/>
      <c r="CD382" s="265"/>
      <c r="CE382" s="265"/>
      <c r="CF382" s="265"/>
      <c r="CG382" s="265"/>
      <c r="CH382" s="265"/>
      <c r="CI382" s="265"/>
      <c r="CJ382" s="265"/>
      <c r="CK382" s="265"/>
      <c r="CL382" s="265"/>
      <c r="CM382" s="265"/>
      <c r="CN382" s="265"/>
      <c r="CO382" s="265"/>
      <c r="CP382" s="265"/>
      <c r="CQ382" s="265"/>
      <c r="CR382" s="265"/>
      <c r="CS382" s="265"/>
      <c r="CT382" s="265"/>
      <c r="CU382" s="265"/>
      <c r="CV382" s="265"/>
      <c r="CW382" s="265"/>
      <c r="CX382" s="265"/>
      <c r="CY382" s="265"/>
      <c r="CZ382" s="265"/>
      <c r="DA382" s="265"/>
      <c r="DB382" s="265"/>
      <c r="DC382" s="265"/>
      <c r="DD382" s="265"/>
      <c r="DE382" s="265"/>
      <c r="DF382" s="265"/>
      <c r="DG382" s="265"/>
      <c r="DH382" s="265"/>
      <c r="DI382" s="265"/>
      <c r="DJ382" s="265"/>
      <c r="DK382" s="265"/>
      <c r="DL382" s="265"/>
      <c r="DM382" s="265"/>
      <c r="DN382" s="265"/>
      <c r="DO382" s="265"/>
      <c r="DP382" s="265"/>
      <c r="DQ382" s="265"/>
      <c r="DR382" s="265"/>
      <c r="DS382" s="265"/>
      <c r="DT382" s="265"/>
      <c r="DU382" s="265"/>
      <c r="DV382" s="265"/>
      <c r="DW382" s="265"/>
      <c r="DX382" s="265"/>
      <c r="DY382" s="265"/>
      <c r="DZ382" s="265"/>
      <c r="EA382" s="265"/>
      <c r="EB382" s="265"/>
      <c r="EC382" s="265"/>
      <c r="ED382" s="265"/>
      <c r="EE382" s="265"/>
      <c r="EF382" s="265"/>
      <c r="EG382" s="265"/>
      <c r="EH382" s="265"/>
      <c r="EI382" s="265"/>
      <c r="EJ382" s="265"/>
      <c r="EK382" s="265"/>
      <c r="EL382" s="265"/>
      <c r="EM382" s="265"/>
      <c r="EN382" s="265"/>
      <c r="EO382" s="265"/>
      <c r="EP382" s="265"/>
      <c r="EQ382" s="265"/>
      <c r="ER382" s="265"/>
      <c r="ES382" s="265"/>
      <c r="ET382" s="265"/>
      <c r="EU382" s="265"/>
      <c r="EV382" s="265"/>
      <c r="EW382" s="265"/>
      <c r="EX382" s="265"/>
      <c r="EY382" s="265"/>
      <c r="EZ382" s="265"/>
      <c r="FA382" s="265"/>
      <c r="FB382" s="265"/>
      <c r="FC382" s="265"/>
      <c r="FD382" s="265"/>
      <c r="FE382" s="265"/>
      <c r="FF382" s="265"/>
      <c r="FG382" s="265"/>
      <c r="FH382" s="265"/>
      <c r="FI382" s="265"/>
      <c r="FJ382" s="265"/>
      <c r="FK382" s="265"/>
      <c r="FL382" s="265"/>
      <c r="FM382" s="265"/>
      <c r="FN382" s="265"/>
      <c r="FO382" s="265"/>
      <c r="FP382" s="265"/>
      <c r="FQ382" s="265"/>
      <c r="FR382" s="265"/>
      <c r="FS382" s="265"/>
      <c r="FT382" s="265"/>
      <c r="FU382" s="265"/>
      <c r="FV382" s="265"/>
      <c r="FW382" s="265"/>
      <c r="FX382" s="265"/>
      <c r="FY382" s="265"/>
      <c r="FZ382" s="265"/>
      <c r="GA382" s="265"/>
      <c r="GB382" s="265"/>
      <c r="GC382" s="265"/>
      <c r="GD382" s="265"/>
      <c r="GE382" s="265"/>
      <c r="GF382" s="265"/>
      <c r="GG382" s="265"/>
      <c r="GH382" s="265"/>
      <c r="GI382" s="265"/>
      <c r="GJ382" s="265"/>
      <c r="GK382" s="265"/>
      <c r="GL382" s="265"/>
      <c r="GM382" s="265"/>
      <c r="GN382" s="265"/>
      <c r="GO382" s="265"/>
      <c r="GP382" s="265"/>
      <c r="GQ382" s="265"/>
      <c r="GR382" s="265"/>
      <c r="GS382" s="265"/>
      <c r="GT382" s="265"/>
      <c r="GU382" s="265"/>
      <c r="GV382" s="265"/>
      <c r="GW382" s="265"/>
      <c r="GX382" s="265"/>
      <c r="GY382" s="265"/>
      <c r="GZ382" s="265"/>
      <c r="HA382" s="265"/>
      <c r="HB382" s="265"/>
      <c r="HC382" s="265"/>
      <c r="HD382" s="265"/>
      <c r="HE382" s="265"/>
      <c r="HF382" s="265"/>
      <c r="HG382" s="265"/>
      <c r="HH382" s="265"/>
      <c r="HI382" s="265"/>
      <c r="HJ382" s="265"/>
      <c r="HK382" s="265"/>
      <c r="HL382" s="265"/>
      <c r="HM382" s="265"/>
      <c r="HN382" s="265"/>
      <c r="HO382" s="265"/>
      <c r="HP382" s="265"/>
      <c r="HQ382" s="265"/>
      <c r="HR382" s="265"/>
      <c r="HS382" s="265"/>
      <c r="HT382" s="265"/>
      <c r="HU382" s="265"/>
      <c r="HV382" s="265"/>
      <c r="HW382" s="265"/>
      <c r="HX382" s="265"/>
      <c r="HY382" s="265"/>
      <c r="HZ382" s="265"/>
      <c r="IA382" s="265"/>
      <c r="IB382" s="265"/>
      <c r="IC382" s="265"/>
      <c r="ID382" s="265"/>
      <c r="IE382" s="265"/>
      <c r="IF382" s="265"/>
      <c r="IG382" s="265"/>
      <c r="IH382" s="265"/>
      <c r="II382" s="265"/>
      <c r="IJ382" s="265"/>
      <c r="IK382" s="265"/>
      <c r="IL382" s="265"/>
      <c r="IM382" s="265"/>
      <c r="IN382" s="265"/>
      <c r="IO382" s="265"/>
      <c r="IP382" s="265"/>
      <c r="IQ382" s="265"/>
      <c r="IR382" s="265"/>
      <c r="IS382" s="265"/>
      <c r="IT382" s="265"/>
      <c r="IU382" s="265"/>
      <c r="IV382" s="265"/>
    </row>
    <row r="383" spans="3:18" s="114" customFormat="1" ht="60.75" customHeight="1">
      <c r="C383" s="115"/>
      <c r="E383" s="115"/>
      <c r="G383" s="115"/>
      <c r="J383" s="273"/>
      <c r="L383" s="116"/>
      <c r="N383" s="116"/>
      <c r="P383" s="116"/>
      <c r="R383" s="115"/>
    </row>
    <row r="384" spans="3:18" s="114" customFormat="1" ht="12">
      <c r="C384" s="115"/>
      <c r="E384" s="115"/>
      <c r="G384" s="115"/>
      <c r="J384" s="273"/>
      <c r="L384" s="116"/>
      <c r="N384" s="116"/>
      <c r="P384" s="116"/>
      <c r="R384" s="115"/>
    </row>
    <row r="385" spans="1:18" s="114" customFormat="1" ht="12">
      <c r="A385" s="14" t="s">
        <v>299</v>
      </c>
      <c r="B385" s="14"/>
      <c r="C385" s="115"/>
      <c r="E385" s="115"/>
      <c r="G385" s="115"/>
      <c r="I385" s="14"/>
      <c r="J385" s="273"/>
      <c r="L385" s="116"/>
      <c r="N385" s="116"/>
      <c r="P385" s="116"/>
      <c r="R385" s="115"/>
    </row>
    <row r="386" spans="1:251" s="123" customFormat="1" ht="13.5" customHeight="1">
      <c r="A386" s="222" t="s">
        <v>17</v>
      </c>
      <c r="B386" s="222"/>
      <c r="C386" s="169"/>
      <c r="D386" s="260"/>
      <c r="E386" s="169"/>
      <c r="F386" s="260"/>
      <c r="G386" s="260"/>
      <c r="H386" s="260"/>
      <c r="I386" s="260"/>
      <c r="J386" s="260"/>
      <c r="K386" s="260"/>
      <c r="L386" s="174"/>
      <c r="M386" s="260"/>
      <c r="N386" s="174"/>
      <c r="O386" s="260"/>
      <c r="P386" s="174"/>
      <c r="Q386" s="260"/>
      <c r="R386" s="260"/>
      <c r="S386" s="260"/>
      <c r="T386" s="260"/>
      <c r="U386" s="260"/>
      <c r="V386" s="260"/>
      <c r="W386" s="260"/>
      <c r="X386" s="260"/>
      <c r="Y386" s="260"/>
      <c r="Z386" s="260"/>
      <c r="AA386" s="260"/>
      <c r="AB386" s="260"/>
      <c r="AC386" s="260"/>
      <c r="AD386" s="260"/>
      <c r="AE386" s="260"/>
      <c r="AF386" s="260"/>
      <c r="AG386" s="260"/>
      <c r="AH386" s="260"/>
      <c r="AI386" s="260"/>
      <c r="AJ386" s="260"/>
      <c r="AK386" s="260"/>
      <c r="AL386" s="260"/>
      <c r="AM386" s="260"/>
      <c r="AN386" s="260"/>
      <c r="AO386" s="260"/>
      <c r="AP386" s="260"/>
      <c r="AQ386" s="260"/>
      <c r="AR386" s="260"/>
      <c r="AS386" s="260"/>
      <c r="AT386" s="260"/>
      <c r="AU386" s="260"/>
      <c r="AV386" s="260"/>
      <c r="AW386" s="260"/>
      <c r="AX386" s="260"/>
      <c r="AY386" s="260"/>
      <c r="AZ386" s="260"/>
      <c r="BA386" s="260"/>
      <c r="BB386" s="260"/>
      <c r="BC386" s="260"/>
      <c r="BD386" s="260"/>
      <c r="BE386" s="260"/>
      <c r="BF386" s="260"/>
      <c r="BG386" s="260"/>
      <c r="BH386" s="260"/>
      <c r="BI386" s="260"/>
      <c r="BJ386" s="260"/>
      <c r="BK386" s="260"/>
      <c r="BL386" s="260"/>
      <c r="BM386" s="260"/>
      <c r="BN386" s="260"/>
      <c r="BO386" s="260"/>
      <c r="BP386" s="260"/>
      <c r="BQ386" s="260"/>
      <c r="BR386" s="260"/>
      <c r="BS386" s="260"/>
      <c r="BT386" s="260"/>
      <c r="BU386" s="260"/>
      <c r="BV386" s="260"/>
      <c r="BW386" s="260"/>
      <c r="BX386" s="260"/>
      <c r="BY386" s="260"/>
      <c r="BZ386" s="260"/>
      <c r="CA386" s="260"/>
      <c r="CB386" s="260"/>
      <c r="CC386" s="260"/>
      <c r="CD386" s="260"/>
      <c r="CE386" s="260"/>
      <c r="CF386" s="260"/>
      <c r="CG386" s="260"/>
      <c r="CH386" s="260"/>
      <c r="CI386" s="260"/>
      <c r="CJ386" s="260"/>
      <c r="CK386" s="260"/>
      <c r="CL386" s="260"/>
      <c r="CM386" s="260"/>
      <c r="CN386" s="260"/>
      <c r="CO386" s="260"/>
      <c r="CP386" s="260"/>
      <c r="CQ386" s="260"/>
      <c r="CR386" s="260"/>
      <c r="CS386" s="260"/>
      <c r="CT386" s="260"/>
      <c r="CU386" s="260"/>
      <c r="CV386" s="260"/>
      <c r="CW386" s="260"/>
      <c r="CX386" s="260"/>
      <c r="CY386" s="260"/>
      <c r="CZ386" s="260"/>
      <c r="DA386" s="260"/>
      <c r="DB386" s="260"/>
      <c r="DC386" s="260"/>
      <c r="DD386" s="260"/>
      <c r="DE386" s="260"/>
      <c r="DF386" s="260"/>
      <c r="DG386" s="260"/>
      <c r="DH386" s="260"/>
      <c r="DI386" s="260"/>
      <c r="DJ386" s="260"/>
      <c r="DK386" s="260"/>
      <c r="DL386" s="260"/>
      <c r="DM386" s="260"/>
      <c r="DN386" s="260"/>
      <c r="DO386" s="260"/>
      <c r="DP386" s="260"/>
      <c r="DQ386" s="260"/>
      <c r="DR386" s="260"/>
      <c r="DS386" s="260"/>
      <c r="DT386" s="260"/>
      <c r="DU386" s="260"/>
      <c r="DV386" s="260"/>
      <c r="DW386" s="260"/>
      <c r="DX386" s="260"/>
      <c r="DY386" s="260"/>
      <c r="DZ386" s="260"/>
      <c r="EA386" s="260"/>
      <c r="EB386" s="260"/>
      <c r="EC386" s="260"/>
      <c r="ED386" s="260"/>
      <c r="EE386" s="260"/>
      <c r="EF386" s="260"/>
      <c r="EG386" s="260"/>
      <c r="EH386" s="260"/>
      <c r="EI386" s="260"/>
      <c r="EJ386" s="260"/>
      <c r="EK386" s="260"/>
      <c r="EL386" s="260"/>
      <c r="EM386" s="260"/>
      <c r="EN386" s="260"/>
      <c r="EO386" s="260"/>
      <c r="EP386" s="260"/>
      <c r="EQ386" s="260"/>
      <c r="ER386" s="260"/>
      <c r="ES386" s="260"/>
      <c r="ET386" s="260"/>
      <c r="EU386" s="260"/>
      <c r="EV386" s="260"/>
      <c r="EW386" s="260"/>
      <c r="EX386" s="260"/>
      <c r="EY386" s="260"/>
      <c r="EZ386" s="260"/>
      <c r="FA386" s="260"/>
      <c r="FB386" s="260"/>
      <c r="FC386" s="260"/>
      <c r="FD386" s="260"/>
      <c r="FE386" s="260"/>
      <c r="FF386" s="260"/>
      <c r="FG386" s="260"/>
      <c r="FH386" s="260"/>
      <c r="FI386" s="260"/>
      <c r="FJ386" s="260"/>
      <c r="FK386" s="260"/>
      <c r="FL386" s="260"/>
      <c r="FM386" s="260"/>
      <c r="FN386" s="260"/>
      <c r="FO386" s="260"/>
      <c r="FP386" s="260"/>
      <c r="FQ386" s="260"/>
      <c r="FR386" s="260"/>
      <c r="FS386" s="260"/>
      <c r="FT386" s="260"/>
      <c r="FU386" s="260"/>
      <c r="FV386" s="260"/>
      <c r="FW386" s="260"/>
      <c r="FX386" s="260"/>
      <c r="FY386" s="260"/>
      <c r="FZ386" s="260"/>
      <c r="GA386" s="260"/>
      <c r="GB386" s="260"/>
      <c r="GC386" s="260"/>
      <c r="GD386" s="260"/>
      <c r="GE386" s="260"/>
      <c r="GF386" s="260"/>
      <c r="GG386" s="260"/>
      <c r="GH386" s="260"/>
      <c r="GI386" s="260"/>
      <c r="GJ386" s="260"/>
      <c r="GK386" s="260"/>
      <c r="GL386" s="260"/>
      <c r="GM386" s="260"/>
      <c r="GN386" s="260"/>
      <c r="GO386" s="260"/>
      <c r="GP386" s="260"/>
      <c r="GQ386" s="260"/>
      <c r="GR386" s="260"/>
      <c r="GS386" s="260"/>
      <c r="GT386" s="260"/>
      <c r="GU386" s="260"/>
      <c r="GV386" s="260"/>
      <c r="GW386" s="260"/>
      <c r="GX386" s="260"/>
      <c r="GY386" s="260"/>
      <c r="GZ386" s="260"/>
      <c r="HA386" s="260"/>
      <c r="HB386" s="260"/>
      <c r="HC386" s="260"/>
      <c r="HD386" s="260"/>
      <c r="HE386" s="260"/>
      <c r="HF386" s="260"/>
      <c r="HG386" s="260"/>
      <c r="HH386" s="260"/>
      <c r="HI386" s="260"/>
      <c r="HJ386" s="260"/>
      <c r="HK386" s="260"/>
      <c r="HL386" s="260"/>
      <c r="HM386" s="260"/>
      <c r="HN386" s="260"/>
      <c r="HO386" s="260"/>
      <c r="HP386" s="260"/>
      <c r="HQ386" s="260"/>
      <c r="HR386" s="260"/>
      <c r="HS386" s="260"/>
      <c r="HT386" s="260"/>
      <c r="HU386" s="260"/>
      <c r="HV386" s="260"/>
      <c r="HW386" s="260"/>
      <c r="HX386" s="260"/>
      <c r="HY386" s="260"/>
      <c r="HZ386" s="260"/>
      <c r="IA386" s="260"/>
      <c r="IB386" s="260"/>
      <c r="IC386" s="260"/>
      <c r="ID386" s="260"/>
      <c r="IE386" s="260"/>
      <c r="IF386" s="260"/>
      <c r="IG386" s="260"/>
      <c r="IH386" s="260"/>
      <c r="II386" s="260"/>
      <c r="IJ386" s="260"/>
      <c r="IK386" s="260"/>
      <c r="IL386" s="260"/>
      <c r="IM386" s="260"/>
      <c r="IN386" s="260"/>
      <c r="IO386" s="260"/>
      <c r="IP386" s="260"/>
      <c r="IQ386" s="260"/>
    </row>
    <row r="387" spans="1:256" ht="12.75">
      <c r="A387" s="581">
        <v>2013</v>
      </c>
      <c r="B387" s="223"/>
      <c r="C387" s="169"/>
      <c r="D387" s="260"/>
      <c r="E387" s="169"/>
      <c r="F387" s="260"/>
      <c r="G387" s="169"/>
      <c r="M387" s="261"/>
      <c r="N387" s="27"/>
      <c r="O387" s="261"/>
      <c r="P387" s="27"/>
      <c r="Q387" s="261"/>
      <c r="R387" s="261"/>
      <c r="S387" s="261"/>
      <c r="T387" s="261"/>
      <c r="U387" s="261"/>
      <c r="V387" s="261"/>
      <c r="W387" s="261"/>
      <c r="X387" s="261"/>
      <c r="Y387" s="261"/>
      <c r="Z387" s="261"/>
      <c r="AA387" s="261"/>
      <c r="AB387" s="261"/>
      <c r="AC387" s="261"/>
      <c r="AD387" s="261"/>
      <c r="AE387" s="261"/>
      <c r="AF387" s="261"/>
      <c r="AG387" s="261"/>
      <c r="AH387" s="261"/>
      <c r="AI387" s="261"/>
      <c r="AJ387" s="261"/>
      <c r="AK387" s="261"/>
      <c r="AL387" s="261"/>
      <c r="AM387" s="261"/>
      <c r="AN387" s="261"/>
      <c r="AO387" s="261"/>
      <c r="AP387" s="261"/>
      <c r="AQ387" s="261"/>
      <c r="AR387" s="261"/>
      <c r="AS387" s="261"/>
      <c r="AT387" s="261"/>
      <c r="AU387" s="261"/>
      <c r="AV387" s="261"/>
      <c r="AW387" s="261"/>
      <c r="AX387" s="261"/>
      <c r="AY387" s="261"/>
      <c r="AZ387" s="261"/>
      <c r="BA387" s="261"/>
      <c r="BB387" s="261"/>
      <c r="BC387" s="261"/>
      <c r="BD387" s="261"/>
      <c r="BE387" s="261"/>
      <c r="BF387" s="261"/>
      <c r="BG387" s="261"/>
      <c r="BH387" s="261"/>
      <c r="BI387" s="261"/>
      <c r="BJ387" s="261"/>
      <c r="BK387" s="261"/>
      <c r="BL387" s="261"/>
      <c r="BM387" s="261"/>
      <c r="BN387" s="261"/>
      <c r="BO387" s="261"/>
      <c r="BP387" s="261"/>
      <c r="BQ387" s="261"/>
      <c r="BR387" s="261"/>
      <c r="BS387" s="261"/>
      <c r="BT387" s="261"/>
      <c r="BU387" s="261"/>
      <c r="BV387" s="261"/>
      <c r="BW387" s="261"/>
      <c r="BX387" s="261"/>
      <c r="BY387" s="261"/>
      <c r="BZ387" s="261"/>
      <c r="CA387" s="261"/>
      <c r="CB387" s="261"/>
      <c r="CC387" s="261"/>
      <c r="CD387" s="261"/>
      <c r="CE387" s="261"/>
      <c r="CF387" s="261"/>
      <c r="CG387" s="261"/>
      <c r="CH387" s="261"/>
      <c r="CI387" s="261"/>
      <c r="CJ387" s="261"/>
      <c r="CK387" s="261"/>
      <c r="CL387" s="261"/>
      <c r="CM387" s="261"/>
      <c r="CN387" s="261"/>
      <c r="CO387" s="261"/>
      <c r="CP387" s="261"/>
      <c r="CQ387" s="261"/>
      <c r="CR387" s="261"/>
      <c r="CS387" s="261"/>
      <c r="CT387" s="261"/>
      <c r="CU387" s="261"/>
      <c r="CV387" s="261"/>
      <c r="CW387" s="261"/>
      <c r="CX387" s="261"/>
      <c r="CY387" s="261"/>
      <c r="CZ387" s="261"/>
      <c r="DA387" s="261"/>
      <c r="DB387" s="261"/>
      <c r="DC387" s="261"/>
      <c r="DD387" s="261"/>
      <c r="DE387" s="261"/>
      <c r="DF387" s="261"/>
      <c r="DG387" s="261"/>
      <c r="DH387" s="261"/>
      <c r="DI387" s="261"/>
      <c r="DJ387" s="261"/>
      <c r="DK387" s="261"/>
      <c r="DL387" s="261"/>
      <c r="DM387" s="261"/>
      <c r="DN387" s="261"/>
      <c r="DO387" s="261"/>
      <c r="DP387" s="261"/>
      <c r="DQ387" s="260"/>
      <c r="DR387" s="260"/>
      <c r="DS387" s="260"/>
      <c r="DT387" s="260"/>
      <c r="DU387" s="260"/>
      <c r="DV387" s="260"/>
      <c r="DW387" s="260"/>
      <c r="DX387" s="260"/>
      <c r="DY387" s="260"/>
      <c r="DZ387" s="260"/>
      <c r="EA387" s="260"/>
      <c r="EB387" s="260"/>
      <c r="EC387" s="260"/>
      <c r="ED387" s="260"/>
      <c r="EE387" s="260"/>
      <c r="EF387" s="260"/>
      <c r="EG387" s="260"/>
      <c r="EH387" s="260"/>
      <c r="EI387" s="260"/>
      <c r="EJ387" s="260"/>
      <c r="EK387" s="260"/>
      <c r="EL387" s="260"/>
      <c r="EM387" s="260"/>
      <c r="EN387" s="260"/>
      <c r="EO387" s="260"/>
      <c r="EP387" s="260"/>
      <c r="EQ387" s="260"/>
      <c r="ER387" s="260"/>
      <c r="ES387" s="260"/>
      <c r="ET387" s="260"/>
      <c r="EU387" s="260"/>
      <c r="EV387" s="260"/>
      <c r="EW387" s="260"/>
      <c r="EX387" s="260"/>
      <c r="EY387" s="260"/>
      <c r="EZ387" s="260"/>
      <c r="FA387" s="260"/>
      <c r="FB387" s="260"/>
      <c r="FC387" s="260"/>
      <c r="FD387" s="260"/>
      <c r="FE387" s="260"/>
      <c r="FF387" s="260"/>
      <c r="FG387" s="260"/>
      <c r="FH387" s="260"/>
      <c r="FI387" s="260"/>
      <c r="FJ387" s="260"/>
      <c r="FK387" s="260"/>
      <c r="FL387" s="260"/>
      <c r="FM387" s="260"/>
      <c r="FN387" s="260"/>
      <c r="FO387" s="260"/>
      <c r="FP387" s="260"/>
      <c r="FQ387" s="260"/>
      <c r="FR387" s="260"/>
      <c r="FS387" s="260"/>
      <c r="FT387" s="260"/>
      <c r="FU387" s="260"/>
      <c r="FV387" s="260"/>
      <c r="FW387" s="260"/>
      <c r="FX387" s="260"/>
      <c r="FY387" s="260"/>
      <c r="FZ387" s="260"/>
      <c r="GA387" s="260"/>
      <c r="GB387" s="260"/>
      <c r="GC387" s="260"/>
      <c r="GD387" s="260"/>
      <c r="GE387" s="260"/>
      <c r="GF387" s="260"/>
      <c r="GG387" s="260"/>
      <c r="GH387" s="260"/>
      <c r="GI387" s="260"/>
      <c r="GJ387" s="260"/>
      <c r="GK387" s="260"/>
      <c r="GL387" s="260"/>
      <c r="GM387" s="260"/>
      <c r="GN387" s="260"/>
      <c r="GO387" s="260"/>
      <c r="GP387" s="260"/>
      <c r="GQ387" s="260"/>
      <c r="GR387" s="260"/>
      <c r="GS387" s="260"/>
      <c r="GT387" s="260"/>
      <c r="GU387" s="260"/>
      <c r="GV387" s="260"/>
      <c r="GW387" s="260"/>
      <c r="GX387" s="260"/>
      <c r="GY387" s="260"/>
      <c r="GZ387" s="260"/>
      <c r="HA387" s="260"/>
      <c r="HB387" s="260"/>
      <c r="HC387" s="260"/>
      <c r="HD387" s="260"/>
      <c r="HE387" s="260"/>
      <c r="HF387" s="260"/>
      <c r="HG387" s="260"/>
      <c r="HH387" s="260"/>
      <c r="HI387" s="260"/>
      <c r="HJ387" s="260"/>
      <c r="HK387" s="260"/>
      <c r="HL387" s="260"/>
      <c r="HM387" s="260"/>
      <c r="HN387" s="260"/>
      <c r="HO387" s="260"/>
      <c r="HP387" s="260"/>
      <c r="HQ387" s="260"/>
      <c r="HR387" s="260"/>
      <c r="HS387" s="260"/>
      <c r="HT387" s="260"/>
      <c r="HU387" s="260"/>
      <c r="HV387" s="260"/>
      <c r="HW387" s="260"/>
      <c r="HX387" s="260"/>
      <c r="HY387" s="260"/>
      <c r="HZ387" s="260"/>
      <c r="IA387" s="260"/>
      <c r="IB387" s="260"/>
      <c r="IC387" s="260"/>
      <c r="ID387" s="260"/>
      <c r="IE387" s="260"/>
      <c r="IF387" s="260"/>
      <c r="IG387" s="260"/>
      <c r="IH387" s="260"/>
      <c r="II387" s="260"/>
      <c r="IJ387" s="260"/>
      <c r="IK387" s="260"/>
      <c r="IL387" s="260"/>
      <c r="IM387" s="260"/>
      <c r="IN387" s="260"/>
      <c r="IO387" s="260"/>
      <c r="IP387" s="260"/>
      <c r="IQ387" s="260"/>
      <c r="IR387" s="260"/>
      <c r="IS387" s="260"/>
      <c r="IT387" s="260"/>
      <c r="IU387" s="260"/>
      <c r="IV387" s="260"/>
    </row>
    <row r="388" spans="1:247" ht="12.75" customHeight="1">
      <c r="A388" s="681" t="s">
        <v>1</v>
      </c>
      <c r="B388" s="682" t="s">
        <v>169</v>
      </c>
      <c r="C388" s="669" t="s">
        <v>84</v>
      </c>
      <c r="D388" s="669"/>
      <c r="E388" s="671" t="s">
        <v>85</v>
      </c>
      <c r="F388" s="669"/>
      <c r="G388" s="614"/>
      <c r="M388" s="678"/>
      <c r="N388" s="678"/>
      <c r="O388" s="679"/>
      <c r="P388" s="680"/>
      <c r="Q388" s="677"/>
      <c r="R388" s="678"/>
      <c r="S388" s="679"/>
      <c r="T388" s="680"/>
      <c r="U388" s="677"/>
      <c r="V388" s="678"/>
      <c r="W388" s="678"/>
      <c r="X388" s="678"/>
      <c r="Y388" s="680"/>
      <c r="Z388" s="680"/>
      <c r="AA388" s="678"/>
      <c r="AB388" s="678"/>
      <c r="AC388" s="262"/>
      <c r="AD388" s="262"/>
      <c r="AE388" s="262"/>
      <c r="AF388" s="262"/>
      <c r="AG388" s="262"/>
      <c r="AH388" s="262"/>
      <c r="AI388" s="262"/>
      <c r="AJ388" s="262"/>
      <c r="AK388" s="262"/>
      <c r="AL388" s="262"/>
      <c r="AM388" s="262"/>
      <c r="AN388" s="262"/>
      <c r="AO388" s="262"/>
      <c r="AP388" s="262"/>
      <c r="AQ388" s="262"/>
      <c r="AR388" s="262"/>
      <c r="AS388" s="262"/>
      <c r="AT388" s="262"/>
      <c r="AU388" s="262"/>
      <c r="AV388" s="262"/>
      <c r="AW388" s="262"/>
      <c r="AX388" s="262"/>
      <c r="AY388" s="262"/>
      <c r="AZ388" s="262"/>
      <c r="BA388" s="262"/>
      <c r="BB388" s="262"/>
      <c r="BC388" s="262"/>
      <c r="BD388" s="262"/>
      <c r="BE388" s="262"/>
      <c r="BF388" s="262"/>
      <c r="BG388" s="262"/>
      <c r="BH388" s="262"/>
      <c r="BI388" s="262"/>
      <c r="BJ388" s="262"/>
      <c r="BK388" s="262"/>
      <c r="BL388" s="262"/>
      <c r="BM388" s="262"/>
      <c r="BN388" s="262"/>
      <c r="BO388" s="262"/>
      <c r="BP388" s="262"/>
      <c r="BQ388" s="262"/>
      <c r="BR388" s="262"/>
      <c r="BS388" s="262"/>
      <c r="BT388" s="262"/>
      <c r="BU388" s="262"/>
      <c r="BV388" s="262"/>
      <c r="BW388" s="262"/>
      <c r="BX388" s="262"/>
      <c r="BY388" s="262"/>
      <c r="BZ388" s="262"/>
      <c r="CA388" s="262"/>
      <c r="CB388" s="262"/>
      <c r="CC388" s="262"/>
      <c r="CD388" s="262"/>
      <c r="CE388" s="262"/>
      <c r="CF388" s="262"/>
      <c r="CG388" s="262"/>
      <c r="CH388" s="262"/>
      <c r="CI388" s="262"/>
      <c r="CJ388" s="262"/>
      <c r="CK388" s="262"/>
      <c r="CL388" s="262"/>
      <c r="CM388" s="262"/>
      <c r="CN388" s="262"/>
      <c r="CO388" s="262"/>
      <c r="CP388" s="262"/>
      <c r="CQ388" s="262"/>
      <c r="CR388" s="262"/>
      <c r="CS388" s="262"/>
      <c r="CT388" s="262"/>
      <c r="CU388" s="262"/>
      <c r="CV388" s="262"/>
      <c r="CW388" s="262"/>
      <c r="CX388" s="262"/>
      <c r="CY388" s="262"/>
      <c r="CZ388" s="262"/>
      <c r="DA388" s="262"/>
      <c r="DB388" s="262"/>
      <c r="DC388" s="262"/>
      <c r="DD388" s="262"/>
      <c r="DE388" s="262"/>
      <c r="DF388" s="262"/>
      <c r="DG388" s="262"/>
      <c r="DH388" s="262"/>
      <c r="DI388" s="262"/>
      <c r="DJ388" s="262"/>
      <c r="DK388" s="262"/>
      <c r="DL388" s="262"/>
      <c r="DM388" s="262"/>
      <c r="DN388" s="262"/>
      <c r="DO388" s="262"/>
      <c r="DP388" s="262"/>
      <c r="DQ388" s="262"/>
      <c r="DR388" s="262"/>
      <c r="DS388" s="262"/>
      <c r="DT388" s="262"/>
      <c r="DU388" s="262"/>
      <c r="DV388" s="262"/>
      <c r="DW388" s="262"/>
      <c r="DX388" s="262"/>
      <c r="DY388" s="262"/>
      <c r="DZ388" s="262"/>
      <c r="EA388" s="262"/>
      <c r="EB388" s="262"/>
      <c r="EC388" s="262"/>
      <c r="ED388" s="262"/>
      <c r="EE388" s="262"/>
      <c r="EF388" s="262"/>
      <c r="EG388" s="262"/>
      <c r="EH388" s="262"/>
      <c r="EI388" s="262"/>
      <c r="EJ388" s="262"/>
      <c r="EK388" s="262"/>
      <c r="EL388" s="262"/>
      <c r="EM388" s="262"/>
      <c r="EN388" s="262"/>
      <c r="EO388" s="262"/>
      <c r="EP388" s="262"/>
      <c r="EQ388" s="262"/>
      <c r="ER388" s="262"/>
      <c r="ES388" s="262"/>
      <c r="ET388" s="262"/>
      <c r="EU388" s="262"/>
      <c r="EV388" s="262"/>
      <c r="EW388" s="262"/>
      <c r="EX388" s="262"/>
      <c r="EY388" s="262"/>
      <c r="EZ388" s="262"/>
      <c r="FA388" s="262"/>
      <c r="FB388" s="262"/>
      <c r="FC388" s="262"/>
      <c r="FD388" s="262"/>
      <c r="FE388" s="262"/>
      <c r="FF388" s="262"/>
      <c r="FG388" s="262"/>
      <c r="FH388" s="262"/>
      <c r="FI388" s="262"/>
      <c r="FJ388" s="262"/>
      <c r="FK388" s="262"/>
      <c r="FL388" s="262"/>
      <c r="FM388" s="262"/>
      <c r="FN388" s="262"/>
      <c r="FO388" s="262"/>
      <c r="FP388" s="262"/>
      <c r="FQ388" s="262"/>
      <c r="FR388" s="262"/>
      <c r="FS388" s="262"/>
      <c r="FT388" s="262"/>
      <c r="FU388" s="262"/>
      <c r="FV388" s="262"/>
      <c r="FW388" s="262"/>
      <c r="FX388" s="262"/>
      <c r="FY388" s="262"/>
      <c r="FZ388" s="262"/>
      <c r="GA388" s="262"/>
      <c r="GB388" s="262"/>
      <c r="GC388" s="262"/>
      <c r="GD388" s="262"/>
      <c r="GE388" s="262"/>
      <c r="GF388" s="262"/>
      <c r="GG388" s="262"/>
      <c r="GH388" s="262"/>
      <c r="GI388" s="262"/>
      <c r="GJ388" s="262"/>
      <c r="GK388" s="262"/>
      <c r="GL388" s="262"/>
      <c r="GM388" s="262"/>
      <c r="GN388" s="262"/>
      <c r="GO388" s="262"/>
      <c r="GP388" s="262"/>
      <c r="GQ388" s="262"/>
      <c r="GR388" s="262"/>
      <c r="GS388" s="262"/>
      <c r="GT388" s="262"/>
      <c r="GU388" s="262"/>
      <c r="GV388" s="262"/>
      <c r="GW388" s="262"/>
      <c r="GX388" s="262"/>
      <c r="GY388" s="262"/>
      <c r="GZ388" s="262"/>
      <c r="HA388" s="262"/>
      <c r="HB388" s="262"/>
      <c r="HC388" s="262"/>
      <c r="HD388" s="262"/>
      <c r="HE388" s="262"/>
      <c r="HF388" s="262"/>
      <c r="HG388" s="262"/>
      <c r="HH388" s="262"/>
      <c r="HI388" s="262"/>
      <c r="HJ388" s="262"/>
      <c r="HK388" s="262"/>
      <c r="HL388" s="262"/>
      <c r="HM388" s="262"/>
      <c r="HN388" s="262"/>
      <c r="HO388" s="262"/>
      <c r="HP388" s="262"/>
      <c r="HQ388" s="262"/>
      <c r="HR388" s="262"/>
      <c r="HS388" s="262"/>
      <c r="HT388" s="262"/>
      <c r="HU388" s="262"/>
      <c r="HV388" s="262"/>
      <c r="HW388" s="262"/>
      <c r="HX388" s="262"/>
      <c r="HY388" s="262"/>
      <c r="HZ388" s="262"/>
      <c r="IA388" s="262"/>
      <c r="IB388" s="262"/>
      <c r="IC388" s="262"/>
      <c r="ID388" s="262"/>
      <c r="IE388" s="262"/>
      <c r="IF388" s="262"/>
      <c r="IG388" s="262"/>
      <c r="IH388" s="262"/>
      <c r="II388" s="262"/>
      <c r="IJ388" s="262"/>
      <c r="IK388" s="262"/>
      <c r="IL388" s="262"/>
      <c r="IM388" s="262"/>
    </row>
    <row r="389" spans="1:247" ht="12.75">
      <c r="A389" s="680"/>
      <c r="B389" s="683"/>
      <c r="C389" s="263" t="s">
        <v>15</v>
      </c>
      <c r="D389" s="523" t="s">
        <v>0</v>
      </c>
      <c r="E389" s="263" t="s">
        <v>15</v>
      </c>
      <c r="F389" s="523" t="s">
        <v>0</v>
      </c>
      <c r="G389" s="615"/>
      <c r="M389" s="615"/>
      <c r="N389" s="616"/>
      <c r="O389" s="615"/>
      <c r="P389" s="617"/>
      <c r="Q389" s="615"/>
      <c r="R389" s="618"/>
      <c r="S389" s="615"/>
      <c r="T389" s="618"/>
      <c r="U389" s="615"/>
      <c r="V389" s="618"/>
      <c r="W389" s="615"/>
      <c r="X389" s="616"/>
      <c r="Y389" s="615"/>
      <c r="Z389" s="616"/>
      <c r="AA389" s="615"/>
      <c r="AB389" s="616"/>
      <c r="AC389" s="262"/>
      <c r="AD389" s="262"/>
      <c r="AE389" s="262"/>
      <c r="AF389" s="262"/>
      <c r="AG389" s="262"/>
      <c r="AH389" s="262"/>
      <c r="AI389" s="262"/>
      <c r="AJ389" s="262"/>
      <c r="AK389" s="262"/>
      <c r="AL389" s="262"/>
      <c r="AM389" s="262"/>
      <c r="AN389" s="262"/>
      <c r="AO389" s="262"/>
      <c r="AP389" s="262"/>
      <c r="AQ389" s="262"/>
      <c r="AR389" s="262"/>
      <c r="AS389" s="262"/>
      <c r="AT389" s="262"/>
      <c r="AU389" s="262"/>
      <c r="AV389" s="262"/>
      <c r="AW389" s="262"/>
      <c r="AX389" s="262"/>
      <c r="AY389" s="262"/>
      <c r="AZ389" s="262"/>
      <c r="BA389" s="262"/>
      <c r="BB389" s="262"/>
      <c r="BC389" s="262"/>
      <c r="BD389" s="262"/>
      <c r="BE389" s="262"/>
      <c r="BF389" s="262"/>
      <c r="BG389" s="262"/>
      <c r="BH389" s="262"/>
      <c r="BI389" s="262"/>
      <c r="BJ389" s="262"/>
      <c r="BK389" s="262"/>
      <c r="BL389" s="262"/>
      <c r="BM389" s="262"/>
      <c r="BN389" s="262"/>
      <c r="BO389" s="262"/>
      <c r="BP389" s="262"/>
      <c r="BQ389" s="262"/>
      <c r="BR389" s="262"/>
      <c r="BS389" s="262"/>
      <c r="BT389" s="262"/>
      <c r="BU389" s="262"/>
      <c r="BV389" s="262"/>
      <c r="BW389" s="262"/>
      <c r="BX389" s="262"/>
      <c r="BY389" s="262"/>
      <c r="BZ389" s="262"/>
      <c r="CA389" s="262"/>
      <c r="CB389" s="262"/>
      <c r="CC389" s="262"/>
      <c r="CD389" s="262"/>
      <c r="CE389" s="262"/>
      <c r="CF389" s="262"/>
      <c r="CG389" s="262"/>
      <c r="CH389" s="262"/>
      <c r="CI389" s="262"/>
      <c r="CJ389" s="262"/>
      <c r="CK389" s="262"/>
      <c r="CL389" s="262"/>
      <c r="CM389" s="262"/>
      <c r="CN389" s="262"/>
      <c r="CO389" s="262"/>
      <c r="CP389" s="262"/>
      <c r="CQ389" s="262"/>
      <c r="CR389" s="262"/>
      <c r="CS389" s="262"/>
      <c r="CT389" s="262"/>
      <c r="CU389" s="262"/>
      <c r="CV389" s="262"/>
      <c r="CW389" s="262"/>
      <c r="CX389" s="262"/>
      <c r="CY389" s="262"/>
      <c r="CZ389" s="262"/>
      <c r="DA389" s="262"/>
      <c r="DB389" s="262"/>
      <c r="DC389" s="262"/>
      <c r="DD389" s="262"/>
      <c r="DE389" s="262"/>
      <c r="DF389" s="262"/>
      <c r="DG389" s="262"/>
      <c r="DH389" s="262"/>
      <c r="DI389" s="262"/>
      <c r="DJ389" s="262"/>
      <c r="DK389" s="262"/>
      <c r="DL389" s="262"/>
      <c r="DM389" s="262"/>
      <c r="DN389" s="262"/>
      <c r="DO389" s="262"/>
      <c r="DP389" s="262"/>
      <c r="DQ389" s="262"/>
      <c r="DR389" s="262"/>
      <c r="DS389" s="262"/>
      <c r="DT389" s="262"/>
      <c r="DU389" s="262"/>
      <c r="DV389" s="262"/>
      <c r="DW389" s="262"/>
      <c r="DX389" s="262"/>
      <c r="DY389" s="262"/>
      <c r="DZ389" s="262"/>
      <c r="EA389" s="262"/>
      <c r="EB389" s="262"/>
      <c r="EC389" s="262"/>
      <c r="ED389" s="262"/>
      <c r="EE389" s="262"/>
      <c r="EF389" s="262"/>
      <c r="EG389" s="262"/>
      <c r="EH389" s="262"/>
      <c r="EI389" s="262"/>
      <c r="EJ389" s="262"/>
      <c r="EK389" s="262"/>
      <c r="EL389" s="262"/>
      <c r="EM389" s="262"/>
      <c r="EN389" s="262"/>
      <c r="EO389" s="262"/>
      <c r="EP389" s="262"/>
      <c r="EQ389" s="262"/>
      <c r="ER389" s="262"/>
      <c r="ES389" s="262"/>
      <c r="ET389" s="262"/>
      <c r="EU389" s="262"/>
      <c r="EV389" s="262"/>
      <c r="EW389" s="262"/>
      <c r="EX389" s="262"/>
      <c r="EY389" s="262"/>
      <c r="EZ389" s="262"/>
      <c r="FA389" s="262"/>
      <c r="FB389" s="262"/>
      <c r="FC389" s="262"/>
      <c r="FD389" s="262"/>
      <c r="FE389" s="262"/>
      <c r="FF389" s="262"/>
      <c r="FG389" s="262"/>
      <c r="FH389" s="262"/>
      <c r="FI389" s="262"/>
      <c r="FJ389" s="262"/>
      <c r="FK389" s="262"/>
      <c r="FL389" s="262"/>
      <c r="FM389" s="262"/>
      <c r="FN389" s="262"/>
      <c r="FO389" s="262"/>
      <c r="FP389" s="262"/>
      <c r="FQ389" s="262"/>
      <c r="FR389" s="262"/>
      <c r="FS389" s="262"/>
      <c r="FT389" s="262"/>
      <c r="FU389" s="262"/>
      <c r="FV389" s="262"/>
      <c r="FW389" s="262"/>
      <c r="FX389" s="262"/>
      <c r="FY389" s="262"/>
      <c r="FZ389" s="262"/>
      <c r="GA389" s="262"/>
      <c r="GB389" s="262"/>
      <c r="GC389" s="262"/>
      <c r="GD389" s="262"/>
      <c r="GE389" s="262"/>
      <c r="GF389" s="262"/>
      <c r="GG389" s="262"/>
      <c r="GH389" s="262"/>
      <c r="GI389" s="262"/>
      <c r="GJ389" s="262"/>
      <c r="GK389" s="262"/>
      <c r="GL389" s="262"/>
      <c r="GM389" s="262"/>
      <c r="GN389" s="262"/>
      <c r="GO389" s="262"/>
      <c r="GP389" s="262"/>
      <c r="GQ389" s="262"/>
      <c r="GR389" s="262"/>
      <c r="GS389" s="262"/>
      <c r="GT389" s="262"/>
      <c r="GU389" s="262"/>
      <c r="GV389" s="262"/>
      <c r="GW389" s="262"/>
      <c r="GX389" s="262"/>
      <c r="GY389" s="262"/>
      <c r="GZ389" s="262"/>
      <c r="HA389" s="262"/>
      <c r="HB389" s="262"/>
      <c r="HC389" s="262"/>
      <c r="HD389" s="262"/>
      <c r="HE389" s="262"/>
      <c r="HF389" s="262"/>
      <c r="HG389" s="262"/>
      <c r="HH389" s="262"/>
      <c r="HI389" s="262"/>
      <c r="HJ389" s="262"/>
      <c r="HK389" s="262"/>
      <c r="HL389" s="262"/>
      <c r="HM389" s="262"/>
      <c r="HN389" s="262"/>
      <c r="HO389" s="262"/>
      <c r="HP389" s="262"/>
      <c r="HQ389" s="262"/>
      <c r="HR389" s="262"/>
      <c r="HS389" s="262"/>
      <c r="HT389" s="262"/>
      <c r="HU389" s="262"/>
      <c r="HV389" s="262"/>
      <c r="HW389" s="262"/>
      <c r="HX389" s="262"/>
      <c r="HY389" s="262"/>
      <c r="HZ389" s="262"/>
      <c r="IA389" s="262"/>
      <c r="IB389" s="262"/>
      <c r="IC389" s="262"/>
      <c r="ID389" s="262"/>
      <c r="IE389" s="262"/>
      <c r="IF389" s="262"/>
      <c r="IG389" s="262"/>
      <c r="IH389" s="262"/>
      <c r="II389" s="262"/>
      <c r="IJ389" s="262"/>
      <c r="IK389" s="262"/>
      <c r="IL389" s="262"/>
      <c r="IM389" s="262"/>
    </row>
    <row r="390" spans="1:247" ht="12.75">
      <c r="A390" s="182" t="s">
        <v>131</v>
      </c>
      <c r="B390" s="619">
        <f>+E390+C390</f>
        <v>3290.1832500907603</v>
      </c>
      <c r="C390" s="606">
        <v>1541.5120681202973</v>
      </c>
      <c r="D390" s="607">
        <v>21.715567147568112</v>
      </c>
      <c r="E390" s="606">
        <v>1748.671181970463</v>
      </c>
      <c r="F390" s="607">
        <v>27.909309264564484</v>
      </c>
      <c r="G390" s="257"/>
      <c r="M390" s="108"/>
      <c r="N390" s="108"/>
      <c r="O390" s="256"/>
      <c r="P390" s="256"/>
      <c r="Q390" s="256"/>
      <c r="R390" s="256"/>
      <c r="S390" s="256"/>
      <c r="T390" s="256"/>
      <c r="U390" s="256"/>
      <c r="V390" s="256"/>
      <c r="W390" s="256"/>
      <c r="X390" s="256"/>
      <c r="Y390" s="256"/>
      <c r="Z390" s="256"/>
      <c r="AA390" s="256"/>
      <c r="AB390" s="256"/>
      <c r="AC390" s="265"/>
      <c r="AD390" s="265"/>
      <c r="AE390" s="265"/>
      <c r="AF390" s="265"/>
      <c r="AG390" s="265"/>
      <c r="AH390" s="265"/>
      <c r="AI390" s="265"/>
      <c r="AJ390" s="265"/>
      <c r="AK390" s="265"/>
      <c r="AL390" s="265"/>
      <c r="AM390" s="265"/>
      <c r="AN390" s="265"/>
      <c r="AO390" s="265"/>
      <c r="AP390" s="265"/>
      <c r="AQ390" s="265"/>
      <c r="AR390" s="265"/>
      <c r="AS390" s="265"/>
      <c r="AT390" s="265"/>
      <c r="AU390" s="265"/>
      <c r="AV390" s="265"/>
      <c r="AW390" s="265"/>
      <c r="AX390" s="265"/>
      <c r="AY390" s="265"/>
      <c r="AZ390" s="265"/>
      <c r="BA390" s="265"/>
      <c r="BB390" s="265"/>
      <c r="BC390" s="265"/>
      <c r="BD390" s="265"/>
      <c r="BE390" s="265"/>
      <c r="BF390" s="265"/>
      <c r="BG390" s="265"/>
      <c r="BH390" s="265"/>
      <c r="BI390" s="265"/>
      <c r="BJ390" s="265"/>
      <c r="BK390" s="265"/>
      <c r="BL390" s="265"/>
      <c r="BM390" s="265"/>
      <c r="BN390" s="265"/>
      <c r="BO390" s="265"/>
      <c r="BP390" s="265"/>
      <c r="BQ390" s="265"/>
      <c r="BR390" s="265"/>
      <c r="BS390" s="265"/>
      <c r="BT390" s="265"/>
      <c r="BU390" s="265"/>
      <c r="BV390" s="265"/>
      <c r="BW390" s="265"/>
      <c r="BX390" s="265"/>
      <c r="BY390" s="265"/>
      <c r="BZ390" s="265"/>
      <c r="CA390" s="265"/>
      <c r="CB390" s="265"/>
      <c r="CC390" s="265"/>
      <c r="CD390" s="265"/>
      <c r="CE390" s="265"/>
      <c r="CF390" s="265"/>
      <c r="CG390" s="265"/>
      <c r="CH390" s="265"/>
      <c r="CI390" s="265"/>
      <c r="CJ390" s="265"/>
      <c r="CK390" s="265"/>
      <c r="CL390" s="265"/>
      <c r="CM390" s="265"/>
      <c r="CN390" s="265"/>
      <c r="CO390" s="265"/>
      <c r="CP390" s="265"/>
      <c r="CQ390" s="265"/>
      <c r="CR390" s="265"/>
      <c r="CS390" s="265"/>
      <c r="CT390" s="265"/>
      <c r="CU390" s="265"/>
      <c r="CV390" s="265"/>
      <c r="CW390" s="265"/>
      <c r="CX390" s="265"/>
      <c r="CY390" s="265"/>
      <c r="CZ390" s="265"/>
      <c r="DA390" s="265"/>
      <c r="DB390" s="265"/>
      <c r="DC390" s="265"/>
      <c r="DD390" s="265"/>
      <c r="DE390" s="265"/>
      <c r="DF390" s="265"/>
      <c r="DG390" s="265"/>
      <c r="DH390" s="265"/>
      <c r="DI390" s="265"/>
      <c r="DJ390" s="265"/>
      <c r="DK390" s="265"/>
      <c r="DL390" s="265"/>
      <c r="DM390" s="265"/>
      <c r="DN390" s="265"/>
      <c r="DO390" s="265"/>
      <c r="DP390" s="265"/>
      <c r="DQ390" s="265"/>
      <c r="DR390" s="265"/>
      <c r="DS390" s="265"/>
      <c r="DT390" s="265"/>
      <c r="DU390" s="265"/>
      <c r="DV390" s="265"/>
      <c r="DW390" s="265"/>
      <c r="DX390" s="265"/>
      <c r="DY390" s="265"/>
      <c r="DZ390" s="265"/>
      <c r="EA390" s="265"/>
      <c r="EB390" s="265"/>
      <c r="EC390" s="265"/>
      <c r="ED390" s="265"/>
      <c r="EE390" s="265"/>
      <c r="EF390" s="265"/>
      <c r="EG390" s="265"/>
      <c r="EH390" s="265"/>
      <c r="EI390" s="265"/>
      <c r="EJ390" s="265"/>
      <c r="EK390" s="265"/>
      <c r="EL390" s="265"/>
      <c r="EM390" s="265"/>
      <c r="EN390" s="265"/>
      <c r="EO390" s="265"/>
      <c r="EP390" s="265"/>
      <c r="EQ390" s="265"/>
      <c r="ER390" s="265"/>
      <c r="ES390" s="265"/>
      <c r="ET390" s="265"/>
      <c r="EU390" s="265"/>
      <c r="EV390" s="265"/>
      <c r="EW390" s="265"/>
      <c r="EX390" s="265"/>
      <c r="EY390" s="265"/>
      <c r="EZ390" s="265"/>
      <c r="FA390" s="265"/>
      <c r="FB390" s="265"/>
      <c r="FC390" s="265"/>
      <c r="FD390" s="265"/>
      <c r="FE390" s="265"/>
      <c r="FF390" s="265"/>
      <c r="FG390" s="265"/>
      <c r="FH390" s="265"/>
      <c r="FI390" s="265"/>
      <c r="FJ390" s="265"/>
      <c r="FK390" s="265"/>
      <c r="FL390" s="265"/>
      <c r="FM390" s="265"/>
      <c r="FN390" s="265"/>
      <c r="FO390" s="265"/>
      <c r="FP390" s="265"/>
      <c r="FQ390" s="265"/>
      <c r="FR390" s="265"/>
      <c r="FS390" s="265"/>
      <c r="FT390" s="265"/>
      <c r="FU390" s="265"/>
      <c r="FV390" s="265"/>
      <c r="FW390" s="265"/>
      <c r="FX390" s="265"/>
      <c r="FY390" s="265"/>
      <c r="FZ390" s="265"/>
      <c r="GA390" s="265"/>
      <c r="GB390" s="265"/>
      <c r="GC390" s="265"/>
      <c r="GD390" s="265"/>
      <c r="GE390" s="265"/>
      <c r="GF390" s="265"/>
      <c r="GG390" s="265"/>
      <c r="GH390" s="265"/>
      <c r="GI390" s="265"/>
      <c r="GJ390" s="265"/>
      <c r="GK390" s="265"/>
      <c r="GL390" s="265"/>
      <c r="GM390" s="265"/>
      <c r="GN390" s="265"/>
      <c r="GO390" s="265"/>
      <c r="GP390" s="265"/>
      <c r="GQ390" s="265"/>
      <c r="GR390" s="265"/>
      <c r="GS390" s="265"/>
      <c r="GT390" s="265"/>
      <c r="GU390" s="265"/>
      <c r="GV390" s="265"/>
      <c r="GW390" s="265"/>
      <c r="GX390" s="265"/>
      <c r="GY390" s="265"/>
      <c r="GZ390" s="265"/>
      <c r="HA390" s="265"/>
      <c r="HB390" s="265"/>
      <c r="HC390" s="265"/>
      <c r="HD390" s="265"/>
      <c r="HE390" s="265"/>
      <c r="HF390" s="265"/>
      <c r="HG390" s="265"/>
      <c r="HH390" s="265"/>
      <c r="HI390" s="265"/>
      <c r="HJ390" s="265"/>
      <c r="HK390" s="265"/>
      <c r="HL390" s="265"/>
      <c r="HM390" s="265"/>
      <c r="HN390" s="265"/>
      <c r="HO390" s="265"/>
      <c r="HP390" s="265"/>
      <c r="HQ390" s="265"/>
      <c r="HR390" s="265"/>
      <c r="HS390" s="265"/>
      <c r="HT390" s="265"/>
      <c r="HU390" s="265"/>
      <c r="HV390" s="265"/>
      <c r="HW390" s="265"/>
      <c r="HX390" s="265"/>
      <c r="HY390" s="265"/>
      <c r="HZ390" s="265"/>
      <c r="IA390" s="265"/>
      <c r="IB390" s="265"/>
      <c r="IC390" s="265"/>
      <c r="ID390" s="265"/>
      <c r="IE390" s="265"/>
      <c r="IF390" s="265"/>
      <c r="IG390" s="265"/>
      <c r="IH390" s="265"/>
      <c r="II390" s="265"/>
      <c r="IJ390" s="265"/>
      <c r="IK390" s="265"/>
      <c r="IL390" s="265"/>
      <c r="IM390" s="265"/>
    </row>
    <row r="391" spans="1:247" ht="12.75">
      <c r="A391" s="266" t="s">
        <v>24</v>
      </c>
      <c r="B391" s="621">
        <f aca="true" t="shared" si="11" ref="B391:B398">+E391+C391</f>
        <v>264.1666666666667</v>
      </c>
      <c r="C391" s="267">
        <v>0</v>
      </c>
      <c r="D391" s="268">
        <v>0</v>
      </c>
      <c r="E391" s="267">
        <v>264.1666666666667</v>
      </c>
      <c r="F391" s="268">
        <v>98.66618353250855</v>
      </c>
      <c r="G391" s="267"/>
      <c r="M391" s="108"/>
      <c r="N391" s="108"/>
      <c r="O391" s="258"/>
      <c r="P391" s="258"/>
      <c r="Q391" s="258"/>
      <c r="R391" s="258"/>
      <c r="S391" s="258"/>
      <c r="T391" s="258"/>
      <c r="U391" s="258"/>
      <c r="V391" s="258"/>
      <c r="W391" s="258"/>
      <c r="X391" s="258"/>
      <c r="Y391" s="258"/>
      <c r="Z391" s="258"/>
      <c r="AA391" s="258"/>
      <c r="AB391" s="258"/>
      <c r="AC391" s="269"/>
      <c r="AD391" s="269"/>
      <c r="AE391" s="269"/>
      <c r="AF391" s="269"/>
      <c r="AG391" s="269"/>
      <c r="AH391" s="269"/>
      <c r="AI391" s="269"/>
      <c r="AJ391" s="269"/>
      <c r="AK391" s="269"/>
      <c r="AL391" s="269"/>
      <c r="AM391" s="269"/>
      <c r="AN391" s="269"/>
      <c r="AO391" s="269"/>
      <c r="AP391" s="269"/>
      <c r="AQ391" s="269"/>
      <c r="AR391" s="269"/>
      <c r="AS391" s="269"/>
      <c r="AT391" s="269"/>
      <c r="AU391" s="269"/>
      <c r="AV391" s="269"/>
      <c r="AW391" s="269"/>
      <c r="AX391" s="269"/>
      <c r="AY391" s="269"/>
      <c r="AZ391" s="269"/>
      <c r="BA391" s="269"/>
      <c r="BB391" s="269"/>
      <c r="BC391" s="269"/>
      <c r="BD391" s="269"/>
      <c r="BE391" s="269"/>
      <c r="BF391" s="269"/>
      <c r="BG391" s="269"/>
      <c r="BH391" s="269"/>
      <c r="BI391" s="269"/>
      <c r="BJ391" s="269"/>
      <c r="BK391" s="269"/>
      <c r="BL391" s="269"/>
      <c r="BM391" s="269"/>
      <c r="BN391" s="269"/>
      <c r="BO391" s="269"/>
      <c r="BP391" s="269"/>
      <c r="BQ391" s="269"/>
      <c r="BR391" s="269"/>
      <c r="BS391" s="269"/>
      <c r="BT391" s="269"/>
      <c r="BU391" s="269"/>
      <c r="BV391" s="269"/>
      <c r="BW391" s="269"/>
      <c r="BX391" s="269"/>
      <c r="BY391" s="269"/>
      <c r="BZ391" s="269"/>
      <c r="CA391" s="269"/>
      <c r="CB391" s="269"/>
      <c r="CC391" s="269"/>
      <c r="CD391" s="269"/>
      <c r="CE391" s="269"/>
      <c r="CF391" s="269"/>
      <c r="CG391" s="269"/>
      <c r="CH391" s="269"/>
      <c r="CI391" s="269"/>
      <c r="CJ391" s="269"/>
      <c r="CK391" s="269"/>
      <c r="CL391" s="269"/>
      <c r="CM391" s="269"/>
      <c r="CN391" s="269"/>
      <c r="CO391" s="269"/>
      <c r="CP391" s="269"/>
      <c r="CQ391" s="269"/>
      <c r="CR391" s="269"/>
      <c r="CS391" s="269"/>
      <c r="CT391" s="269"/>
      <c r="CU391" s="269"/>
      <c r="CV391" s="269"/>
      <c r="CW391" s="269"/>
      <c r="CX391" s="269"/>
      <c r="CY391" s="269"/>
      <c r="CZ391" s="269"/>
      <c r="DA391" s="269"/>
      <c r="DB391" s="269"/>
      <c r="DC391" s="269"/>
      <c r="DD391" s="269"/>
      <c r="DE391" s="269"/>
      <c r="DF391" s="269"/>
      <c r="DG391" s="269"/>
      <c r="DH391" s="269"/>
      <c r="DI391" s="269"/>
      <c r="DJ391" s="269"/>
      <c r="DK391" s="269"/>
      <c r="DL391" s="269"/>
      <c r="DM391" s="269"/>
      <c r="DN391" s="269"/>
      <c r="DO391" s="269"/>
      <c r="DP391" s="269"/>
      <c r="DQ391" s="269"/>
      <c r="DR391" s="269"/>
      <c r="DS391" s="269"/>
      <c r="DT391" s="269"/>
      <c r="DU391" s="269"/>
      <c r="DV391" s="269"/>
      <c r="DW391" s="269"/>
      <c r="DX391" s="269"/>
      <c r="DY391" s="269"/>
      <c r="DZ391" s="269"/>
      <c r="EA391" s="269"/>
      <c r="EB391" s="269"/>
      <c r="EC391" s="269"/>
      <c r="ED391" s="269"/>
      <c r="EE391" s="269"/>
      <c r="EF391" s="269"/>
      <c r="EG391" s="269"/>
      <c r="EH391" s="269"/>
      <c r="EI391" s="269"/>
      <c r="EJ391" s="269"/>
      <c r="EK391" s="269"/>
      <c r="EL391" s="269"/>
      <c r="EM391" s="269"/>
      <c r="EN391" s="269"/>
      <c r="EO391" s="269"/>
      <c r="EP391" s="269"/>
      <c r="EQ391" s="269"/>
      <c r="ER391" s="269"/>
      <c r="ES391" s="269"/>
      <c r="ET391" s="269"/>
      <c r="EU391" s="269"/>
      <c r="EV391" s="269"/>
      <c r="EW391" s="269"/>
      <c r="EX391" s="269"/>
      <c r="EY391" s="269"/>
      <c r="EZ391" s="269"/>
      <c r="FA391" s="269"/>
      <c r="FB391" s="269"/>
      <c r="FC391" s="269"/>
      <c r="FD391" s="269"/>
      <c r="FE391" s="269"/>
      <c r="FF391" s="269"/>
      <c r="FG391" s="269"/>
      <c r="FH391" s="269"/>
      <c r="FI391" s="269"/>
      <c r="FJ391" s="269"/>
      <c r="FK391" s="269"/>
      <c r="FL391" s="269"/>
      <c r="FM391" s="269"/>
      <c r="FN391" s="269"/>
      <c r="FO391" s="269"/>
      <c r="FP391" s="269"/>
      <c r="FQ391" s="269"/>
      <c r="FR391" s="269"/>
      <c r="FS391" s="269"/>
      <c r="FT391" s="269"/>
      <c r="FU391" s="269"/>
      <c r="FV391" s="269"/>
      <c r="FW391" s="269"/>
      <c r="FX391" s="269"/>
      <c r="FY391" s="269"/>
      <c r="FZ391" s="269"/>
      <c r="GA391" s="269"/>
      <c r="GB391" s="269"/>
      <c r="GC391" s="269"/>
      <c r="GD391" s="269"/>
      <c r="GE391" s="269"/>
      <c r="GF391" s="269"/>
      <c r="GG391" s="269"/>
      <c r="GH391" s="269"/>
      <c r="GI391" s="269"/>
      <c r="GJ391" s="269"/>
      <c r="GK391" s="269"/>
      <c r="GL391" s="269"/>
      <c r="GM391" s="269"/>
      <c r="GN391" s="269"/>
      <c r="GO391" s="269"/>
      <c r="GP391" s="269"/>
      <c r="GQ391" s="269"/>
      <c r="GR391" s="269"/>
      <c r="GS391" s="269"/>
      <c r="GT391" s="269"/>
      <c r="GU391" s="269"/>
      <c r="GV391" s="269"/>
      <c r="GW391" s="269"/>
      <c r="GX391" s="269"/>
      <c r="GY391" s="269"/>
      <c r="GZ391" s="269"/>
      <c r="HA391" s="269"/>
      <c r="HB391" s="269"/>
      <c r="HC391" s="269"/>
      <c r="HD391" s="269"/>
      <c r="HE391" s="269"/>
      <c r="HF391" s="269"/>
      <c r="HG391" s="269"/>
      <c r="HH391" s="269"/>
      <c r="HI391" s="269"/>
      <c r="HJ391" s="269"/>
      <c r="HK391" s="269"/>
      <c r="HL391" s="269"/>
      <c r="HM391" s="269"/>
      <c r="HN391" s="269"/>
      <c r="HO391" s="269"/>
      <c r="HP391" s="269"/>
      <c r="HQ391" s="269"/>
      <c r="HR391" s="269"/>
      <c r="HS391" s="269"/>
      <c r="HT391" s="269"/>
      <c r="HU391" s="269"/>
      <c r="HV391" s="269"/>
      <c r="HW391" s="269"/>
      <c r="HX391" s="269"/>
      <c r="HY391" s="269"/>
      <c r="HZ391" s="269"/>
      <c r="IA391" s="269"/>
      <c r="IB391" s="269"/>
      <c r="IC391" s="269"/>
      <c r="ID391" s="269"/>
      <c r="IE391" s="269"/>
      <c r="IF391" s="269"/>
      <c r="IG391" s="269"/>
      <c r="IH391" s="269"/>
      <c r="II391" s="269"/>
      <c r="IJ391" s="269"/>
      <c r="IK391" s="269"/>
      <c r="IL391" s="269"/>
      <c r="IM391" s="269"/>
    </row>
    <row r="392" spans="1:247" ht="12.75">
      <c r="A392" s="608" t="s">
        <v>27</v>
      </c>
      <c r="B392" s="622">
        <f t="shared" si="11"/>
        <v>1092.7947710536923</v>
      </c>
      <c r="C392" s="609">
        <v>749.6220945380855</v>
      </c>
      <c r="D392" s="610">
        <v>29.34294644014081</v>
      </c>
      <c r="E392" s="609">
        <v>343.17267651560667</v>
      </c>
      <c r="F392" s="610">
        <v>53.247557561572314</v>
      </c>
      <c r="G392" s="267"/>
      <c r="M392" s="108"/>
      <c r="N392" s="108"/>
      <c r="O392" s="258"/>
      <c r="P392" s="258"/>
      <c r="Q392" s="258"/>
      <c r="R392" s="258"/>
      <c r="S392" s="258"/>
      <c r="T392" s="258"/>
      <c r="U392" s="258"/>
      <c r="V392" s="258"/>
      <c r="W392" s="258"/>
      <c r="X392" s="258"/>
      <c r="Y392" s="258"/>
      <c r="Z392" s="258"/>
      <c r="AA392" s="258"/>
      <c r="AB392" s="258"/>
      <c r="AC392" s="269"/>
      <c r="AD392" s="269"/>
      <c r="AE392" s="269"/>
      <c r="AF392" s="269"/>
      <c r="AG392" s="269"/>
      <c r="AH392" s="269"/>
      <c r="AI392" s="269"/>
      <c r="AJ392" s="269"/>
      <c r="AK392" s="269"/>
      <c r="AL392" s="269"/>
      <c r="AM392" s="269"/>
      <c r="AN392" s="269"/>
      <c r="AO392" s="269"/>
      <c r="AP392" s="269"/>
      <c r="AQ392" s="269"/>
      <c r="AR392" s="269"/>
      <c r="AS392" s="269"/>
      <c r="AT392" s="269"/>
      <c r="AU392" s="269"/>
      <c r="AV392" s="269"/>
      <c r="AW392" s="269"/>
      <c r="AX392" s="269"/>
      <c r="AY392" s="269"/>
      <c r="AZ392" s="269"/>
      <c r="BA392" s="269"/>
      <c r="BB392" s="269"/>
      <c r="BC392" s="269"/>
      <c r="BD392" s="269"/>
      <c r="BE392" s="269"/>
      <c r="BF392" s="269"/>
      <c r="BG392" s="269"/>
      <c r="BH392" s="269"/>
      <c r="BI392" s="269"/>
      <c r="BJ392" s="269"/>
      <c r="BK392" s="269"/>
      <c r="BL392" s="269"/>
      <c r="BM392" s="269"/>
      <c r="BN392" s="269"/>
      <c r="BO392" s="269"/>
      <c r="BP392" s="269"/>
      <c r="BQ392" s="269"/>
      <c r="BR392" s="269"/>
      <c r="BS392" s="269"/>
      <c r="BT392" s="269"/>
      <c r="BU392" s="269"/>
      <c r="BV392" s="269"/>
      <c r="BW392" s="269"/>
      <c r="BX392" s="269"/>
      <c r="BY392" s="269"/>
      <c r="BZ392" s="269"/>
      <c r="CA392" s="269"/>
      <c r="CB392" s="269"/>
      <c r="CC392" s="269"/>
      <c r="CD392" s="269"/>
      <c r="CE392" s="269"/>
      <c r="CF392" s="269"/>
      <c r="CG392" s="269"/>
      <c r="CH392" s="269"/>
      <c r="CI392" s="269"/>
      <c r="CJ392" s="269"/>
      <c r="CK392" s="269"/>
      <c r="CL392" s="269"/>
      <c r="CM392" s="269"/>
      <c r="CN392" s="269"/>
      <c r="CO392" s="269"/>
      <c r="CP392" s="269"/>
      <c r="CQ392" s="269"/>
      <c r="CR392" s="269"/>
      <c r="CS392" s="269"/>
      <c r="CT392" s="269"/>
      <c r="CU392" s="269"/>
      <c r="CV392" s="269"/>
      <c r="CW392" s="269"/>
      <c r="CX392" s="269"/>
      <c r="CY392" s="269"/>
      <c r="CZ392" s="269"/>
      <c r="DA392" s="269"/>
      <c r="DB392" s="269"/>
      <c r="DC392" s="269"/>
      <c r="DD392" s="269"/>
      <c r="DE392" s="269"/>
      <c r="DF392" s="269"/>
      <c r="DG392" s="269"/>
      <c r="DH392" s="269"/>
      <c r="DI392" s="269"/>
      <c r="DJ392" s="269"/>
      <c r="DK392" s="269"/>
      <c r="DL392" s="269"/>
      <c r="DM392" s="269"/>
      <c r="DN392" s="269"/>
      <c r="DO392" s="269"/>
      <c r="DP392" s="269"/>
      <c r="DQ392" s="269"/>
      <c r="DR392" s="269"/>
      <c r="DS392" s="269"/>
      <c r="DT392" s="269"/>
      <c r="DU392" s="269"/>
      <c r="DV392" s="269"/>
      <c r="DW392" s="269"/>
      <c r="DX392" s="269"/>
      <c r="DY392" s="269"/>
      <c r="DZ392" s="269"/>
      <c r="EA392" s="269"/>
      <c r="EB392" s="269"/>
      <c r="EC392" s="269"/>
      <c r="ED392" s="269"/>
      <c r="EE392" s="269"/>
      <c r="EF392" s="269"/>
      <c r="EG392" s="269"/>
      <c r="EH392" s="269"/>
      <c r="EI392" s="269"/>
      <c r="EJ392" s="269"/>
      <c r="EK392" s="269"/>
      <c r="EL392" s="269"/>
      <c r="EM392" s="269"/>
      <c r="EN392" s="269"/>
      <c r="EO392" s="269"/>
      <c r="EP392" s="269"/>
      <c r="EQ392" s="269"/>
      <c r="ER392" s="269"/>
      <c r="ES392" s="269"/>
      <c r="ET392" s="269"/>
      <c r="EU392" s="269"/>
      <c r="EV392" s="269"/>
      <c r="EW392" s="269"/>
      <c r="EX392" s="269"/>
      <c r="EY392" s="269"/>
      <c r="EZ392" s="269"/>
      <c r="FA392" s="269"/>
      <c r="FB392" s="269"/>
      <c r="FC392" s="269"/>
      <c r="FD392" s="269"/>
      <c r="FE392" s="269"/>
      <c r="FF392" s="269"/>
      <c r="FG392" s="269"/>
      <c r="FH392" s="269"/>
      <c r="FI392" s="269"/>
      <c r="FJ392" s="269"/>
      <c r="FK392" s="269"/>
      <c r="FL392" s="269"/>
      <c r="FM392" s="269"/>
      <c r="FN392" s="269"/>
      <c r="FO392" s="269"/>
      <c r="FP392" s="269"/>
      <c r="FQ392" s="269"/>
      <c r="FR392" s="269"/>
      <c r="FS392" s="269"/>
      <c r="FT392" s="269"/>
      <c r="FU392" s="269"/>
      <c r="FV392" s="269"/>
      <c r="FW392" s="269"/>
      <c r="FX392" s="269"/>
      <c r="FY392" s="269"/>
      <c r="FZ392" s="269"/>
      <c r="GA392" s="269"/>
      <c r="GB392" s="269"/>
      <c r="GC392" s="269"/>
      <c r="GD392" s="269"/>
      <c r="GE392" s="269"/>
      <c r="GF392" s="269"/>
      <c r="GG392" s="269"/>
      <c r="GH392" s="269"/>
      <c r="GI392" s="269"/>
      <c r="GJ392" s="269"/>
      <c r="GK392" s="269"/>
      <c r="GL392" s="269"/>
      <c r="GM392" s="269"/>
      <c r="GN392" s="269"/>
      <c r="GO392" s="269"/>
      <c r="GP392" s="269"/>
      <c r="GQ392" s="269"/>
      <c r="GR392" s="269"/>
      <c r="GS392" s="269"/>
      <c r="GT392" s="269"/>
      <c r="GU392" s="269"/>
      <c r="GV392" s="269"/>
      <c r="GW392" s="269"/>
      <c r="GX392" s="269"/>
      <c r="GY392" s="269"/>
      <c r="GZ392" s="269"/>
      <c r="HA392" s="269"/>
      <c r="HB392" s="269"/>
      <c r="HC392" s="269"/>
      <c r="HD392" s="269"/>
      <c r="HE392" s="269"/>
      <c r="HF392" s="269"/>
      <c r="HG392" s="269"/>
      <c r="HH392" s="269"/>
      <c r="HI392" s="269"/>
      <c r="HJ392" s="269"/>
      <c r="HK392" s="269"/>
      <c r="HL392" s="269"/>
      <c r="HM392" s="269"/>
      <c r="HN392" s="269"/>
      <c r="HO392" s="269"/>
      <c r="HP392" s="269"/>
      <c r="HQ392" s="269"/>
      <c r="HR392" s="269"/>
      <c r="HS392" s="269"/>
      <c r="HT392" s="269"/>
      <c r="HU392" s="269"/>
      <c r="HV392" s="269"/>
      <c r="HW392" s="269"/>
      <c r="HX392" s="269"/>
      <c r="HY392" s="269"/>
      <c r="HZ392" s="269"/>
      <c r="IA392" s="269"/>
      <c r="IB392" s="269"/>
      <c r="IC392" s="269"/>
      <c r="ID392" s="269"/>
      <c r="IE392" s="269"/>
      <c r="IF392" s="269"/>
      <c r="IG392" s="269"/>
      <c r="IH392" s="269"/>
      <c r="II392" s="269"/>
      <c r="IJ392" s="269"/>
      <c r="IK392" s="269"/>
      <c r="IL392" s="269"/>
      <c r="IM392" s="269"/>
    </row>
    <row r="393" spans="1:247" ht="15">
      <c r="A393" s="266" t="s">
        <v>32</v>
      </c>
      <c r="B393" s="621">
        <f t="shared" si="11"/>
        <v>1729.1377700736257</v>
      </c>
      <c r="C393" s="267">
        <v>704.7339934748094</v>
      </c>
      <c r="D393" s="268">
        <v>35.4566463408666</v>
      </c>
      <c r="E393" s="267">
        <v>1024.4037765988162</v>
      </c>
      <c r="F393" s="268">
        <v>35.59374539286437</v>
      </c>
      <c r="G393" s="267"/>
      <c r="M393" s="258"/>
      <c r="N393" s="258"/>
      <c r="O393" s="258"/>
      <c r="P393" s="258"/>
      <c r="Q393" s="258"/>
      <c r="R393" s="258"/>
      <c r="S393" s="258"/>
      <c r="T393" s="258"/>
      <c r="U393" s="258"/>
      <c r="V393" s="258"/>
      <c r="W393" s="258"/>
      <c r="X393" s="258"/>
      <c r="Y393" s="258"/>
      <c r="Z393" s="258"/>
      <c r="AA393" s="258"/>
      <c r="AB393" s="258"/>
      <c r="AC393" s="269"/>
      <c r="AD393" s="269"/>
      <c r="AE393" s="269"/>
      <c r="AF393" s="269"/>
      <c r="AG393" s="269"/>
      <c r="AH393" s="269"/>
      <c r="AI393" s="269"/>
      <c r="AJ393" s="269"/>
      <c r="AK393" s="269"/>
      <c r="AL393" s="269"/>
      <c r="AM393" s="269"/>
      <c r="AN393" s="269"/>
      <c r="AO393" s="269"/>
      <c r="AP393" s="269"/>
      <c r="AQ393" s="269"/>
      <c r="AR393" s="269"/>
      <c r="AS393" s="269"/>
      <c r="AT393" s="269"/>
      <c r="AU393" s="269"/>
      <c r="AV393" s="269"/>
      <c r="AW393" s="269"/>
      <c r="AX393" s="269"/>
      <c r="AY393" s="269"/>
      <c r="AZ393" s="269"/>
      <c r="BA393" s="269"/>
      <c r="BB393" s="269"/>
      <c r="BC393" s="269"/>
      <c r="BD393" s="269"/>
      <c r="BE393" s="269"/>
      <c r="BF393" s="269"/>
      <c r="BG393" s="269"/>
      <c r="BH393" s="269"/>
      <c r="BI393" s="269"/>
      <c r="BJ393" s="269"/>
      <c r="BK393" s="269"/>
      <c r="BL393" s="269"/>
      <c r="BM393" s="269"/>
      <c r="BN393" s="269"/>
      <c r="BO393" s="269"/>
      <c r="BP393" s="269"/>
      <c r="BQ393" s="269"/>
      <c r="BR393" s="269"/>
      <c r="BS393" s="269"/>
      <c r="BT393" s="269"/>
      <c r="BU393" s="269"/>
      <c r="BV393" s="269"/>
      <c r="BW393" s="269"/>
      <c r="BX393" s="269"/>
      <c r="BY393" s="269"/>
      <c r="BZ393" s="269"/>
      <c r="CA393" s="269"/>
      <c r="CB393" s="269"/>
      <c r="CC393" s="269"/>
      <c r="CD393" s="269"/>
      <c r="CE393" s="269"/>
      <c r="CF393" s="269"/>
      <c r="CG393" s="269"/>
      <c r="CH393" s="269"/>
      <c r="CI393" s="269"/>
      <c r="CJ393" s="269"/>
      <c r="CK393" s="269"/>
      <c r="CL393" s="269"/>
      <c r="CM393" s="269"/>
      <c r="CN393" s="269"/>
      <c r="CO393" s="269"/>
      <c r="CP393" s="269"/>
      <c r="CQ393" s="269"/>
      <c r="CR393" s="269"/>
      <c r="CS393" s="269"/>
      <c r="CT393" s="269"/>
      <c r="CU393" s="269"/>
      <c r="CV393" s="269"/>
      <c r="CW393" s="623"/>
      <c r="CX393" s="623"/>
      <c r="CY393" s="623"/>
      <c r="CZ393" s="623"/>
      <c r="DA393" s="623"/>
      <c r="DB393" s="623"/>
      <c r="DC393" s="623"/>
      <c r="DD393" s="623"/>
      <c r="DE393" s="623"/>
      <c r="DF393" s="623"/>
      <c r="DG393" s="623"/>
      <c r="DH393" s="623"/>
      <c r="DI393" s="623"/>
      <c r="DJ393" s="623"/>
      <c r="DK393" s="623"/>
      <c r="DL393" s="623"/>
      <c r="DM393" s="623"/>
      <c r="DN393" s="623"/>
      <c r="DO393" s="623"/>
      <c r="DP393" s="623"/>
      <c r="DQ393" s="623"/>
      <c r="DR393" s="623"/>
      <c r="DS393" s="623"/>
      <c r="DT393" s="623"/>
      <c r="DU393" s="623"/>
      <c r="DV393" s="623"/>
      <c r="DW393" s="623"/>
      <c r="DX393" s="623"/>
      <c r="DY393" s="623"/>
      <c r="DZ393" s="623"/>
      <c r="EA393" s="623"/>
      <c r="EB393" s="623"/>
      <c r="EC393" s="623"/>
      <c r="ED393" s="623"/>
      <c r="EE393" s="623"/>
      <c r="EF393" s="623"/>
      <c r="EG393" s="623"/>
      <c r="EH393" s="623"/>
      <c r="EI393" s="623"/>
      <c r="EJ393" s="623"/>
      <c r="EK393" s="623"/>
      <c r="EL393" s="623"/>
      <c r="EM393" s="623"/>
      <c r="EN393" s="623"/>
      <c r="EO393" s="623"/>
      <c r="EP393" s="623"/>
      <c r="EQ393" s="623"/>
      <c r="ER393" s="623"/>
      <c r="ES393" s="623"/>
      <c r="ET393" s="623"/>
      <c r="EU393" s="623"/>
      <c r="EV393" s="623"/>
      <c r="EW393" s="623"/>
      <c r="EX393" s="623"/>
      <c r="EY393" s="623"/>
      <c r="EZ393" s="623"/>
      <c r="FA393" s="623"/>
      <c r="FB393" s="623"/>
      <c r="FC393" s="623"/>
      <c r="FD393" s="623"/>
      <c r="FE393" s="623"/>
      <c r="FF393" s="623"/>
      <c r="FG393" s="623"/>
      <c r="FH393" s="623"/>
      <c r="FI393" s="623"/>
      <c r="FJ393" s="623"/>
      <c r="FK393" s="623"/>
      <c r="FL393" s="623"/>
      <c r="FM393" s="623"/>
      <c r="FN393" s="623"/>
      <c r="FO393" s="623"/>
      <c r="FP393" s="623"/>
      <c r="FQ393" s="623"/>
      <c r="FR393" s="623"/>
      <c r="FS393" s="623"/>
      <c r="FT393" s="623"/>
      <c r="FU393" s="623"/>
      <c r="FV393" s="623"/>
      <c r="FW393" s="623"/>
      <c r="FX393" s="623"/>
      <c r="FY393" s="623"/>
      <c r="FZ393" s="623"/>
      <c r="GA393" s="623"/>
      <c r="GB393" s="623"/>
      <c r="GC393" s="623"/>
      <c r="GD393" s="623"/>
      <c r="GE393" s="623"/>
      <c r="GF393" s="623"/>
      <c r="GG393" s="623"/>
      <c r="GH393" s="623"/>
      <c r="GI393" s="623"/>
      <c r="GJ393" s="623"/>
      <c r="GK393" s="623"/>
      <c r="GL393" s="623"/>
      <c r="GM393" s="623"/>
      <c r="GN393" s="623"/>
      <c r="GO393" s="623"/>
      <c r="GP393" s="623"/>
      <c r="GQ393" s="623"/>
      <c r="GR393" s="623"/>
      <c r="GS393" s="623"/>
      <c r="GT393" s="623"/>
      <c r="GU393" s="623"/>
      <c r="GV393" s="623"/>
      <c r="GW393" s="623"/>
      <c r="GX393" s="623"/>
      <c r="GY393" s="623"/>
      <c r="GZ393" s="623"/>
      <c r="HA393" s="623"/>
      <c r="HB393" s="623"/>
      <c r="HC393" s="623"/>
      <c r="HD393" s="623"/>
      <c r="HE393" s="623"/>
      <c r="HF393" s="623"/>
      <c r="HG393" s="623"/>
      <c r="HH393" s="623"/>
      <c r="HI393" s="623"/>
      <c r="HJ393" s="623"/>
      <c r="HK393" s="623"/>
      <c r="HL393" s="623"/>
      <c r="HM393" s="623"/>
      <c r="HN393" s="623"/>
      <c r="HO393" s="623"/>
      <c r="HP393" s="623"/>
      <c r="HQ393" s="623"/>
      <c r="HR393" s="623"/>
      <c r="HS393" s="623"/>
      <c r="HT393" s="623"/>
      <c r="HU393" s="623"/>
      <c r="HV393" s="623"/>
      <c r="HW393" s="623"/>
      <c r="HX393" s="623"/>
      <c r="HY393" s="623"/>
      <c r="HZ393" s="623"/>
      <c r="IA393" s="623"/>
      <c r="IB393" s="623"/>
      <c r="IC393" s="623"/>
      <c r="ID393" s="623"/>
      <c r="IE393" s="623"/>
      <c r="IF393" s="623"/>
      <c r="IG393" s="623"/>
      <c r="IH393" s="623"/>
      <c r="II393" s="623"/>
      <c r="IJ393" s="623"/>
      <c r="IK393" s="623"/>
      <c r="IL393" s="623"/>
      <c r="IM393" s="623"/>
    </row>
    <row r="394" spans="1:247" ht="15">
      <c r="A394" s="608" t="s">
        <v>37</v>
      </c>
      <c r="B394" s="622">
        <f t="shared" si="11"/>
        <v>74.5706458858491</v>
      </c>
      <c r="C394" s="609">
        <v>26.707350478924017</v>
      </c>
      <c r="D394" s="610">
        <v>63.99583100472947</v>
      </c>
      <c r="E394" s="609">
        <v>47.86329540692508</v>
      </c>
      <c r="F394" s="610">
        <v>95.9373497981967</v>
      </c>
      <c r="G394" s="267"/>
      <c r="M394" s="256"/>
      <c r="N394" s="256"/>
      <c r="O394" s="256"/>
      <c r="P394" s="256"/>
      <c r="Q394" s="256"/>
      <c r="R394" s="256"/>
      <c r="S394" s="265"/>
      <c r="T394" s="265"/>
      <c r="U394" s="265"/>
      <c r="V394" s="265"/>
      <c r="W394" s="265"/>
      <c r="X394" s="265"/>
      <c r="Y394" s="265"/>
      <c r="Z394" s="265"/>
      <c r="AA394" s="265"/>
      <c r="AB394" s="265"/>
      <c r="AC394" s="265"/>
      <c r="AD394" s="265"/>
      <c r="AE394" s="265"/>
      <c r="AF394" s="265"/>
      <c r="AG394" s="265"/>
      <c r="AH394" s="265"/>
      <c r="AI394" s="265"/>
      <c r="AJ394" s="265"/>
      <c r="AK394" s="265"/>
      <c r="AL394" s="265"/>
      <c r="AM394" s="265"/>
      <c r="AN394" s="265"/>
      <c r="AO394" s="265"/>
      <c r="AP394" s="265"/>
      <c r="AQ394" s="265"/>
      <c r="AR394" s="265"/>
      <c r="AS394" s="265"/>
      <c r="AT394" s="265"/>
      <c r="AU394" s="265"/>
      <c r="AV394" s="265"/>
      <c r="AW394" s="265"/>
      <c r="AX394" s="265"/>
      <c r="AY394" s="265"/>
      <c r="AZ394" s="265"/>
      <c r="BA394" s="265"/>
      <c r="BB394" s="265"/>
      <c r="BC394" s="265"/>
      <c r="BD394" s="265"/>
      <c r="BE394" s="265"/>
      <c r="BF394" s="265"/>
      <c r="BG394" s="265"/>
      <c r="BH394" s="265"/>
      <c r="BI394" s="265"/>
      <c r="BJ394" s="265"/>
      <c r="BK394" s="265"/>
      <c r="BL394" s="265"/>
      <c r="BM394" s="265"/>
      <c r="BN394" s="265"/>
      <c r="BO394" s="265"/>
      <c r="BP394" s="265"/>
      <c r="BQ394" s="265"/>
      <c r="BR394" s="265"/>
      <c r="BS394" s="265"/>
      <c r="BT394" s="265"/>
      <c r="BU394" s="265"/>
      <c r="BV394" s="265"/>
      <c r="BW394" s="265"/>
      <c r="BX394" s="265"/>
      <c r="BY394" s="265"/>
      <c r="BZ394" s="265"/>
      <c r="CA394" s="265"/>
      <c r="CB394" s="265"/>
      <c r="CC394" s="265"/>
      <c r="CD394" s="265"/>
      <c r="CE394" s="265"/>
      <c r="CF394" s="265"/>
      <c r="CG394" s="265"/>
      <c r="CH394" s="265"/>
      <c r="CI394" s="265"/>
      <c r="CJ394" s="265"/>
      <c r="CK394" s="265"/>
      <c r="CL394" s="265"/>
      <c r="CM394" s="265"/>
      <c r="CN394" s="265"/>
      <c r="CO394" s="265"/>
      <c r="CP394" s="265"/>
      <c r="CQ394" s="265"/>
      <c r="CR394" s="265"/>
      <c r="CS394" s="265"/>
      <c r="CT394" s="265"/>
      <c r="CU394" s="265"/>
      <c r="CV394" s="265"/>
      <c r="CW394" s="623"/>
      <c r="CX394" s="623"/>
      <c r="CY394" s="623"/>
      <c r="CZ394" s="623"/>
      <c r="DA394" s="623"/>
      <c r="DB394" s="623"/>
      <c r="DC394" s="623"/>
      <c r="DD394" s="623"/>
      <c r="DE394" s="623"/>
      <c r="DF394" s="623"/>
      <c r="DG394" s="623"/>
      <c r="DH394" s="623"/>
      <c r="DI394" s="623"/>
      <c r="DJ394" s="623"/>
      <c r="DK394" s="623"/>
      <c r="DL394" s="623"/>
      <c r="DM394" s="623"/>
      <c r="DN394" s="623"/>
      <c r="DO394" s="623"/>
      <c r="DP394" s="623"/>
      <c r="DQ394" s="623"/>
      <c r="DR394" s="623"/>
      <c r="DS394" s="623"/>
      <c r="DT394" s="623"/>
      <c r="DU394" s="623"/>
      <c r="DV394" s="623"/>
      <c r="DW394" s="623"/>
      <c r="DX394" s="623"/>
      <c r="DY394" s="623"/>
      <c r="DZ394" s="623"/>
      <c r="EA394" s="623"/>
      <c r="EB394" s="623"/>
      <c r="EC394" s="623"/>
      <c r="ED394" s="623"/>
      <c r="EE394" s="623"/>
      <c r="EF394" s="623"/>
      <c r="EG394" s="623"/>
      <c r="EH394" s="623"/>
      <c r="EI394" s="623"/>
      <c r="EJ394" s="623"/>
      <c r="EK394" s="623"/>
      <c r="EL394" s="623"/>
      <c r="EM394" s="623"/>
      <c r="EN394" s="623"/>
      <c r="EO394" s="623"/>
      <c r="EP394" s="623"/>
      <c r="EQ394" s="623"/>
      <c r="ER394" s="623"/>
      <c r="ES394" s="623"/>
      <c r="ET394" s="623"/>
      <c r="EU394" s="623"/>
      <c r="EV394" s="623"/>
      <c r="EW394" s="623"/>
      <c r="EX394" s="623"/>
      <c r="EY394" s="623"/>
      <c r="EZ394" s="623"/>
      <c r="FA394" s="623"/>
      <c r="FB394" s="623"/>
      <c r="FC394" s="623"/>
      <c r="FD394" s="623"/>
      <c r="FE394" s="623"/>
      <c r="FF394" s="623"/>
      <c r="FG394" s="623"/>
      <c r="FH394" s="623"/>
      <c r="FI394" s="623"/>
      <c r="FJ394" s="623"/>
      <c r="FK394" s="623"/>
      <c r="FL394" s="623"/>
      <c r="FM394" s="623"/>
      <c r="FN394" s="623"/>
      <c r="FO394" s="623"/>
      <c r="FP394" s="623"/>
      <c r="FQ394" s="623"/>
      <c r="FR394" s="623"/>
      <c r="FS394" s="623"/>
      <c r="FT394" s="623"/>
      <c r="FU394" s="623"/>
      <c r="FV394" s="623"/>
      <c r="FW394" s="623"/>
      <c r="FX394" s="623"/>
      <c r="FY394" s="623"/>
      <c r="FZ394" s="623"/>
      <c r="GA394" s="623"/>
      <c r="GB394" s="623"/>
      <c r="GC394" s="623"/>
      <c r="GD394" s="623"/>
      <c r="GE394" s="623"/>
      <c r="GF394" s="623"/>
      <c r="GG394" s="623"/>
      <c r="GH394" s="623"/>
      <c r="GI394" s="623"/>
      <c r="GJ394" s="623"/>
      <c r="GK394" s="623"/>
      <c r="GL394" s="623"/>
      <c r="GM394" s="623"/>
      <c r="GN394" s="623"/>
      <c r="GO394" s="623"/>
      <c r="GP394" s="623"/>
      <c r="GQ394" s="623"/>
      <c r="GR394" s="623"/>
      <c r="GS394" s="623"/>
      <c r="GT394" s="623"/>
      <c r="GU394" s="623"/>
      <c r="GV394" s="623"/>
      <c r="GW394" s="623"/>
      <c r="GX394" s="623"/>
      <c r="GY394" s="623"/>
      <c r="GZ394" s="623"/>
      <c r="HA394" s="623"/>
      <c r="HB394" s="623"/>
      <c r="HC394" s="623"/>
      <c r="HD394" s="623"/>
      <c r="HE394" s="623"/>
      <c r="HF394" s="623"/>
      <c r="HG394" s="623"/>
      <c r="HH394" s="623"/>
      <c r="HI394" s="623"/>
      <c r="HJ394" s="623"/>
      <c r="HK394" s="623"/>
      <c r="HL394" s="623"/>
      <c r="HM394" s="623"/>
      <c r="HN394" s="623"/>
      <c r="HO394" s="623"/>
      <c r="HP394" s="623"/>
      <c r="HQ394" s="623"/>
      <c r="HR394" s="623"/>
      <c r="HS394" s="623"/>
      <c r="HT394" s="623"/>
      <c r="HU394" s="623"/>
      <c r="HV394" s="623"/>
      <c r="HW394" s="623"/>
      <c r="HX394" s="623"/>
      <c r="HY394" s="623"/>
      <c r="HZ394" s="623"/>
      <c r="IA394" s="623"/>
      <c r="IB394" s="623"/>
      <c r="IC394" s="623"/>
      <c r="ID394" s="623"/>
      <c r="IE394" s="623"/>
      <c r="IF394" s="623"/>
      <c r="IG394" s="623"/>
      <c r="IH394" s="623"/>
      <c r="II394" s="623"/>
      <c r="IJ394" s="623"/>
      <c r="IK394" s="623"/>
      <c r="IL394" s="623"/>
      <c r="IM394" s="623"/>
    </row>
    <row r="395" spans="1:247" ht="15">
      <c r="A395" s="266" t="s">
        <v>38</v>
      </c>
      <c r="B395" s="621">
        <f t="shared" si="11"/>
        <v>85.59291780603408</v>
      </c>
      <c r="C395" s="267">
        <v>23.83222222222222</v>
      </c>
      <c r="D395" s="268">
        <v>67.52017497563378</v>
      </c>
      <c r="E395" s="267">
        <v>61.76069558381187</v>
      </c>
      <c r="F395" s="268">
        <v>67.72565548810215</v>
      </c>
      <c r="G395" s="267"/>
      <c r="M395" s="256"/>
      <c r="N395" s="256"/>
      <c r="O395" s="256"/>
      <c r="P395" s="256"/>
      <c r="Q395" s="256"/>
      <c r="R395" s="256"/>
      <c r="S395" s="265"/>
      <c r="T395" s="265"/>
      <c r="U395" s="265"/>
      <c r="V395" s="265"/>
      <c r="W395" s="265"/>
      <c r="X395" s="265"/>
      <c r="Y395" s="265"/>
      <c r="Z395" s="265"/>
      <c r="AA395" s="265"/>
      <c r="AB395" s="265"/>
      <c r="AC395" s="265"/>
      <c r="AD395" s="265"/>
      <c r="AE395" s="265"/>
      <c r="AF395" s="265"/>
      <c r="AG395" s="265"/>
      <c r="AH395" s="265"/>
      <c r="AI395" s="265"/>
      <c r="AJ395" s="265"/>
      <c r="AK395" s="265"/>
      <c r="AL395" s="265"/>
      <c r="AM395" s="265"/>
      <c r="AN395" s="265"/>
      <c r="AO395" s="265"/>
      <c r="AP395" s="265"/>
      <c r="AQ395" s="265"/>
      <c r="AR395" s="265"/>
      <c r="AS395" s="265"/>
      <c r="AT395" s="265"/>
      <c r="AU395" s="265"/>
      <c r="AV395" s="265"/>
      <c r="AW395" s="265"/>
      <c r="AX395" s="265"/>
      <c r="AY395" s="265"/>
      <c r="AZ395" s="265"/>
      <c r="BA395" s="265"/>
      <c r="BB395" s="265"/>
      <c r="BC395" s="265"/>
      <c r="BD395" s="265"/>
      <c r="BE395" s="265"/>
      <c r="BF395" s="265"/>
      <c r="BG395" s="265"/>
      <c r="BH395" s="265"/>
      <c r="BI395" s="265"/>
      <c r="BJ395" s="265"/>
      <c r="BK395" s="265"/>
      <c r="BL395" s="265"/>
      <c r="BM395" s="265"/>
      <c r="BN395" s="265"/>
      <c r="BO395" s="265"/>
      <c r="BP395" s="265"/>
      <c r="BQ395" s="265"/>
      <c r="BR395" s="265"/>
      <c r="BS395" s="265"/>
      <c r="BT395" s="265"/>
      <c r="BU395" s="265"/>
      <c r="BV395" s="265"/>
      <c r="BW395" s="265"/>
      <c r="BX395" s="265"/>
      <c r="BY395" s="265"/>
      <c r="BZ395" s="265"/>
      <c r="CA395" s="265"/>
      <c r="CB395" s="265"/>
      <c r="CC395" s="265"/>
      <c r="CD395" s="265"/>
      <c r="CE395" s="265"/>
      <c r="CF395" s="265"/>
      <c r="CG395" s="265"/>
      <c r="CH395" s="265"/>
      <c r="CI395" s="265"/>
      <c r="CJ395" s="265"/>
      <c r="CK395" s="265"/>
      <c r="CL395" s="265"/>
      <c r="CM395" s="265"/>
      <c r="CN395" s="265"/>
      <c r="CO395" s="265"/>
      <c r="CP395" s="265"/>
      <c r="CQ395" s="265"/>
      <c r="CR395" s="265"/>
      <c r="CS395" s="265"/>
      <c r="CT395" s="265"/>
      <c r="CU395" s="265"/>
      <c r="CV395" s="265"/>
      <c r="CW395" s="623"/>
      <c r="CX395" s="623"/>
      <c r="CY395" s="623"/>
      <c r="CZ395" s="623"/>
      <c r="DA395" s="623"/>
      <c r="DB395" s="623"/>
      <c r="DC395" s="623"/>
      <c r="DD395" s="623"/>
      <c r="DE395" s="623"/>
      <c r="DF395" s="623"/>
      <c r="DG395" s="623"/>
      <c r="DH395" s="623"/>
      <c r="DI395" s="623"/>
      <c r="DJ395" s="623"/>
      <c r="DK395" s="623"/>
      <c r="DL395" s="623"/>
      <c r="DM395" s="623"/>
      <c r="DN395" s="623"/>
      <c r="DO395" s="623"/>
      <c r="DP395" s="623"/>
      <c r="DQ395" s="623"/>
      <c r="DR395" s="623"/>
      <c r="DS395" s="623"/>
      <c r="DT395" s="623"/>
      <c r="DU395" s="623"/>
      <c r="DV395" s="623"/>
      <c r="DW395" s="623"/>
      <c r="DX395" s="623"/>
      <c r="DY395" s="623"/>
      <c r="DZ395" s="623"/>
      <c r="EA395" s="623"/>
      <c r="EB395" s="623"/>
      <c r="EC395" s="623"/>
      <c r="ED395" s="623"/>
      <c r="EE395" s="623"/>
      <c r="EF395" s="623"/>
      <c r="EG395" s="623"/>
      <c r="EH395" s="623"/>
      <c r="EI395" s="623"/>
      <c r="EJ395" s="623"/>
      <c r="EK395" s="623"/>
      <c r="EL395" s="623"/>
      <c r="EM395" s="623"/>
      <c r="EN395" s="623"/>
      <c r="EO395" s="623"/>
      <c r="EP395" s="623"/>
      <c r="EQ395" s="623"/>
      <c r="ER395" s="623"/>
      <c r="ES395" s="623"/>
      <c r="ET395" s="623"/>
      <c r="EU395" s="623"/>
      <c r="EV395" s="623"/>
      <c r="EW395" s="623"/>
      <c r="EX395" s="623"/>
      <c r="EY395" s="623"/>
      <c r="EZ395" s="623"/>
      <c r="FA395" s="623"/>
      <c r="FB395" s="623"/>
      <c r="FC395" s="623"/>
      <c r="FD395" s="623"/>
      <c r="FE395" s="623"/>
      <c r="FF395" s="623"/>
      <c r="FG395" s="623"/>
      <c r="FH395" s="623"/>
      <c r="FI395" s="623"/>
      <c r="FJ395" s="623"/>
      <c r="FK395" s="623"/>
      <c r="FL395" s="623"/>
      <c r="FM395" s="623"/>
      <c r="FN395" s="623"/>
      <c r="FO395" s="623"/>
      <c r="FP395" s="623"/>
      <c r="FQ395" s="623"/>
      <c r="FR395" s="623"/>
      <c r="FS395" s="623"/>
      <c r="FT395" s="623"/>
      <c r="FU395" s="623"/>
      <c r="FV395" s="623"/>
      <c r="FW395" s="623"/>
      <c r="FX395" s="623"/>
      <c r="FY395" s="623"/>
      <c r="FZ395" s="623"/>
      <c r="GA395" s="623"/>
      <c r="GB395" s="623"/>
      <c r="GC395" s="623"/>
      <c r="GD395" s="623"/>
      <c r="GE395" s="623"/>
      <c r="GF395" s="623"/>
      <c r="GG395" s="623"/>
      <c r="GH395" s="623"/>
      <c r="GI395" s="623"/>
      <c r="GJ395" s="623"/>
      <c r="GK395" s="623"/>
      <c r="GL395" s="623"/>
      <c r="GM395" s="623"/>
      <c r="GN395" s="623"/>
      <c r="GO395" s="623"/>
      <c r="GP395" s="623"/>
      <c r="GQ395" s="623"/>
      <c r="GR395" s="623"/>
      <c r="GS395" s="623"/>
      <c r="GT395" s="623"/>
      <c r="GU395" s="623"/>
      <c r="GV395" s="623"/>
      <c r="GW395" s="623"/>
      <c r="GX395" s="623"/>
      <c r="GY395" s="623"/>
      <c r="GZ395" s="623"/>
      <c r="HA395" s="623"/>
      <c r="HB395" s="623"/>
      <c r="HC395" s="623"/>
      <c r="HD395" s="623"/>
      <c r="HE395" s="623"/>
      <c r="HF395" s="623"/>
      <c r="HG395" s="623"/>
      <c r="HH395" s="623"/>
      <c r="HI395" s="623"/>
      <c r="HJ395" s="623"/>
      <c r="HK395" s="623"/>
      <c r="HL395" s="623"/>
      <c r="HM395" s="623"/>
      <c r="HN395" s="623"/>
      <c r="HO395" s="623"/>
      <c r="HP395" s="623"/>
      <c r="HQ395" s="623"/>
      <c r="HR395" s="623"/>
      <c r="HS395" s="623"/>
      <c r="HT395" s="623"/>
      <c r="HU395" s="623"/>
      <c r="HV395" s="623"/>
      <c r="HW395" s="623"/>
      <c r="HX395" s="623"/>
      <c r="HY395" s="623"/>
      <c r="HZ395" s="623"/>
      <c r="IA395" s="623"/>
      <c r="IB395" s="623"/>
      <c r="IC395" s="623"/>
      <c r="ID395" s="623"/>
      <c r="IE395" s="623"/>
      <c r="IF395" s="623"/>
      <c r="IG395" s="623"/>
      <c r="IH395" s="623"/>
      <c r="II395" s="623"/>
      <c r="IJ395" s="623"/>
      <c r="IK395" s="623"/>
      <c r="IL395" s="623"/>
      <c r="IM395" s="623"/>
    </row>
    <row r="396" spans="1:247" ht="15">
      <c r="A396" s="608" t="s">
        <v>80</v>
      </c>
      <c r="B396" s="622">
        <f t="shared" si="11"/>
        <v>43.920478604892594</v>
      </c>
      <c r="C396" s="609">
        <v>36.61640740625597</v>
      </c>
      <c r="D396" s="635">
        <v>71.46462477968203</v>
      </c>
      <c r="E396" s="634">
        <v>7.304071198636621</v>
      </c>
      <c r="F396" s="635">
        <v>97.78490767957041</v>
      </c>
      <c r="G396" s="267"/>
      <c r="M396" s="256"/>
      <c r="N396" s="256"/>
      <c r="O396" s="256"/>
      <c r="P396" s="256"/>
      <c r="Q396" s="256"/>
      <c r="R396" s="256"/>
      <c r="S396" s="265"/>
      <c r="T396" s="265"/>
      <c r="U396" s="265"/>
      <c r="V396" s="265"/>
      <c r="W396" s="265"/>
      <c r="X396" s="265"/>
      <c r="Y396" s="265"/>
      <c r="Z396" s="265"/>
      <c r="AA396" s="265"/>
      <c r="AB396" s="265"/>
      <c r="AC396" s="265"/>
      <c r="AD396" s="265"/>
      <c r="AE396" s="265"/>
      <c r="AF396" s="265"/>
      <c r="AG396" s="265"/>
      <c r="AH396" s="265"/>
      <c r="AI396" s="265"/>
      <c r="AJ396" s="265"/>
      <c r="AK396" s="265"/>
      <c r="AL396" s="265"/>
      <c r="AM396" s="265"/>
      <c r="AN396" s="265"/>
      <c r="AO396" s="265"/>
      <c r="AP396" s="265"/>
      <c r="AQ396" s="265"/>
      <c r="AR396" s="265"/>
      <c r="AS396" s="265"/>
      <c r="AT396" s="265"/>
      <c r="AU396" s="265"/>
      <c r="AV396" s="265"/>
      <c r="AW396" s="265"/>
      <c r="AX396" s="265"/>
      <c r="AY396" s="265"/>
      <c r="AZ396" s="265"/>
      <c r="BA396" s="265"/>
      <c r="BB396" s="265"/>
      <c r="BC396" s="265"/>
      <c r="BD396" s="265"/>
      <c r="BE396" s="265"/>
      <c r="BF396" s="265"/>
      <c r="BG396" s="265"/>
      <c r="BH396" s="265"/>
      <c r="BI396" s="265"/>
      <c r="BJ396" s="265"/>
      <c r="BK396" s="265"/>
      <c r="BL396" s="265"/>
      <c r="BM396" s="265"/>
      <c r="BN396" s="265"/>
      <c r="BO396" s="265"/>
      <c r="BP396" s="265"/>
      <c r="BQ396" s="265"/>
      <c r="BR396" s="265"/>
      <c r="BS396" s="265"/>
      <c r="BT396" s="265"/>
      <c r="BU396" s="265"/>
      <c r="BV396" s="265"/>
      <c r="BW396" s="265"/>
      <c r="BX396" s="265"/>
      <c r="BY396" s="265"/>
      <c r="BZ396" s="265"/>
      <c r="CA396" s="265"/>
      <c r="CB396" s="265"/>
      <c r="CC396" s="265"/>
      <c r="CD396" s="265"/>
      <c r="CE396" s="265"/>
      <c r="CF396" s="265"/>
      <c r="CG396" s="265"/>
      <c r="CH396" s="265"/>
      <c r="CI396" s="265"/>
      <c r="CJ396" s="265"/>
      <c r="CK396" s="265"/>
      <c r="CL396" s="265"/>
      <c r="CM396" s="265"/>
      <c r="CN396" s="265"/>
      <c r="CO396" s="265"/>
      <c r="CP396" s="265"/>
      <c r="CQ396" s="265"/>
      <c r="CR396" s="265"/>
      <c r="CS396" s="265"/>
      <c r="CT396" s="265"/>
      <c r="CU396" s="265"/>
      <c r="CV396" s="265"/>
      <c r="CW396" s="623"/>
      <c r="CX396" s="623"/>
      <c r="CY396" s="623"/>
      <c r="CZ396" s="623"/>
      <c r="DA396" s="623"/>
      <c r="DB396" s="623"/>
      <c r="DC396" s="623"/>
      <c r="DD396" s="623"/>
      <c r="DE396" s="623"/>
      <c r="DF396" s="623"/>
      <c r="DG396" s="623"/>
      <c r="DH396" s="623"/>
      <c r="DI396" s="623"/>
      <c r="DJ396" s="623"/>
      <c r="DK396" s="623"/>
      <c r="DL396" s="623"/>
      <c r="DM396" s="623"/>
      <c r="DN396" s="623"/>
      <c r="DO396" s="623"/>
      <c r="DP396" s="623"/>
      <c r="DQ396" s="623"/>
      <c r="DR396" s="623"/>
      <c r="DS396" s="623"/>
      <c r="DT396" s="623"/>
      <c r="DU396" s="623"/>
      <c r="DV396" s="623"/>
      <c r="DW396" s="623"/>
      <c r="DX396" s="623"/>
      <c r="DY396" s="623"/>
      <c r="DZ396" s="623"/>
      <c r="EA396" s="623"/>
      <c r="EB396" s="623"/>
      <c r="EC396" s="623"/>
      <c r="ED396" s="623"/>
      <c r="EE396" s="623"/>
      <c r="EF396" s="623"/>
      <c r="EG396" s="623"/>
      <c r="EH396" s="623"/>
      <c r="EI396" s="623"/>
      <c r="EJ396" s="623"/>
      <c r="EK396" s="623"/>
      <c r="EL396" s="623"/>
      <c r="EM396" s="623"/>
      <c r="EN396" s="623"/>
      <c r="EO396" s="623"/>
      <c r="EP396" s="623"/>
      <c r="EQ396" s="623"/>
      <c r="ER396" s="623"/>
      <c r="ES396" s="623"/>
      <c r="ET396" s="623"/>
      <c r="EU396" s="623"/>
      <c r="EV396" s="623"/>
      <c r="EW396" s="623"/>
      <c r="EX396" s="623"/>
      <c r="EY396" s="623"/>
      <c r="EZ396" s="623"/>
      <c r="FA396" s="623"/>
      <c r="FB396" s="623"/>
      <c r="FC396" s="623"/>
      <c r="FD396" s="623"/>
      <c r="FE396" s="623"/>
      <c r="FF396" s="623"/>
      <c r="FG396" s="623"/>
      <c r="FH396" s="623"/>
      <c r="FI396" s="623"/>
      <c r="FJ396" s="623"/>
      <c r="FK396" s="623"/>
      <c r="FL396" s="623"/>
      <c r="FM396" s="623"/>
      <c r="FN396" s="623"/>
      <c r="FO396" s="623"/>
      <c r="FP396" s="623"/>
      <c r="FQ396" s="623"/>
      <c r="FR396" s="623"/>
      <c r="FS396" s="623"/>
      <c r="FT396" s="623"/>
      <c r="FU396" s="623"/>
      <c r="FV396" s="623"/>
      <c r="FW396" s="623"/>
      <c r="FX396" s="623"/>
      <c r="FY396" s="623"/>
      <c r="FZ396" s="623"/>
      <c r="GA396" s="623"/>
      <c r="GB396" s="623"/>
      <c r="GC396" s="623"/>
      <c r="GD396" s="623"/>
      <c r="GE396" s="623"/>
      <c r="GF396" s="623"/>
      <c r="GG396" s="623"/>
      <c r="GH396" s="623"/>
      <c r="GI396" s="623"/>
      <c r="GJ396" s="623"/>
      <c r="GK396" s="623"/>
      <c r="GL396" s="623"/>
      <c r="GM396" s="623"/>
      <c r="GN396" s="623"/>
      <c r="GO396" s="623"/>
      <c r="GP396" s="623"/>
      <c r="GQ396" s="623"/>
      <c r="GR396" s="623"/>
      <c r="GS396" s="623"/>
      <c r="GT396" s="623"/>
      <c r="GU396" s="623"/>
      <c r="GV396" s="623"/>
      <c r="GW396" s="623"/>
      <c r="GX396" s="623"/>
      <c r="GY396" s="623"/>
      <c r="GZ396" s="623"/>
      <c r="HA396" s="623"/>
      <c r="HB396" s="623"/>
      <c r="HC396" s="623"/>
      <c r="HD396" s="623"/>
      <c r="HE396" s="623"/>
      <c r="HF396" s="623"/>
      <c r="HG396" s="623"/>
      <c r="HH396" s="623"/>
      <c r="HI396" s="623"/>
      <c r="HJ396" s="623"/>
      <c r="HK396" s="623"/>
      <c r="HL396" s="623"/>
      <c r="HM396" s="623"/>
      <c r="HN396" s="623"/>
      <c r="HO396" s="623"/>
      <c r="HP396" s="623"/>
      <c r="HQ396" s="623"/>
      <c r="HR396" s="623"/>
      <c r="HS396" s="623"/>
      <c r="HT396" s="623"/>
      <c r="HU396" s="623"/>
      <c r="HV396" s="623"/>
      <c r="HW396" s="623"/>
      <c r="HX396" s="623"/>
      <c r="HY396" s="623"/>
      <c r="HZ396" s="623"/>
      <c r="IA396" s="623"/>
      <c r="IB396" s="623"/>
      <c r="IC396" s="623"/>
      <c r="ID396" s="623"/>
      <c r="IE396" s="623"/>
      <c r="IF396" s="623"/>
      <c r="IG396" s="623"/>
      <c r="IH396" s="623"/>
      <c r="II396" s="623"/>
      <c r="IJ396" s="623"/>
      <c r="IK396" s="623"/>
      <c r="IL396" s="623"/>
      <c r="IM396" s="623"/>
    </row>
    <row r="397" spans="1:255" ht="12.75" hidden="1">
      <c r="A397" s="266" t="s">
        <v>45</v>
      </c>
      <c r="B397" s="266">
        <f t="shared" si="11"/>
        <v>0</v>
      </c>
      <c r="C397" s="267">
        <v>0</v>
      </c>
      <c r="D397" s="268">
        <v>0</v>
      </c>
      <c r="E397" s="267">
        <v>0</v>
      </c>
      <c r="F397" s="268">
        <v>0</v>
      </c>
      <c r="G397" s="267"/>
      <c r="M397" s="267"/>
      <c r="N397" s="268"/>
      <c r="O397" s="267"/>
      <c r="P397" s="268"/>
      <c r="Q397" s="256"/>
      <c r="R397" s="256"/>
      <c r="S397" s="265"/>
      <c r="T397" s="265"/>
      <c r="U397" s="265"/>
      <c r="V397" s="265"/>
      <c r="W397" s="265"/>
      <c r="X397" s="265"/>
      <c r="Y397" s="265"/>
      <c r="Z397" s="265"/>
      <c r="AA397" s="265"/>
      <c r="AB397" s="265"/>
      <c r="AC397" s="265"/>
      <c r="AD397" s="265"/>
      <c r="AE397" s="265"/>
      <c r="AF397" s="265"/>
      <c r="AG397" s="265"/>
      <c r="AH397" s="265"/>
      <c r="AI397" s="265"/>
      <c r="AJ397" s="265"/>
      <c r="AK397" s="265"/>
      <c r="AL397" s="265"/>
      <c r="AM397" s="265"/>
      <c r="AN397" s="265"/>
      <c r="AO397" s="265"/>
      <c r="AP397" s="265"/>
      <c r="AQ397" s="265"/>
      <c r="AR397" s="265"/>
      <c r="AS397" s="265"/>
      <c r="AT397" s="265"/>
      <c r="AU397" s="265"/>
      <c r="AV397" s="265"/>
      <c r="AW397" s="265"/>
      <c r="AX397" s="265"/>
      <c r="AY397" s="265"/>
      <c r="AZ397" s="265"/>
      <c r="BA397" s="265"/>
      <c r="BB397" s="265"/>
      <c r="BC397" s="265"/>
      <c r="BD397" s="265"/>
      <c r="BE397" s="265"/>
      <c r="BF397" s="265"/>
      <c r="BG397" s="265"/>
      <c r="BH397" s="265"/>
      <c r="BI397" s="265"/>
      <c r="BJ397" s="265"/>
      <c r="BK397" s="265"/>
      <c r="BL397" s="265"/>
      <c r="BM397" s="265"/>
      <c r="BN397" s="265"/>
      <c r="BO397" s="265"/>
      <c r="BP397" s="265"/>
      <c r="BQ397" s="265"/>
      <c r="BR397" s="265"/>
      <c r="BS397" s="265"/>
      <c r="BT397" s="265"/>
      <c r="BU397" s="265"/>
      <c r="BV397" s="265"/>
      <c r="BW397" s="265"/>
      <c r="BX397" s="265"/>
      <c r="BY397" s="265"/>
      <c r="BZ397" s="265"/>
      <c r="CA397" s="265"/>
      <c r="CB397" s="265"/>
      <c r="CC397" s="265"/>
      <c r="CD397" s="265"/>
      <c r="CE397" s="265"/>
      <c r="CF397" s="265"/>
      <c r="CG397" s="265"/>
      <c r="CH397" s="265"/>
      <c r="CI397" s="265"/>
      <c r="CJ397" s="265"/>
      <c r="CK397" s="265"/>
      <c r="CL397" s="265"/>
      <c r="CM397" s="265"/>
      <c r="CN397" s="265"/>
      <c r="CO397" s="265"/>
      <c r="CP397" s="265"/>
      <c r="CQ397" s="265"/>
      <c r="CR397" s="265"/>
      <c r="CS397" s="265"/>
      <c r="CT397" s="265"/>
      <c r="CU397" s="265"/>
      <c r="CV397" s="265"/>
      <c r="CW397" s="265"/>
      <c r="CX397" s="265"/>
      <c r="CY397" s="265"/>
      <c r="CZ397" s="265"/>
      <c r="DA397" s="265"/>
      <c r="DB397" s="265"/>
      <c r="DC397" s="265"/>
      <c r="DD397" s="265"/>
      <c r="DE397" s="265"/>
      <c r="DF397" s="265"/>
      <c r="DG397" s="265"/>
      <c r="DH397" s="265"/>
      <c r="DI397" s="265"/>
      <c r="DJ397" s="265"/>
      <c r="DK397" s="265"/>
      <c r="DL397" s="265"/>
      <c r="DM397" s="265"/>
      <c r="DN397" s="265"/>
      <c r="DO397" s="265"/>
      <c r="DP397" s="265"/>
      <c r="DQ397" s="265"/>
      <c r="DR397" s="265"/>
      <c r="DS397" s="265"/>
      <c r="DT397" s="265"/>
      <c r="DU397" s="265"/>
      <c r="DV397" s="265"/>
      <c r="DW397" s="265"/>
      <c r="DX397" s="265"/>
      <c r="DY397" s="265"/>
      <c r="DZ397" s="265"/>
      <c r="EA397" s="265"/>
      <c r="EB397" s="265"/>
      <c r="EC397" s="265"/>
      <c r="ED397" s="265"/>
      <c r="EE397" s="265"/>
      <c r="EF397" s="265"/>
      <c r="EG397" s="265"/>
      <c r="EH397" s="265"/>
      <c r="EI397" s="265"/>
      <c r="EJ397" s="265"/>
      <c r="EK397" s="265"/>
      <c r="EL397" s="265"/>
      <c r="EM397" s="265"/>
      <c r="EN397" s="265"/>
      <c r="EO397" s="265"/>
      <c r="EP397" s="265"/>
      <c r="EQ397" s="265"/>
      <c r="ER397" s="265"/>
      <c r="ES397" s="265"/>
      <c r="ET397" s="265"/>
      <c r="EU397" s="265"/>
      <c r="EV397" s="265"/>
      <c r="EW397" s="265"/>
      <c r="EX397" s="265"/>
      <c r="EY397" s="265"/>
      <c r="EZ397" s="265"/>
      <c r="FA397" s="265"/>
      <c r="FB397" s="265"/>
      <c r="FC397" s="265"/>
      <c r="FD397" s="265"/>
      <c r="FE397" s="265"/>
      <c r="FF397" s="265"/>
      <c r="FG397" s="265"/>
      <c r="FH397" s="265"/>
      <c r="FI397" s="265"/>
      <c r="FJ397" s="265"/>
      <c r="FK397" s="265"/>
      <c r="FL397" s="265"/>
      <c r="FM397" s="265"/>
      <c r="FN397" s="265"/>
      <c r="FO397" s="265"/>
      <c r="FP397" s="265"/>
      <c r="FQ397" s="265"/>
      <c r="FR397" s="265"/>
      <c r="FS397" s="265"/>
      <c r="FT397" s="265"/>
      <c r="FU397" s="265"/>
      <c r="FV397" s="265"/>
      <c r="FW397" s="265"/>
      <c r="FX397" s="265"/>
      <c r="FY397" s="265"/>
      <c r="FZ397" s="265"/>
      <c r="GA397" s="265"/>
      <c r="GB397" s="265"/>
      <c r="GC397" s="265"/>
      <c r="GD397" s="265"/>
      <c r="GE397" s="265"/>
      <c r="GF397" s="265"/>
      <c r="GG397" s="265"/>
      <c r="GH397" s="265"/>
      <c r="GI397" s="265"/>
      <c r="GJ397" s="265"/>
      <c r="GK397" s="265"/>
      <c r="GL397" s="265"/>
      <c r="GM397" s="265"/>
      <c r="GN397" s="265"/>
      <c r="GO397" s="265"/>
      <c r="GP397" s="265"/>
      <c r="GQ397" s="265"/>
      <c r="GR397" s="265"/>
      <c r="GS397" s="265"/>
      <c r="GT397" s="265"/>
      <c r="GU397" s="265"/>
      <c r="GV397" s="265"/>
      <c r="GW397" s="265"/>
      <c r="GX397" s="265"/>
      <c r="GY397" s="265"/>
      <c r="GZ397" s="265"/>
      <c r="HA397" s="265"/>
      <c r="HB397" s="265"/>
      <c r="HC397" s="265"/>
      <c r="HD397" s="265"/>
      <c r="HE397" s="265"/>
      <c r="HF397" s="265"/>
      <c r="HG397" s="265"/>
      <c r="HH397" s="265"/>
      <c r="HI397" s="265"/>
      <c r="HJ397" s="265"/>
      <c r="HK397" s="265"/>
      <c r="HL397" s="265"/>
      <c r="HM397" s="265"/>
      <c r="HN397" s="265"/>
      <c r="HO397" s="265"/>
      <c r="HP397" s="265"/>
      <c r="HQ397" s="265"/>
      <c r="HR397" s="265"/>
      <c r="HS397" s="265"/>
      <c r="HT397" s="265"/>
      <c r="HU397" s="265"/>
      <c r="HV397" s="265"/>
      <c r="HW397" s="265"/>
      <c r="HX397" s="265"/>
      <c r="HY397" s="265"/>
      <c r="HZ397" s="265"/>
      <c r="IA397" s="265"/>
      <c r="IB397" s="265"/>
      <c r="IC397" s="265"/>
      <c r="ID397" s="265"/>
      <c r="IE397" s="265"/>
      <c r="IF397" s="265"/>
      <c r="IG397" s="265"/>
      <c r="IH397" s="265"/>
      <c r="II397" s="265"/>
      <c r="IJ397" s="265"/>
      <c r="IK397" s="265"/>
      <c r="IL397" s="265"/>
      <c r="IM397" s="265"/>
      <c r="IN397" s="265"/>
      <c r="IO397" s="265"/>
      <c r="IP397" s="265"/>
      <c r="IQ397" s="265"/>
      <c r="IR397" s="265"/>
      <c r="IS397" s="265"/>
      <c r="IT397" s="265"/>
      <c r="IU397" s="265"/>
    </row>
    <row r="398" spans="1:256" ht="12.75" hidden="1">
      <c r="A398" s="448" t="s">
        <v>86</v>
      </c>
      <c r="B398" s="448">
        <f t="shared" si="11"/>
        <v>0</v>
      </c>
      <c r="C398" s="267">
        <v>0</v>
      </c>
      <c r="D398" s="450">
        <v>0</v>
      </c>
      <c r="E398" s="449">
        <v>0</v>
      </c>
      <c r="F398" s="450">
        <v>0</v>
      </c>
      <c r="G398" s="267"/>
      <c r="M398" s="267"/>
      <c r="N398" s="268"/>
      <c r="O398" s="267"/>
      <c r="P398" s="268"/>
      <c r="Q398" s="256"/>
      <c r="R398" s="256"/>
      <c r="S398" s="265"/>
      <c r="T398" s="265"/>
      <c r="U398" s="265"/>
      <c r="V398" s="265"/>
      <c r="W398" s="265"/>
      <c r="X398" s="265"/>
      <c r="Y398" s="265"/>
      <c r="Z398" s="265"/>
      <c r="AA398" s="265"/>
      <c r="AB398" s="265"/>
      <c r="AC398" s="265"/>
      <c r="AD398" s="265"/>
      <c r="AE398" s="265"/>
      <c r="AF398" s="265"/>
      <c r="AG398" s="265"/>
      <c r="AH398" s="265"/>
      <c r="AI398" s="265"/>
      <c r="AJ398" s="265"/>
      <c r="AK398" s="265"/>
      <c r="AL398" s="265"/>
      <c r="AM398" s="265"/>
      <c r="AN398" s="265"/>
      <c r="AO398" s="265"/>
      <c r="AP398" s="265"/>
      <c r="AQ398" s="265"/>
      <c r="AR398" s="265"/>
      <c r="AS398" s="265"/>
      <c r="AT398" s="265"/>
      <c r="AU398" s="265"/>
      <c r="AV398" s="265"/>
      <c r="AW398" s="265"/>
      <c r="AX398" s="265"/>
      <c r="AY398" s="265"/>
      <c r="AZ398" s="265"/>
      <c r="BA398" s="265"/>
      <c r="BB398" s="265"/>
      <c r="BC398" s="265"/>
      <c r="BD398" s="265"/>
      <c r="BE398" s="265"/>
      <c r="BF398" s="265"/>
      <c r="BG398" s="265"/>
      <c r="BH398" s="265"/>
      <c r="BI398" s="265"/>
      <c r="BJ398" s="265"/>
      <c r="BK398" s="265"/>
      <c r="BL398" s="265"/>
      <c r="BM398" s="265"/>
      <c r="BN398" s="265"/>
      <c r="BO398" s="265"/>
      <c r="BP398" s="265"/>
      <c r="BQ398" s="265"/>
      <c r="BR398" s="265"/>
      <c r="BS398" s="265"/>
      <c r="BT398" s="265"/>
      <c r="BU398" s="265"/>
      <c r="BV398" s="265"/>
      <c r="BW398" s="265"/>
      <c r="BX398" s="265"/>
      <c r="BY398" s="265"/>
      <c r="BZ398" s="265"/>
      <c r="CA398" s="265"/>
      <c r="CB398" s="265"/>
      <c r="CC398" s="265"/>
      <c r="CD398" s="265"/>
      <c r="CE398" s="265"/>
      <c r="CF398" s="265"/>
      <c r="CG398" s="265"/>
      <c r="CH398" s="265"/>
      <c r="CI398" s="265"/>
      <c r="CJ398" s="265"/>
      <c r="CK398" s="265"/>
      <c r="CL398" s="265"/>
      <c r="CM398" s="265"/>
      <c r="CN398" s="265"/>
      <c r="CO398" s="265"/>
      <c r="CP398" s="265"/>
      <c r="CQ398" s="265"/>
      <c r="CR398" s="265"/>
      <c r="CS398" s="265"/>
      <c r="CT398" s="265"/>
      <c r="CU398" s="265"/>
      <c r="CV398" s="265"/>
      <c r="CW398" s="265"/>
      <c r="CX398" s="265"/>
      <c r="CY398" s="265"/>
      <c r="CZ398" s="265"/>
      <c r="DA398" s="265"/>
      <c r="DB398" s="265"/>
      <c r="DC398" s="265"/>
      <c r="DD398" s="265"/>
      <c r="DE398" s="265"/>
      <c r="DF398" s="265"/>
      <c r="DG398" s="265"/>
      <c r="DH398" s="265"/>
      <c r="DI398" s="265"/>
      <c r="DJ398" s="265"/>
      <c r="DK398" s="265"/>
      <c r="DL398" s="265"/>
      <c r="DM398" s="265"/>
      <c r="DN398" s="265"/>
      <c r="DO398" s="265"/>
      <c r="DP398" s="265"/>
      <c r="DQ398" s="265"/>
      <c r="DR398" s="265"/>
      <c r="DS398" s="265"/>
      <c r="DT398" s="265"/>
      <c r="DU398" s="265"/>
      <c r="DV398" s="265"/>
      <c r="DW398" s="265"/>
      <c r="DX398" s="265"/>
      <c r="DY398" s="265"/>
      <c r="DZ398" s="265"/>
      <c r="EA398" s="265"/>
      <c r="EB398" s="265"/>
      <c r="EC398" s="265"/>
      <c r="ED398" s="265"/>
      <c r="EE398" s="265"/>
      <c r="EF398" s="265"/>
      <c r="EG398" s="265"/>
      <c r="EH398" s="265"/>
      <c r="EI398" s="265"/>
      <c r="EJ398" s="265"/>
      <c r="EK398" s="265"/>
      <c r="EL398" s="265"/>
      <c r="EM398" s="265"/>
      <c r="EN398" s="265"/>
      <c r="EO398" s="265"/>
      <c r="EP398" s="265"/>
      <c r="EQ398" s="265"/>
      <c r="ER398" s="265"/>
      <c r="ES398" s="265"/>
      <c r="ET398" s="265"/>
      <c r="EU398" s="265"/>
      <c r="EV398" s="265"/>
      <c r="EW398" s="265"/>
      <c r="EX398" s="265"/>
      <c r="EY398" s="265"/>
      <c r="EZ398" s="265"/>
      <c r="FA398" s="265"/>
      <c r="FB398" s="265"/>
      <c r="FC398" s="265"/>
      <c r="FD398" s="265"/>
      <c r="FE398" s="265"/>
      <c r="FF398" s="265"/>
      <c r="FG398" s="265"/>
      <c r="FH398" s="265"/>
      <c r="FI398" s="265"/>
      <c r="FJ398" s="265"/>
      <c r="FK398" s="265"/>
      <c r="FL398" s="265"/>
      <c r="FM398" s="265"/>
      <c r="FN398" s="265"/>
      <c r="FO398" s="265"/>
      <c r="FP398" s="265"/>
      <c r="FQ398" s="265"/>
      <c r="FR398" s="265"/>
      <c r="FS398" s="265"/>
      <c r="FT398" s="265"/>
      <c r="FU398" s="265"/>
      <c r="FV398" s="265"/>
      <c r="FW398" s="265"/>
      <c r="FX398" s="265"/>
      <c r="FY398" s="265"/>
      <c r="FZ398" s="265"/>
      <c r="GA398" s="265"/>
      <c r="GB398" s="265"/>
      <c r="GC398" s="265"/>
      <c r="GD398" s="265"/>
      <c r="GE398" s="265"/>
      <c r="GF398" s="265"/>
      <c r="GG398" s="265"/>
      <c r="GH398" s="265"/>
      <c r="GI398" s="265"/>
      <c r="GJ398" s="265"/>
      <c r="GK398" s="265"/>
      <c r="GL398" s="265"/>
      <c r="GM398" s="265"/>
      <c r="GN398" s="265"/>
      <c r="GO398" s="265"/>
      <c r="GP398" s="265"/>
      <c r="GQ398" s="265"/>
      <c r="GR398" s="265"/>
      <c r="GS398" s="265"/>
      <c r="GT398" s="265"/>
      <c r="GU398" s="265"/>
      <c r="GV398" s="265"/>
      <c r="GW398" s="265"/>
      <c r="GX398" s="265"/>
      <c r="GY398" s="265"/>
      <c r="GZ398" s="265"/>
      <c r="HA398" s="265"/>
      <c r="HB398" s="265"/>
      <c r="HC398" s="265"/>
      <c r="HD398" s="265"/>
      <c r="HE398" s="265"/>
      <c r="HF398" s="265"/>
      <c r="HG398" s="265"/>
      <c r="HH398" s="265"/>
      <c r="HI398" s="265"/>
      <c r="HJ398" s="265"/>
      <c r="HK398" s="265"/>
      <c r="HL398" s="265"/>
      <c r="HM398" s="265"/>
      <c r="HN398" s="265"/>
      <c r="HO398" s="265"/>
      <c r="HP398" s="265"/>
      <c r="HQ398" s="265"/>
      <c r="HR398" s="265"/>
      <c r="HS398" s="265"/>
      <c r="HT398" s="265"/>
      <c r="HU398" s="265"/>
      <c r="HV398" s="265"/>
      <c r="HW398" s="265"/>
      <c r="HX398" s="265"/>
      <c r="HY398" s="265"/>
      <c r="HZ398" s="265"/>
      <c r="IA398" s="265"/>
      <c r="IB398" s="265"/>
      <c r="IC398" s="265"/>
      <c r="ID398" s="265"/>
      <c r="IE398" s="265"/>
      <c r="IF398" s="265"/>
      <c r="IG398" s="265"/>
      <c r="IH398" s="265"/>
      <c r="II398" s="265"/>
      <c r="IJ398" s="265"/>
      <c r="IK398" s="265"/>
      <c r="IL398" s="265"/>
      <c r="IM398" s="265"/>
      <c r="IN398" s="265"/>
      <c r="IO398" s="265"/>
      <c r="IP398" s="265"/>
      <c r="IQ398" s="265"/>
      <c r="IR398" s="265"/>
      <c r="IS398" s="265"/>
      <c r="IT398" s="265"/>
      <c r="IU398" s="265"/>
      <c r="IV398" s="265"/>
    </row>
    <row r="399" spans="1:256" ht="12" customHeight="1">
      <c r="A399" s="676" t="s">
        <v>64</v>
      </c>
      <c r="B399" s="676"/>
      <c r="C399" s="637"/>
      <c r="D399" s="638"/>
      <c r="E399" s="632"/>
      <c r="F399" s="632"/>
      <c r="G399" s="267"/>
      <c r="M399" s="256"/>
      <c r="N399" s="625"/>
      <c r="O399" s="256"/>
      <c r="P399" s="625"/>
      <c r="Q399" s="256"/>
      <c r="R399" s="256"/>
      <c r="S399" s="265"/>
      <c r="T399" s="265"/>
      <c r="U399" s="265"/>
      <c r="V399" s="265"/>
      <c r="W399" s="265"/>
      <c r="X399" s="265"/>
      <c r="Y399" s="265"/>
      <c r="Z399" s="265"/>
      <c r="AA399" s="265"/>
      <c r="AB399" s="265"/>
      <c r="AC399" s="265"/>
      <c r="AD399" s="265"/>
      <c r="AE399" s="265"/>
      <c r="AF399" s="265"/>
      <c r="AG399" s="265"/>
      <c r="AH399" s="265"/>
      <c r="AI399" s="265"/>
      <c r="AJ399" s="265"/>
      <c r="AK399" s="265"/>
      <c r="AL399" s="265"/>
      <c r="AM399" s="265"/>
      <c r="AN399" s="265"/>
      <c r="AO399" s="265"/>
      <c r="AP399" s="265"/>
      <c r="AQ399" s="265"/>
      <c r="AR399" s="265"/>
      <c r="AS399" s="265"/>
      <c r="AT399" s="265"/>
      <c r="AU399" s="265"/>
      <c r="AV399" s="265"/>
      <c r="AW399" s="265"/>
      <c r="AX399" s="265"/>
      <c r="AY399" s="265"/>
      <c r="AZ399" s="265"/>
      <c r="BA399" s="265"/>
      <c r="BB399" s="265"/>
      <c r="BC399" s="265"/>
      <c r="BD399" s="265"/>
      <c r="BE399" s="265"/>
      <c r="BF399" s="265"/>
      <c r="BG399" s="265"/>
      <c r="BH399" s="265"/>
      <c r="BI399" s="265"/>
      <c r="BJ399" s="265"/>
      <c r="BK399" s="265"/>
      <c r="BL399" s="265"/>
      <c r="BM399" s="265"/>
      <c r="BN399" s="265"/>
      <c r="BO399" s="265"/>
      <c r="BP399" s="265"/>
      <c r="BQ399" s="265"/>
      <c r="BR399" s="265"/>
      <c r="BS399" s="265"/>
      <c r="BT399" s="265"/>
      <c r="BU399" s="265"/>
      <c r="BV399" s="265"/>
      <c r="BW399" s="265"/>
      <c r="BX399" s="265"/>
      <c r="BY399" s="265"/>
      <c r="BZ399" s="265"/>
      <c r="CA399" s="265"/>
      <c r="CB399" s="265"/>
      <c r="CC399" s="265"/>
      <c r="CD399" s="265"/>
      <c r="CE399" s="265"/>
      <c r="CF399" s="265"/>
      <c r="CG399" s="265"/>
      <c r="CH399" s="265"/>
      <c r="CI399" s="265"/>
      <c r="CJ399" s="265"/>
      <c r="CK399" s="265"/>
      <c r="CL399" s="265"/>
      <c r="CM399" s="265"/>
      <c r="CN399" s="265"/>
      <c r="CO399" s="265"/>
      <c r="CP399" s="265"/>
      <c r="CQ399" s="265"/>
      <c r="CR399" s="265"/>
      <c r="CS399" s="265"/>
      <c r="CT399" s="265"/>
      <c r="CU399" s="265"/>
      <c r="CV399" s="265"/>
      <c r="CW399" s="265"/>
      <c r="CX399" s="265"/>
      <c r="CY399" s="265"/>
      <c r="CZ399" s="265"/>
      <c r="DA399" s="265"/>
      <c r="DB399" s="265"/>
      <c r="DC399" s="265"/>
      <c r="DD399" s="265"/>
      <c r="DE399" s="265"/>
      <c r="DF399" s="265"/>
      <c r="DG399" s="265"/>
      <c r="DH399" s="265"/>
      <c r="DI399" s="265"/>
      <c r="DJ399" s="265"/>
      <c r="DK399" s="265"/>
      <c r="DL399" s="265"/>
      <c r="DM399" s="265"/>
      <c r="DN399" s="265"/>
      <c r="DO399" s="265"/>
      <c r="DP399" s="265"/>
      <c r="DQ399" s="265"/>
      <c r="DR399" s="265"/>
      <c r="DS399" s="265"/>
      <c r="DT399" s="265"/>
      <c r="DU399" s="265"/>
      <c r="DV399" s="265"/>
      <c r="DW399" s="265"/>
      <c r="DX399" s="265"/>
      <c r="DY399" s="265"/>
      <c r="DZ399" s="265"/>
      <c r="EA399" s="265"/>
      <c r="EB399" s="265"/>
      <c r="EC399" s="265"/>
      <c r="ED399" s="265"/>
      <c r="EE399" s="265"/>
      <c r="EF399" s="265"/>
      <c r="EG399" s="265"/>
      <c r="EH399" s="265"/>
      <c r="EI399" s="265"/>
      <c r="EJ399" s="265"/>
      <c r="EK399" s="265"/>
      <c r="EL399" s="265"/>
      <c r="EM399" s="265"/>
      <c r="EN399" s="265"/>
      <c r="EO399" s="265"/>
      <c r="EP399" s="265"/>
      <c r="EQ399" s="265"/>
      <c r="ER399" s="265"/>
      <c r="ES399" s="265"/>
      <c r="ET399" s="265"/>
      <c r="EU399" s="265"/>
      <c r="EV399" s="265"/>
      <c r="EW399" s="265"/>
      <c r="EX399" s="265"/>
      <c r="EY399" s="265"/>
      <c r="EZ399" s="265"/>
      <c r="FA399" s="265"/>
      <c r="FB399" s="265"/>
      <c r="FC399" s="265"/>
      <c r="FD399" s="265"/>
      <c r="FE399" s="265"/>
      <c r="FF399" s="265"/>
      <c r="FG399" s="265"/>
      <c r="FH399" s="265"/>
      <c r="FI399" s="265"/>
      <c r="FJ399" s="265"/>
      <c r="FK399" s="265"/>
      <c r="FL399" s="265"/>
      <c r="FM399" s="265"/>
      <c r="FN399" s="265"/>
      <c r="FO399" s="265"/>
      <c r="FP399" s="265"/>
      <c r="FQ399" s="265"/>
      <c r="FR399" s="265"/>
      <c r="FS399" s="265"/>
      <c r="FT399" s="265"/>
      <c r="FU399" s="265"/>
      <c r="FV399" s="265"/>
      <c r="FW399" s="265"/>
      <c r="FX399" s="265"/>
      <c r="FY399" s="265"/>
      <c r="FZ399" s="265"/>
      <c r="GA399" s="265"/>
      <c r="GB399" s="265"/>
      <c r="GC399" s="265"/>
      <c r="GD399" s="265"/>
      <c r="GE399" s="265"/>
      <c r="GF399" s="265"/>
      <c r="GG399" s="265"/>
      <c r="GH399" s="265"/>
      <c r="GI399" s="265"/>
      <c r="GJ399" s="265"/>
      <c r="GK399" s="265"/>
      <c r="GL399" s="265"/>
      <c r="GM399" s="265"/>
      <c r="GN399" s="265"/>
      <c r="GO399" s="265"/>
      <c r="GP399" s="265"/>
      <c r="GQ399" s="265"/>
      <c r="GR399" s="265"/>
      <c r="GS399" s="265"/>
      <c r="GT399" s="265"/>
      <c r="GU399" s="265"/>
      <c r="GV399" s="265"/>
      <c r="GW399" s="265"/>
      <c r="GX399" s="265"/>
      <c r="GY399" s="265"/>
      <c r="GZ399" s="265"/>
      <c r="HA399" s="265"/>
      <c r="HB399" s="265"/>
      <c r="HC399" s="265"/>
      <c r="HD399" s="265"/>
      <c r="HE399" s="265"/>
      <c r="HF399" s="265"/>
      <c r="HG399" s="265"/>
      <c r="HH399" s="265"/>
      <c r="HI399" s="265"/>
      <c r="HJ399" s="265"/>
      <c r="HK399" s="265"/>
      <c r="HL399" s="265"/>
      <c r="HM399" s="265"/>
      <c r="HN399" s="265"/>
      <c r="HO399" s="265"/>
      <c r="HP399" s="265"/>
      <c r="HQ399" s="265"/>
      <c r="HR399" s="265"/>
      <c r="HS399" s="265"/>
      <c r="HT399" s="265"/>
      <c r="HU399" s="265"/>
      <c r="HV399" s="265"/>
      <c r="HW399" s="265"/>
      <c r="HX399" s="265"/>
      <c r="HY399" s="265"/>
      <c r="HZ399" s="265"/>
      <c r="IA399" s="265"/>
      <c r="IB399" s="265"/>
      <c r="IC399" s="265"/>
      <c r="ID399" s="265"/>
      <c r="IE399" s="265"/>
      <c r="IF399" s="265"/>
      <c r="IG399" s="265"/>
      <c r="IH399" s="265"/>
      <c r="II399" s="265"/>
      <c r="IJ399" s="265"/>
      <c r="IK399" s="265"/>
      <c r="IL399" s="265"/>
      <c r="IM399" s="265"/>
      <c r="IN399" s="265"/>
      <c r="IO399" s="265"/>
      <c r="IP399" s="265"/>
      <c r="IQ399" s="265"/>
      <c r="IR399" s="265"/>
      <c r="IS399" s="265"/>
      <c r="IT399" s="265"/>
      <c r="IU399" s="265"/>
      <c r="IV399" s="265"/>
    </row>
    <row r="400" spans="1:256" ht="9.75" customHeight="1">
      <c r="A400" s="639" t="s">
        <v>78</v>
      </c>
      <c r="B400" s="639"/>
      <c r="C400" s="525"/>
      <c r="D400" s="525"/>
      <c r="E400" s="627"/>
      <c r="F400" s="627"/>
      <c r="G400" s="267"/>
      <c r="M400" s="256"/>
      <c r="N400" s="625"/>
      <c r="O400" s="256"/>
      <c r="P400" s="625"/>
      <c r="Q400" s="256"/>
      <c r="R400" s="256"/>
      <c r="S400" s="265"/>
      <c r="T400" s="265"/>
      <c r="U400" s="265"/>
      <c r="V400" s="265"/>
      <c r="W400" s="265"/>
      <c r="X400" s="265"/>
      <c r="Y400" s="265"/>
      <c r="Z400" s="265"/>
      <c r="AA400" s="265"/>
      <c r="AB400" s="265"/>
      <c r="AC400" s="265"/>
      <c r="AD400" s="265"/>
      <c r="AE400" s="265"/>
      <c r="AF400" s="265"/>
      <c r="AG400" s="265"/>
      <c r="AH400" s="265"/>
      <c r="AI400" s="265"/>
      <c r="AJ400" s="265"/>
      <c r="AK400" s="265"/>
      <c r="AL400" s="265"/>
      <c r="AM400" s="265"/>
      <c r="AN400" s="265"/>
      <c r="AO400" s="265"/>
      <c r="AP400" s="265"/>
      <c r="AQ400" s="265"/>
      <c r="AR400" s="265"/>
      <c r="AS400" s="265"/>
      <c r="AT400" s="265"/>
      <c r="AU400" s="265"/>
      <c r="AV400" s="265"/>
      <c r="AW400" s="265"/>
      <c r="AX400" s="265"/>
      <c r="AY400" s="265"/>
      <c r="AZ400" s="265"/>
      <c r="BA400" s="265"/>
      <c r="BB400" s="265"/>
      <c r="BC400" s="265"/>
      <c r="BD400" s="265"/>
      <c r="BE400" s="265"/>
      <c r="BF400" s="265"/>
      <c r="BG400" s="265"/>
      <c r="BH400" s="265"/>
      <c r="BI400" s="265"/>
      <c r="BJ400" s="265"/>
      <c r="BK400" s="265"/>
      <c r="BL400" s="265"/>
      <c r="BM400" s="265"/>
      <c r="BN400" s="265"/>
      <c r="BO400" s="265"/>
      <c r="BP400" s="265"/>
      <c r="BQ400" s="265"/>
      <c r="BR400" s="265"/>
      <c r="BS400" s="265"/>
      <c r="BT400" s="265"/>
      <c r="BU400" s="265"/>
      <c r="BV400" s="265"/>
      <c r="BW400" s="265"/>
      <c r="BX400" s="265"/>
      <c r="BY400" s="265"/>
      <c r="BZ400" s="265"/>
      <c r="CA400" s="265"/>
      <c r="CB400" s="265"/>
      <c r="CC400" s="265"/>
      <c r="CD400" s="265"/>
      <c r="CE400" s="265"/>
      <c r="CF400" s="265"/>
      <c r="CG400" s="265"/>
      <c r="CH400" s="265"/>
      <c r="CI400" s="265"/>
      <c r="CJ400" s="265"/>
      <c r="CK400" s="265"/>
      <c r="CL400" s="265"/>
      <c r="CM400" s="265"/>
      <c r="CN400" s="265"/>
      <c r="CO400" s="265"/>
      <c r="CP400" s="265"/>
      <c r="CQ400" s="265"/>
      <c r="CR400" s="265"/>
      <c r="CS400" s="265"/>
      <c r="CT400" s="265"/>
      <c r="CU400" s="265"/>
      <c r="CV400" s="265"/>
      <c r="CW400" s="265"/>
      <c r="CX400" s="265"/>
      <c r="CY400" s="265"/>
      <c r="CZ400" s="265"/>
      <c r="DA400" s="265"/>
      <c r="DB400" s="265"/>
      <c r="DC400" s="265"/>
      <c r="DD400" s="265"/>
      <c r="DE400" s="265"/>
      <c r="DF400" s="265"/>
      <c r="DG400" s="265"/>
      <c r="DH400" s="265"/>
      <c r="DI400" s="265"/>
      <c r="DJ400" s="265"/>
      <c r="DK400" s="265"/>
      <c r="DL400" s="265"/>
      <c r="DM400" s="265"/>
      <c r="DN400" s="265"/>
      <c r="DO400" s="265"/>
      <c r="DP400" s="265"/>
      <c r="DQ400" s="265"/>
      <c r="DR400" s="265"/>
      <c r="DS400" s="265"/>
      <c r="DT400" s="265"/>
      <c r="DU400" s="265"/>
      <c r="DV400" s="265"/>
      <c r="DW400" s="265"/>
      <c r="DX400" s="265"/>
      <c r="DY400" s="265"/>
      <c r="DZ400" s="265"/>
      <c r="EA400" s="265"/>
      <c r="EB400" s="265"/>
      <c r="EC400" s="265"/>
      <c r="ED400" s="265"/>
      <c r="EE400" s="265"/>
      <c r="EF400" s="265"/>
      <c r="EG400" s="265"/>
      <c r="EH400" s="265"/>
      <c r="EI400" s="265"/>
      <c r="EJ400" s="265"/>
      <c r="EK400" s="265"/>
      <c r="EL400" s="265"/>
      <c r="EM400" s="265"/>
      <c r="EN400" s="265"/>
      <c r="EO400" s="265"/>
      <c r="EP400" s="265"/>
      <c r="EQ400" s="265"/>
      <c r="ER400" s="265"/>
      <c r="ES400" s="265"/>
      <c r="ET400" s="265"/>
      <c r="EU400" s="265"/>
      <c r="EV400" s="265"/>
      <c r="EW400" s="265"/>
      <c r="EX400" s="265"/>
      <c r="EY400" s="265"/>
      <c r="EZ400" s="265"/>
      <c r="FA400" s="265"/>
      <c r="FB400" s="265"/>
      <c r="FC400" s="265"/>
      <c r="FD400" s="265"/>
      <c r="FE400" s="265"/>
      <c r="FF400" s="265"/>
      <c r="FG400" s="265"/>
      <c r="FH400" s="265"/>
      <c r="FI400" s="265"/>
      <c r="FJ400" s="265"/>
      <c r="FK400" s="265"/>
      <c r="FL400" s="265"/>
      <c r="FM400" s="265"/>
      <c r="FN400" s="265"/>
      <c r="FO400" s="265"/>
      <c r="FP400" s="265"/>
      <c r="FQ400" s="265"/>
      <c r="FR400" s="265"/>
      <c r="FS400" s="265"/>
      <c r="FT400" s="265"/>
      <c r="FU400" s="265"/>
      <c r="FV400" s="265"/>
      <c r="FW400" s="265"/>
      <c r="FX400" s="265"/>
      <c r="FY400" s="265"/>
      <c r="FZ400" s="265"/>
      <c r="GA400" s="265"/>
      <c r="GB400" s="265"/>
      <c r="GC400" s="265"/>
      <c r="GD400" s="265"/>
      <c r="GE400" s="265"/>
      <c r="GF400" s="265"/>
      <c r="GG400" s="265"/>
      <c r="GH400" s="265"/>
      <c r="GI400" s="265"/>
      <c r="GJ400" s="265"/>
      <c r="GK400" s="265"/>
      <c r="GL400" s="265"/>
      <c r="GM400" s="265"/>
      <c r="GN400" s="265"/>
      <c r="GO400" s="265"/>
      <c r="GP400" s="265"/>
      <c r="GQ400" s="265"/>
      <c r="GR400" s="265"/>
      <c r="GS400" s="265"/>
      <c r="GT400" s="265"/>
      <c r="GU400" s="265"/>
      <c r="GV400" s="265"/>
      <c r="GW400" s="265"/>
      <c r="GX400" s="265"/>
      <c r="GY400" s="265"/>
      <c r="GZ400" s="265"/>
      <c r="HA400" s="265"/>
      <c r="HB400" s="265"/>
      <c r="HC400" s="265"/>
      <c r="HD400" s="265"/>
      <c r="HE400" s="265"/>
      <c r="HF400" s="265"/>
      <c r="HG400" s="265"/>
      <c r="HH400" s="265"/>
      <c r="HI400" s="265"/>
      <c r="HJ400" s="265"/>
      <c r="HK400" s="265"/>
      <c r="HL400" s="265"/>
      <c r="HM400" s="265"/>
      <c r="HN400" s="265"/>
      <c r="HO400" s="265"/>
      <c r="HP400" s="265"/>
      <c r="HQ400" s="265"/>
      <c r="HR400" s="265"/>
      <c r="HS400" s="265"/>
      <c r="HT400" s="265"/>
      <c r="HU400" s="265"/>
      <c r="HV400" s="265"/>
      <c r="HW400" s="265"/>
      <c r="HX400" s="265"/>
      <c r="HY400" s="265"/>
      <c r="HZ400" s="265"/>
      <c r="IA400" s="265"/>
      <c r="IB400" s="265"/>
      <c r="IC400" s="265"/>
      <c r="ID400" s="265"/>
      <c r="IE400" s="265"/>
      <c r="IF400" s="265"/>
      <c r="IG400" s="265"/>
      <c r="IH400" s="265"/>
      <c r="II400" s="265"/>
      <c r="IJ400" s="265"/>
      <c r="IK400" s="265"/>
      <c r="IL400" s="265"/>
      <c r="IM400" s="265"/>
      <c r="IN400" s="265"/>
      <c r="IO400" s="265"/>
      <c r="IP400" s="265"/>
      <c r="IQ400" s="265"/>
      <c r="IR400" s="265"/>
      <c r="IS400" s="265"/>
      <c r="IT400" s="265"/>
      <c r="IU400" s="265"/>
      <c r="IV400" s="265"/>
    </row>
    <row r="401" spans="7:18" ht="12.75">
      <c r="G401" s="108"/>
      <c r="M401" s="108"/>
      <c r="N401" s="108"/>
      <c r="O401" s="108"/>
      <c r="P401" s="108"/>
      <c r="Q401" s="108"/>
      <c r="R401" s="108"/>
    </row>
    <row r="402" ht="12.75">
      <c r="G402" s="108"/>
    </row>
    <row r="403" ht="12.75">
      <c r="G403" s="108"/>
    </row>
    <row r="404" ht="12.75">
      <c r="G404" s="108"/>
    </row>
    <row r="405" ht="12.75">
      <c r="G405" s="108"/>
    </row>
    <row r="406" spans="7:12" ht="12.75">
      <c r="G406" s="108"/>
      <c r="H406" s="583"/>
      <c r="I406" s="584"/>
      <c r="J406" s="266"/>
      <c r="K406" s="108"/>
      <c r="L406" s="108"/>
    </row>
    <row r="407" spans="7:12" ht="12.75">
      <c r="G407" s="108"/>
      <c r="H407" s="583"/>
      <c r="I407" s="584"/>
      <c r="J407" s="266"/>
      <c r="K407" s="108"/>
      <c r="L407" s="108"/>
    </row>
    <row r="408" spans="7:12" ht="12.75">
      <c r="G408" s="108"/>
      <c r="H408" s="583"/>
      <c r="I408" s="584"/>
      <c r="J408" s="266"/>
      <c r="K408" s="108"/>
      <c r="L408" s="108"/>
    </row>
    <row r="409" spans="7:12" ht="12.75">
      <c r="G409" s="108"/>
      <c r="H409" s="583"/>
      <c r="I409" s="584"/>
      <c r="J409" s="266"/>
      <c r="K409" s="108"/>
      <c r="L409" s="108"/>
    </row>
    <row r="410" spans="7:12" ht="12.75">
      <c r="G410" s="108"/>
      <c r="H410" s="583"/>
      <c r="I410" s="584"/>
      <c r="J410" s="266"/>
      <c r="K410" s="108"/>
      <c r="L410" s="108"/>
    </row>
    <row r="411" spans="7:12" ht="12.75">
      <c r="G411" s="108"/>
      <c r="H411" s="583"/>
      <c r="I411" s="584"/>
      <c r="J411" s="266"/>
      <c r="K411" s="108"/>
      <c r="L411" s="108"/>
    </row>
  </sheetData>
  <sheetProtection/>
  <mergeCells count="179">
    <mergeCell ref="A12:A13"/>
    <mergeCell ref="B12:B13"/>
    <mergeCell ref="C12:D12"/>
    <mergeCell ref="E12:F12"/>
    <mergeCell ref="A27:D27"/>
    <mergeCell ref="A28:B28"/>
    <mergeCell ref="A42:A43"/>
    <mergeCell ref="B42:B43"/>
    <mergeCell ref="C42:D42"/>
    <mergeCell ref="E42:F42"/>
    <mergeCell ref="A68:D68"/>
    <mergeCell ref="A69:B69"/>
    <mergeCell ref="S79:T79"/>
    <mergeCell ref="U79:V79"/>
    <mergeCell ref="A79:A80"/>
    <mergeCell ref="B79:B80"/>
    <mergeCell ref="C79:D79"/>
    <mergeCell ref="E79:F79"/>
    <mergeCell ref="G79:H79"/>
    <mergeCell ref="I79:J79"/>
    <mergeCell ref="W79:X79"/>
    <mergeCell ref="Y79:Z79"/>
    <mergeCell ref="AA79:AB79"/>
    <mergeCell ref="AC79:AD79"/>
    <mergeCell ref="A105:D105"/>
    <mergeCell ref="A106:B106"/>
    <mergeCell ref="K79:L79"/>
    <mergeCell ref="M79:N79"/>
    <mergeCell ref="O79:P79"/>
    <mergeCell ref="Q79:R79"/>
    <mergeCell ref="S113:T113"/>
    <mergeCell ref="U113:V113"/>
    <mergeCell ref="A113:A114"/>
    <mergeCell ref="B113:B114"/>
    <mergeCell ref="C113:D113"/>
    <mergeCell ref="E113:F113"/>
    <mergeCell ref="G113:H113"/>
    <mergeCell ref="I113:J113"/>
    <mergeCell ref="W113:X113"/>
    <mergeCell ref="Y113:Z113"/>
    <mergeCell ref="AA113:AB113"/>
    <mergeCell ref="A139:D139"/>
    <mergeCell ref="A140:B140"/>
    <mergeCell ref="A142:B142"/>
    <mergeCell ref="K113:L113"/>
    <mergeCell ref="M113:N113"/>
    <mergeCell ref="O113:P113"/>
    <mergeCell ref="Q113:R113"/>
    <mergeCell ref="A147:A148"/>
    <mergeCell ref="B147:B148"/>
    <mergeCell ref="C147:D147"/>
    <mergeCell ref="E147:F147"/>
    <mergeCell ref="G147:H147"/>
    <mergeCell ref="I147:J147"/>
    <mergeCell ref="K147:L147"/>
    <mergeCell ref="M147:N147"/>
    <mergeCell ref="O147:P147"/>
    <mergeCell ref="Q147:R147"/>
    <mergeCell ref="S147:T147"/>
    <mergeCell ref="U147:V147"/>
    <mergeCell ref="Q181:R181"/>
    <mergeCell ref="S181:T181"/>
    <mergeCell ref="W147:X147"/>
    <mergeCell ref="Y147:Z147"/>
    <mergeCell ref="AA147:AB147"/>
    <mergeCell ref="A173:D173"/>
    <mergeCell ref="A174:B174"/>
    <mergeCell ref="A181:A182"/>
    <mergeCell ref="B181:B182"/>
    <mergeCell ref="C181:D181"/>
    <mergeCell ref="E215:F215"/>
    <mergeCell ref="G215:H215"/>
    <mergeCell ref="I181:J181"/>
    <mergeCell ref="K181:L181"/>
    <mergeCell ref="M181:N181"/>
    <mergeCell ref="O181:P181"/>
    <mergeCell ref="E181:F181"/>
    <mergeCell ref="G181:H181"/>
    <mergeCell ref="Q215:R215"/>
    <mergeCell ref="S215:T215"/>
    <mergeCell ref="U181:V181"/>
    <mergeCell ref="W181:X181"/>
    <mergeCell ref="Y181:Z181"/>
    <mergeCell ref="A207:D207"/>
    <mergeCell ref="A208:B208"/>
    <mergeCell ref="A215:A216"/>
    <mergeCell ref="B215:B216"/>
    <mergeCell ref="C215:D215"/>
    <mergeCell ref="U215:V215"/>
    <mergeCell ref="W215:X215"/>
    <mergeCell ref="Y215:Z215"/>
    <mergeCell ref="AA215:AB215"/>
    <mergeCell ref="A241:D241"/>
    <mergeCell ref="A242:B242"/>
    <mergeCell ref="I215:J215"/>
    <mergeCell ref="K215:L215"/>
    <mergeCell ref="M215:N215"/>
    <mergeCell ref="O215:P215"/>
    <mergeCell ref="S250:T250"/>
    <mergeCell ref="U250:V250"/>
    <mergeCell ref="A250:A251"/>
    <mergeCell ref="B250:B251"/>
    <mergeCell ref="C250:D250"/>
    <mergeCell ref="E250:F250"/>
    <mergeCell ref="G250:H250"/>
    <mergeCell ref="I250:J250"/>
    <mergeCell ref="G284:H284"/>
    <mergeCell ref="K250:L250"/>
    <mergeCell ref="M250:N250"/>
    <mergeCell ref="O250:P250"/>
    <mergeCell ref="Q250:R250"/>
    <mergeCell ref="Q284:R284"/>
    <mergeCell ref="W250:X250"/>
    <mergeCell ref="Y250:Z250"/>
    <mergeCell ref="AA250:AB250"/>
    <mergeCell ref="A276:D276"/>
    <mergeCell ref="A277:B277"/>
    <mergeCell ref="A284:A285"/>
    <mergeCell ref="B284:B285"/>
    <mergeCell ref="C284:D284"/>
    <mergeCell ref="U284:V284"/>
    <mergeCell ref="E284:F284"/>
    <mergeCell ref="W284:X284"/>
    <mergeCell ref="Y284:Z284"/>
    <mergeCell ref="AA284:AB284"/>
    <mergeCell ref="A310:D310"/>
    <mergeCell ref="A311:B311"/>
    <mergeCell ref="I284:J284"/>
    <mergeCell ref="K284:L284"/>
    <mergeCell ref="M284:N284"/>
    <mergeCell ref="O284:P284"/>
    <mergeCell ref="S284:T284"/>
    <mergeCell ref="S319:T319"/>
    <mergeCell ref="U319:V319"/>
    <mergeCell ref="A319:A320"/>
    <mergeCell ref="B319:B320"/>
    <mergeCell ref="C319:D319"/>
    <mergeCell ref="E319:F319"/>
    <mergeCell ref="G319:H319"/>
    <mergeCell ref="I319:J319"/>
    <mergeCell ref="G354:H354"/>
    <mergeCell ref="K319:L319"/>
    <mergeCell ref="M319:N319"/>
    <mergeCell ref="O319:P319"/>
    <mergeCell ref="Q319:R319"/>
    <mergeCell ref="Q354:R354"/>
    <mergeCell ref="W319:X319"/>
    <mergeCell ref="Y319:Z319"/>
    <mergeCell ref="AA319:AB319"/>
    <mergeCell ref="A345:D345"/>
    <mergeCell ref="A346:B346"/>
    <mergeCell ref="A354:A355"/>
    <mergeCell ref="B354:B355"/>
    <mergeCell ref="C354:D354"/>
    <mergeCell ref="U354:V354"/>
    <mergeCell ref="E354:F354"/>
    <mergeCell ref="W354:X354"/>
    <mergeCell ref="Y354:Z354"/>
    <mergeCell ref="AA354:AB354"/>
    <mergeCell ref="A380:D380"/>
    <mergeCell ref="A381:B381"/>
    <mergeCell ref="I354:J354"/>
    <mergeCell ref="K354:L354"/>
    <mergeCell ref="M354:N354"/>
    <mergeCell ref="O354:P354"/>
    <mergeCell ref="S354:T354"/>
    <mergeCell ref="AA388:AB388"/>
    <mergeCell ref="A388:A389"/>
    <mergeCell ref="B388:B389"/>
    <mergeCell ref="C388:D388"/>
    <mergeCell ref="E388:F388"/>
    <mergeCell ref="M388:N388"/>
    <mergeCell ref="O388:P388"/>
    <mergeCell ref="A399:B399"/>
    <mergeCell ref="Q388:R388"/>
    <mergeCell ref="S388:T388"/>
    <mergeCell ref="U388:V388"/>
    <mergeCell ref="W388:X388"/>
    <mergeCell ref="Y388:Z38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3:J203"/>
  <sheetViews>
    <sheetView zoomScalePageLayoutView="0" workbookViewId="0" topLeftCell="A172">
      <selection activeCell="F214" sqref="F214"/>
    </sheetView>
  </sheetViews>
  <sheetFormatPr defaultColWidth="11.421875" defaultRowHeight="12.75"/>
  <cols>
    <col min="1" max="1" width="21.140625" style="342" customWidth="1"/>
    <col min="2" max="2" width="11.421875" style="342" customWidth="1"/>
    <col min="3" max="3" width="8.8515625" style="343" customWidth="1"/>
    <col min="4" max="4" width="11.421875" style="342" customWidth="1"/>
    <col min="5" max="5" width="8.00390625" style="343" customWidth="1"/>
    <col min="6" max="6" width="10.28125" style="342" customWidth="1"/>
    <col min="7" max="16384" width="11.421875" style="342" customWidth="1"/>
  </cols>
  <sheetData>
    <row r="2" ht="39.75" customHeight="1"/>
    <row r="3" ht="12.75">
      <c r="A3" s="344" t="s">
        <v>313</v>
      </c>
    </row>
    <row r="4" ht="12.75">
      <c r="A4" s="118" t="s">
        <v>17</v>
      </c>
    </row>
    <row r="5" ht="12.75">
      <c r="A5" s="345">
        <v>2013</v>
      </c>
    </row>
    <row r="6" spans="1:6" s="346" customFormat="1" ht="15" customHeight="1">
      <c r="A6" s="667" t="s">
        <v>1</v>
      </c>
      <c r="B6" s="667" t="s">
        <v>83</v>
      </c>
      <c r="C6" s="667"/>
      <c r="D6" s="667"/>
      <c r="E6" s="667"/>
      <c r="F6" s="667"/>
    </row>
    <row r="7" spans="1:6" s="346" customFormat="1" ht="13.5" customHeight="1">
      <c r="A7" s="667"/>
      <c r="B7" s="667" t="s">
        <v>84</v>
      </c>
      <c r="C7" s="667"/>
      <c r="D7" s="687" t="s">
        <v>85</v>
      </c>
      <c r="E7" s="667"/>
      <c r="F7" s="667" t="s">
        <v>51</v>
      </c>
    </row>
    <row r="8" spans="1:6" s="346" customFormat="1" ht="16.5" customHeight="1">
      <c r="A8" s="668"/>
      <c r="B8" s="327" t="s">
        <v>15</v>
      </c>
      <c r="C8" s="326" t="s">
        <v>0</v>
      </c>
      <c r="D8" s="327" t="s">
        <v>15</v>
      </c>
      <c r="E8" s="326" t="s">
        <v>0</v>
      </c>
      <c r="F8" s="668"/>
    </row>
    <row r="9" spans="1:6" s="346" customFormat="1" ht="16.5" customHeight="1">
      <c r="A9" s="182" t="s">
        <v>131</v>
      </c>
      <c r="B9" s="147">
        <v>595.6971200750711</v>
      </c>
      <c r="C9" s="150">
        <v>43.55463206409759</v>
      </c>
      <c r="D9" s="147">
        <v>434.2994708797104</v>
      </c>
      <c r="E9" s="150">
        <v>36.772852085919496</v>
      </c>
      <c r="F9" s="147">
        <f>+B9+D9</f>
        <v>1029.9965909547814</v>
      </c>
    </row>
    <row r="10" spans="1:10" s="346" customFormat="1" ht="12.75" customHeight="1">
      <c r="A10" s="175" t="s">
        <v>24</v>
      </c>
      <c r="B10" s="121">
        <v>0</v>
      </c>
      <c r="C10" s="135">
        <v>0</v>
      </c>
      <c r="D10" s="121">
        <v>1.3833333333333335</v>
      </c>
      <c r="E10" s="135">
        <v>98.17613873476319</v>
      </c>
      <c r="F10" s="121">
        <f aca="true" t="shared" si="0" ref="F10:F28">+B10+D10</f>
        <v>1.3833333333333335</v>
      </c>
      <c r="I10" s="205"/>
      <c r="J10" s="200"/>
    </row>
    <row r="11" spans="1:6" s="346" customFormat="1" ht="16.5" customHeight="1" hidden="1">
      <c r="A11" s="135" t="s">
        <v>25</v>
      </c>
      <c r="B11" s="350">
        <v>0</v>
      </c>
      <c r="C11" s="328">
        <v>0</v>
      </c>
      <c r="D11" s="350">
        <v>0</v>
      </c>
      <c r="E11" s="328">
        <v>0</v>
      </c>
      <c r="F11" s="350">
        <f t="shared" si="0"/>
        <v>0</v>
      </c>
    </row>
    <row r="12" spans="1:6" s="346" customFormat="1" ht="16.5" customHeight="1" hidden="1">
      <c r="A12" s="135" t="s">
        <v>26</v>
      </c>
      <c r="B12" s="350">
        <v>0</v>
      </c>
      <c r="C12" s="328">
        <v>0</v>
      </c>
      <c r="D12" s="350">
        <v>0</v>
      </c>
      <c r="E12" s="328">
        <v>0</v>
      </c>
      <c r="F12" s="350">
        <f t="shared" si="0"/>
        <v>0</v>
      </c>
    </row>
    <row r="13" spans="1:6" s="346" customFormat="1" ht="16.5" customHeight="1">
      <c r="A13" s="228" t="s">
        <v>27</v>
      </c>
      <c r="B13" s="120">
        <v>0.3422161979352557</v>
      </c>
      <c r="C13" s="136">
        <v>97.03388133884478</v>
      </c>
      <c r="D13" s="120">
        <v>3.601992259133487</v>
      </c>
      <c r="E13" s="136">
        <v>98.88326799169347</v>
      </c>
      <c r="F13" s="120">
        <f t="shared" si="0"/>
        <v>3.944208457068743</v>
      </c>
    </row>
    <row r="14" spans="1:6" s="346" customFormat="1" ht="16.5" customHeight="1" hidden="1">
      <c r="A14" s="135" t="s">
        <v>28</v>
      </c>
      <c r="B14" s="350">
        <v>0</v>
      </c>
      <c r="C14" s="328">
        <v>0</v>
      </c>
      <c r="D14" s="350">
        <v>0</v>
      </c>
      <c r="E14" s="328">
        <v>0</v>
      </c>
      <c r="F14" s="350">
        <f t="shared" si="0"/>
        <v>0</v>
      </c>
    </row>
    <row r="15" spans="1:6" s="346" customFormat="1" ht="16.5" customHeight="1" hidden="1">
      <c r="A15" s="135" t="s">
        <v>29</v>
      </c>
      <c r="B15" s="350">
        <v>0</v>
      </c>
      <c r="C15" s="328">
        <v>0</v>
      </c>
      <c r="D15" s="350">
        <v>0</v>
      </c>
      <c r="E15" s="328">
        <v>0</v>
      </c>
      <c r="F15" s="350">
        <f t="shared" si="0"/>
        <v>0</v>
      </c>
    </row>
    <row r="16" spans="1:6" s="346" customFormat="1" ht="16.5" customHeight="1" hidden="1">
      <c r="A16" s="135" t="s">
        <v>30</v>
      </c>
      <c r="B16" s="350">
        <v>0</v>
      </c>
      <c r="C16" s="328">
        <v>0</v>
      </c>
      <c r="D16" s="350">
        <v>0</v>
      </c>
      <c r="E16" s="328">
        <v>0</v>
      </c>
      <c r="F16" s="350">
        <f t="shared" si="0"/>
        <v>0</v>
      </c>
    </row>
    <row r="17" spans="1:6" s="346" customFormat="1" ht="16.5" customHeight="1" hidden="1">
      <c r="A17" s="135" t="s">
        <v>31</v>
      </c>
      <c r="B17" s="350">
        <v>0</v>
      </c>
      <c r="C17" s="328">
        <v>0</v>
      </c>
      <c r="D17" s="350">
        <v>0</v>
      </c>
      <c r="E17" s="328">
        <v>0</v>
      </c>
      <c r="F17" s="350">
        <f t="shared" si="0"/>
        <v>0</v>
      </c>
    </row>
    <row r="18" spans="1:6" s="346" customFormat="1" ht="12">
      <c r="A18" s="175" t="s">
        <v>32</v>
      </c>
      <c r="B18" s="121">
        <v>413.60329113502416</v>
      </c>
      <c r="C18" s="135">
        <v>59.28834986588601</v>
      </c>
      <c r="D18" s="121">
        <v>178.55687795707325</v>
      </c>
      <c r="E18" s="135">
        <v>65.62264777329723</v>
      </c>
      <c r="F18" s="121">
        <f t="shared" si="0"/>
        <v>592.1601690920975</v>
      </c>
    </row>
    <row r="19" spans="1:6" s="346" customFormat="1" ht="16.5" customHeight="1" hidden="1">
      <c r="A19" s="135" t="s">
        <v>33</v>
      </c>
      <c r="B19" s="350">
        <v>0</v>
      </c>
      <c r="C19" s="328">
        <v>0</v>
      </c>
      <c r="D19" s="350">
        <v>0</v>
      </c>
      <c r="E19" s="328">
        <v>0</v>
      </c>
      <c r="F19" s="350">
        <f t="shared" si="0"/>
        <v>0</v>
      </c>
    </row>
    <row r="20" spans="1:6" s="346" customFormat="1" ht="16.5" customHeight="1" hidden="1">
      <c r="A20" s="135" t="s">
        <v>34</v>
      </c>
      <c r="B20" s="350">
        <v>0</v>
      </c>
      <c r="C20" s="328">
        <v>0</v>
      </c>
      <c r="D20" s="350">
        <v>0</v>
      </c>
      <c r="E20" s="328">
        <v>0</v>
      </c>
      <c r="F20" s="350">
        <f t="shared" si="0"/>
        <v>0</v>
      </c>
    </row>
    <row r="21" spans="1:6" s="346" customFormat="1" ht="16.5" customHeight="1" hidden="1">
      <c r="A21" s="135" t="s">
        <v>35</v>
      </c>
      <c r="B21" s="350">
        <v>0</v>
      </c>
      <c r="C21" s="328">
        <v>0</v>
      </c>
      <c r="D21" s="350">
        <v>0</v>
      </c>
      <c r="E21" s="328">
        <v>0</v>
      </c>
      <c r="F21" s="350">
        <f t="shared" si="0"/>
        <v>0</v>
      </c>
    </row>
    <row r="22" spans="1:6" s="346" customFormat="1" ht="16.5" customHeight="1" hidden="1">
      <c r="A22" s="135" t="s">
        <v>36</v>
      </c>
      <c r="B22" s="350">
        <v>0</v>
      </c>
      <c r="C22" s="328">
        <v>0</v>
      </c>
      <c r="D22" s="350">
        <v>0</v>
      </c>
      <c r="E22" s="328">
        <v>0</v>
      </c>
      <c r="F22" s="350">
        <f t="shared" si="0"/>
        <v>0</v>
      </c>
    </row>
    <row r="23" spans="1:6" s="346" customFormat="1" ht="16.5" customHeight="1">
      <c r="A23" s="228" t="s">
        <v>37</v>
      </c>
      <c r="B23" s="120">
        <v>50.36082321031455</v>
      </c>
      <c r="C23" s="136">
        <v>70.0415863304515</v>
      </c>
      <c r="D23" s="120">
        <v>30.092984740746118</v>
      </c>
      <c r="E23" s="136">
        <v>87.95431212309467</v>
      </c>
      <c r="F23" s="120">
        <f t="shared" si="0"/>
        <v>80.45380795106067</v>
      </c>
    </row>
    <row r="24" spans="1:6" s="346" customFormat="1" ht="16.5" customHeight="1" hidden="1">
      <c r="A24" s="175" t="s">
        <v>38</v>
      </c>
      <c r="B24" s="121">
        <v>0</v>
      </c>
      <c r="C24" s="135">
        <v>0</v>
      </c>
      <c r="D24" s="121">
        <v>0</v>
      </c>
      <c r="E24" s="135">
        <v>0</v>
      </c>
      <c r="F24" s="121">
        <f t="shared" si="0"/>
        <v>0</v>
      </c>
    </row>
    <row r="25" spans="1:6" s="346" customFormat="1" ht="16.5" customHeight="1" hidden="1">
      <c r="A25" s="135" t="s">
        <v>79</v>
      </c>
      <c r="B25" s="350">
        <v>0</v>
      </c>
      <c r="C25" s="328">
        <v>0</v>
      </c>
      <c r="D25" s="350">
        <v>0</v>
      </c>
      <c r="E25" s="328">
        <v>0</v>
      </c>
      <c r="F25" s="350">
        <f t="shared" si="0"/>
        <v>0</v>
      </c>
    </row>
    <row r="26" spans="1:6" s="352" customFormat="1" ht="12.75" hidden="1">
      <c r="A26" s="135" t="s">
        <v>40</v>
      </c>
      <c r="B26" s="243">
        <v>0</v>
      </c>
      <c r="C26" s="377">
        <v>0</v>
      </c>
      <c r="D26" s="243">
        <v>0</v>
      </c>
      <c r="E26" s="377">
        <v>0</v>
      </c>
      <c r="F26" s="243">
        <f t="shared" si="0"/>
        <v>0</v>
      </c>
    </row>
    <row r="27" spans="1:6" s="355" customFormat="1" ht="15" customHeight="1">
      <c r="A27" s="175" t="s">
        <v>41</v>
      </c>
      <c r="B27" s="121">
        <v>131.39078953179717</v>
      </c>
      <c r="C27" s="135">
        <v>58.65685770954584</v>
      </c>
      <c r="D27" s="121">
        <v>220.6642825894242</v>
      </c>
      <c r="E27" s="135">
        <v>47.66054414169369</v>
      </c>
      <c r="F27" s="121">
        <f t="shared" si="0"/>
        <v>352.0550721212214</v>
      </c>
    </row>
    <row r="28" spans="1:6" s="355" customFormat="1" ht="12.75">
      <c r="A28" s="229" t="s">
        <v>42</v>
      </c>
      <c r="B28" s="143">
        <v>0</v>
      </c>
      <c r="C28" s="153">
        <v>0</v>
      </c>
      <c r="D28" s="143">
        <v>0</v>
      </c>
      <c r="E28" s="153">
        <v>0</v>
      </c>
      <c r="F28" s="143">
        <f t="shared" si="0"/>
        <v>0</v>
      </c>
    </row>
    <row r="29" spans="1:6" s="355" customFormat="1" ht="12.75" hidden="1">
      <c r="A29" s="135" t="s">
        <v>43</v>
      </c>
      <c r="B29" s="353">
        <v>0</v>
      </c>
      <c r="C29" s="354">
        <v>0</v>
      </c>
      <c r="D29" s="353">
        <v>0</v>
      </c>
      <c r="E29" s="354">
        <v>0</v>
      </c>
      <c r="F29" s="348">
        <f>+D29+B29</f>
        <v>0</v>
      </c>
    </row>
    <row r="30" spans="1:6" s="355" customFormat="1" ht="12.75" hidden="1">
      <c r="A30" s="135" t="s">
        <v>80</v>
      </c>
      <c r="B30" s="353">
        <v>0</v>
      </c>
      <c r="C30" s="354">
        <v>0</v>
      </c>
      <c r="D30" s="353">
        <v>0</v>
      </c>
      <c r="E30" s="354">
        <v>0</v>
      </c>
      <c r="F30" s="348">
        <f>+D30+B30</f>
        <v>0</v>
      </c>
    </row>
    <row r="31" spans="1:6" s="355" customFormat="1" ht="12.75" hidden="1">
      <c r="A31" s="135" t="s">
        <v>45</v>
      </c>
      <c r="B31" s="353">
        <v>0</v>
      </c>
      <c r="C31" s="354">
        <v>0</v>
      </c>
      <c r="D31" s="353">
        <v>0</v>
      </c>
      <c r="E31" s="354">
        <v>0</v>
      </c>
      <c r="F31" s="348">
        <f>+D31+B31</f>
        <v>0</v>
      </c>
    </row>
    <row r="32" spans="1:6" s="355" customFormat="1" ht="12.75" hidden="1">
      <c r="A32" s="140" t="s">
        <v>86</v>
      </c>
      <c r="B32" s="357"/>
      <c r="C32" s="358"/>
      <c r="D32" s="357"/>
      <c r="E32" s="358"/>
      <c r="F32" s="359"/>
    </row>
    <row r="33" spans="1:5" s="355" customFormat="1" ht="12.75">
      <c r="A33" s="360" t="s">
        <v>47</v>
      </c>
      <c r="C33" s="361"/>
      <c r="E33" s="361"/>
    </row>
    <row r="34" ht="12.75">
      <c r="A34" s="362" t="s">
        <v>78</v>
      </c>
    </row>
    <row r="35" ht="12.75">
      <c r="A35" s="362"/>
    </row>
    <row r="36" ht="51" customHeight="1"/>
    <row r="37" ht="12.75">
      <c r="A37" s="118" t="s">
        <v>314</v>
      </c>
    </row>
    <row r="38" ht="12.75">
      <c r="A38" s="118" t="s">
        <v>17</v>
      </c>
    </row>
    <row r="39" ht="12.75">
      <c r="A39" s="363">
        <v>2013</v>
      </c>
    </row>
    <row r="40" spans="1:6" s="346" customFormat="1" ht="15" customHeight="1">
      <c r="A40" s="667" t="s">
        <v>1</v>
      </c>
      <c r="B40" s="667" t="s">
        <v>83</v>
      </c>
      <c r="C40" s="667"/>
      <c r="D40" s="667"/>
      <c r="E40" s="667"/>
      <c r="F40" s="667"/>
    </row>
    <row r="41" spans="1:6" s="346" customFormat="1" ht="21.75" customHeight="1">
      <c r="A41" s="667"/>
      <c r="B41" s="667" t="s">
        <v>84</v>
      </c>
      <c r="C41" s="667"/>
      <c r="D41" s="687" t="s">
        <v>85</v>
      </c>
      <c r="E41" s="667"/>
      <c r="F41" s="667" t="s">
        <v>51</v>
      </c>
    </row>
    <row r="42" spans="1:6" s="346" customFormat="1" ht="16.5" customHeight="1">
      <c r="A42" s="668"/>
      <c r="B42" s="327" t="s">
        <v>15</v>
      </c>
      <c r="C42" s="326" t="s">
        <v>0</v>
      </c>
      <c r="D42" s="327" t="s">
        <v>15</v>
      </c>
      <c r="E42" s="326" t="s">
        <v>0</v>
      </c>
      <c r="F42" s="668"/>
    </row>
    <row r="43" spans="1:6" s="364" customFormat="1" ht="12.75">
      <c r="A43" s="182" t="s">
        <v>131</v>
      </c>
      <c r="B43" s="147">
        <v>492.20293490782603</v>
      </c>
      <c r="C43" s="150">
        <v>25.00787957256111</v>
      </c>
      <c r="D43" s="147">
        <v>779.7272431223487</v>
      </c>
      <c r="E43" s="150">
        <v>22.39499812400689</v>
      </c>
      <c r="F43" s="147">
        <f>+B43+D43</f>
        <v>1271.9301780301748</v>
      </c>
    </row>
    <row r="44" spans="1:6" ht="12.75">
      <c r="A44" s="175" t="s">
        <v>24</v>
      </c>
      <c r="B44" s="121">
        <v>57.135238095238094</v>
      </c>
      <c r="C44" s="135">
        <v>70.36219851708348</v>
      </c>
      <c r="D44" s="121">
        <v>46.15130517675096</v>
      </c>
      <c r="E44" s="135">
        <v>64.49225282362492</v>
      </c>
      <c r="F44" s="121">
        <f aca="true" t="shared" si="1" ref="F44:F62">+B44+D44</f>
        <v>103.28654327198905</v>
      </c>
    </row>
    <row r="45" spans="1:6" ht="12.75" hidden="1">
      <c r="A45" s="175" t="s">
        <v>25</v>
      </c>
      <c r="B45" s="121">
        <v>0</v>
      </c>
      <c r="C45" s="135">
        <v>0</v>
      </c>
      <c r="D45" s="121">
        <v>0</v>
      </c>
      <c r="E45" s="135">
        <v>0</v>
      </c>
      <c r="F45" s="121">
        <f t="shared" si="1"/>
        <v>0</v>
      </c>
    </row>
    <row r="46" spans="1:6" ht="12.75" hidden="1">
      <c r="A46" s="175" t="s">
        <v>26</v>
      </c>
      <c r="B46" s="121">
        <v>0</v>
      </c>
      <c r="C46" s="135">
        <v>0</v>
      </c>
      <c r="D46" s="121">
        <v>0</v>
      </c>
      <c r="E46" s="135">
        <v>0</v>
      </c>
      <c r="F46" s="121">
        <f t="shared" si="1"/>
        <v>0</v>
      </c>
    </row>
    <row r="47" spans="1:6" ht="12.75">
      <c r="A47" s="228" t="s">
        <v>27</v>
      </c>
      <c r="B47" s="120">
        <v>1.3510769831594385</v>
      </c>
      <c r="C47" s="136">
        <v>96.99422550015028</v>
      </c>
      <c r="D47" s="120">
        <v>13.24925389714715</v>
      </c>
      <c r="E47" s="136">
        <v>78.88048040380238</v>
      </c>
      <c r="F47" s="120">
        <f t="shared" si="1"/>
        <v>14.60033088030659</v>
      </c>
    </row>
    <row r="48" spans="1:6" ht="12.75" hidden="1">
      <c r="A48" s="175" t="s">
        <v>28</v>
      </c>
      <c r="B48" s="121">
        <v>0</v>
      </c>
      <c r="C48" s="135">
        <v>0</v>
      </c>
      <c r="D48" s="121">
        <v>0</v>
      </c>
      <c r="E48" s="135">
        <v>0</v>
      </c>
      <c r="F48" s="121">
        <f t="shared" si="1"/>
        <v>0</v>
      </c>
    </row>
    <row r="49" spans="1:6" ht="12.75">
      <c r="A49" s="175" t="s">
        <v>29</v>
      </c>
      <c r="B49" s="121">
        <v>0</v>
      </c>
      <c r="C49" s="135">
        <v>0</v>
      </c>
      <c r="D49" s="121">
        <v>87.37242123374872</v>
      </c>
      <c r="E49" s="135">
        <v>79.06662626893322</v>
      </c>
      <c r="F49" s="121">
        <f t="shared" si="1"/>
        <v>87.37242123374872</v>
      </c>
    </row>
    <row r="50" spans="1:6" ht="12.75" hidden="1">
      <c r="A50" s="175" t="s">
        <v>30</v>
      </c>
      <c r="B50" s="121">
        <v>0</v>
      </c>
      <c r="C50" s="135">
        <v>0</v>
      </c>
      <c r="D50" s="121">
        <v>0</v>
      </c>
      <c r="E50" s="135">
        <v>0</v>
      </c>
      <c r="F50" s="121">
        <f t="shared" si="1"/>
        <v>0</v>
      </c>
    </row>
    <row r="51" spans="1:6" ht="12.75" hidden="1">
      <c r="A51" s="175" t="s">
        <v>31</v>
      </c>
      <c r="B51" s="121">
        <v>0</v>
      </c>
      <c r="C51" s="135">
        <v>0</v>
      </c>
      <c r="D51" s="121">
        <v>0</v>
      </c>
      <c r="E51" s="135">
        <v>0</v>
      </c>
      <c r="F51" s="121">
        <f t="shared" si="1"/>
        <v>0</v>
      </c>
    </row>
    <row r="52" spans="1:6" ht="12.75">
      <c r="A52" s="228" t="s">
        <v>32</v>
      </c>
      <c r="B52" s="120">
        <v>329.3220524700872</v>
      </c>
      <c r="C52" s="136">
        <v>33.19485545895955</v>
      </c>
      <c r="D52" s="120">
        <v>513.7774936486325</v>
      </c>
      <c r="E52" s="136">
        <v>28.859593170761926</v>
      </c>
      <c r="F52" s="120">
        <f t="shared" si="1"/>
        <v>843.0995461187197</v>
      </c>
    </row>
    <row r="53" spans="1:6" ht="12.75" hidden="1">
      <c r="A53" s="175" t="s">
        <v>33</v>
      </c>
      <c r="B53" s="121">
        <v>0</v>
      </c>
      <c r="C53" s="135">
        <v>0</v>
      </c>
      <c r="D53" s="121">
        <v>0</v>
      </c>
      <c r="E53" s="135">
        <v>0</v>
      </c>
      <c r="F53" s="121">
        <f t="shared" si="1"/>
        <v>0</v>
      </c>
    </row>
    <row r="54" spans="1:6" ht="12.75" hidden="1">
      <c r="A54" s="135" t="s">
        <v>34</v>
      </c>
      <c r="B54" s="170">
        <v>0</v>
      </c>
      <c r="C54" s="274">
        <v>0</v>
      </c>
      <c r="D54" s="170">
        <v>0</v>
      </c>
      <c r="E54" s="274">
        <v>0</v>
      </c>
      <c r="F54" s="170">
        <f t="shared" si="1"/>
        <v>0</v>
      </c>
    </row>
    <row r="55" spans="1:6" ht="12.75" hidden="1">
      <c r="A55" s="175" t="s">
        <v>35</v>
      </c>
      <c r="B55" s="121">
        <v>0</v>
      </c>
      <c r="C55" s="135">
        <v>0</v>
      </c>
      <c r="D55" s="121">
        <v>0</v>
      </c>
      <c r="E55" s="135">
        <v>0</v>
      </c>
      <c r="F55" s="121">
        <f t="shared" si="1"/>
        <v>0</v>
      </c>
    </row>
    <row r="56" spans="1:6" ht="12.75" hidden="1">
      <c r="A56" s="175" t="s">
        <v>36</v>
      </c>
      <c r="B56" s="121">
        <v>0</v>
      </c>
      <c r="C56" s="135">
        <v>0</v>
      </c>
      <c r="D56" s="121">
        <v>0</v>
      </c>
      <c r="E56" s="135">
        <v>0</v>
      </c>
      <c r="F56" s="121">
        <f t="shared" si="1"/>
        <v>0</v>
      </c>
    </row>
    <row r="57" spans="1:6" ht="12.75">
      <c r="A57" s="175" t="s">
        <v>37</v>
      </c>
      <c r="B57" s="121">
        <v>104.39456735934131</v>
      </c>
      <c r="C57" s="135">
        <v>38.10872403369045</v>
      </c>
      <c r="D57" s="121">
        <v>119.17676916606935</v>
      </c>
      <c r="E57" s="135">
        <v>43.91734676462264</v>
      </c>
      <c r="F57" s="121">
        <f t="shared" si="1"/>
        <v>223.57133652541066</v>
      </c>
    </row>
    <row r="58" spans="1:6" ht="12.75">
      <c r="A58" s="229" t="s">
        <v>38</v>
      </c>
      <c r="B58" s="143">
        <v>0</v>
      </c>
      <c r="C58" s="153">
        <v>0</v>
      </c>
      <c r="D58" s="153">
        <v>0</v>
      </c>
      <c r="E58" s="153">
        <v>0</v>
      </c>
      <c r="F58" s="153">
        <f t="shared" si="1"/>
        <v>0</v>
      </c>
    </row>
    <row r="59" spans="1:6" ht="12.75" hidden="1">
      <c r="A59" s="175" t="s">
        <v>79</v>
      </c>
      <c r="B59" s="348">
        <v>0</v>
      </c>
      <c r="C59" s="349">
        <v>0</v>
      </c>
      <c r="D59" s="348">
        <v>0</v>
      </c>
      <c r="E59" s="349">
        <v>0</v>
      </c>
      <c r="F59" s="351">
        <f t="shared" si="1"/>
        <v>0</v>
      </c>
    </row>
    <row r="60" spans="1:6" ht="12.75" hidden="1">
      <c r="A60" s="175" t="s">
        <v>40</v>
      </c>
      <c r="B60" s="348">
        <v>0</v>
      </c>
      <c r="C60" s="349">
        <v>0</v>
      </c>
      <c r="D60" s="348">
        <v>0</v>
      </c>
      <c r="E60" s="349">
        <v>0</v>
      </c>
      <c r="F60" s="351">
        <f t="shared" si="1"/>
        <v>0</v>
      </c>
    </row>
    <row r="61" spans="1:6" ht="12.75" hidden="1">
      <c r="A61" s="175" t="s">
        <v>41</v>
      </c>
      <c r="B61" s="348">
        <v>0</v>
      </c>
      <c r="C61" s="349">
        <v>0</v>
      </c>
      <c r="D61" s="348">
        <v>0</v>
      </c>
      <c r="E61" s="349">
        <v>0</v>
      </c>
      <c r="F61" s="351">
        <f t="shared" si="1"/>
        <v>0</v>
      </c>
    </row>
    <row r="62" spans="1:6" ht="12.75" hidden="1">
      <c r="A62" s="175" t="s">
        <v>42</v>
      </c>
      <c r="B62" s="348">
        <v>0</v>
      </c>
      <c r="C62" s="349">
        <v>0</v>
      </c>
      <c r="D62" s="348">
        <v>0</v>
      </c>
      <c r="E62" s="349">
        <v>0</v>
      </c>
      <c r="F62" s="356">
        <f t="shared" si="1"/>
        <v>0</v>
      </c>
    </row>
    <row r="63" spans="1:6" ht="12.75" hidden="1">
      <c r="A63" s="175" t="s">
        <v>43</v>
      </c>
      <c r="B63" s="348">
        <v>0</v>
      </c>
      <c r="C63" s="349">
        <v>0</v>
      </c>
      <c r="D63" s="348">
        <v>0</v>
      </c>
      <c r="E63" s="349">
        <v>0</v>
      </c>
      <c r="F63" s="348">
        <f>+D63+B63</f>
        <v>0</v>
      </c>
    </row>
    <row r="64" spans="1:6" ht="12.75" hidden="1">
      <c r="A64" s="175" t="s">
        <v>80</v>
      </c>
      <c r="B64" s="348">
        <v>0</v>
      </c>
      <c r="C64" s="349">
        <v>0</v>
      </c>
      <c r="D64" s="348">
        <v>0</v>
      </c>
      <c r="E64" s="349">
        <v>0</v>
      </c>
      <c r="F64" s="348">
        <f>+D64+B64</f>
        <v>0</v>
      </c>
    </row>
    <row r="65" spans="1:6" ht="12.75" hidden="1">
      <c r="A65" s="175" t="s">
        <v>45</v>
      </c>
      <c r="B65" s="348">
        <v>0</v>
      </c>
      <c r="C65" s="349">
        <v>0</v>
      </c>
      <c r="D65" s="348">
        <v>0</v>
      </c>
      <c r="E65" s="349">
        <v>0</v>
      </c>
      <c r="F65" s="348">
        <f>+D65+B65</f>
        <v>0</v>
      </c>
    </row>
    <row r="66" spans="1:6" ht="12.75" hidden="1">
      <c r="A66" s="140" t="s">
        <v>86</v>
      </c>
      <c r="B66" s="359"/>
      <c r="C66" s="367"/>
      <c r="D66" s="359"/>
      <c r="E66" s="367"/>
      <c r="F66" s="359">
        <f>+D66+B66</f>
        <v>0</v>
      </c>
    </row>
    <row r="67" ht="12.75">
      <c r="A67" s="360" t="s">
        <v>47</v>
      </c>
    </row>
    <row r="68" ht="12.75">
      <c r="A68" s="362" t="s">
        <v>78</v>
      </c>
    </row>
    <row r="69" ht="51" customHeight="1">
      <c r="A69" s="360"/>
    </row>
    <row r="70" ht="12.75">
      <c r="A70" s="360"/>
    </row>
    <row r="71" ht="12.75">
      <c r="A71" s="370" t="s">
        <v>315</v>
      </c>
    </row>
    <row r="72" ht="12.75">
      <c r="A72" s="118" t="s">
        <v>17</v>
      </c>
    </row>
    <row r="73" ht="12.75">
      <c r="A73" s="371">
        <v>2013</v>
      </c>
    </row>
    <row r="74" spans="1:6" s="346" customFormat="1" ht="15" customHeight="1">
      <c r="A74" s="667" t="s">
        <v>1</v>
      </c>
      <c r="B74" s="667" t="s">
        <v>83</v>
      </c>
      <c r="C74" s="667"/>
      <c r="D74" s="667"/>
      <c r="E74" s="667"/>
      <c r="F74" s="667"/>
    </row>
    <row r="75" spans="1:6" s="346" customFormat="1" ht="21.75" customHeight="1">
      <c r="A75" s="667"/>
      <c r="B75" s="667" t="s">
        <v>84</v>
      </c>
      <c r="C75" s="667"/>
      <c r="D75" s="687" t="s">
        <v>85</v>
      </c>
      <c r="E75" s="667"/>
      <c r="F75" s="667" t="s">
        <v>51</v>
      </c>
    </row>
    <row r="76" spans="1:6" s="346" customFormat="1" ht="16.5" customHeight="1">
      <c r="A76" s="668"/>
      <c r="B76" s="327" t="s">
        <v>15</v>
      </c>
      <c r="C76" s="326" t="s">
        <v>0</v>
      </c>
      <c r="D76" s="327" t="s">
        <v>15</v>
      </c>
      <c r="E76" s="326" t="s">
        <v>0</v>
      </c>
      <c r="F76" s="668"/>
    </row>
    <row r="77" spans="1:6" s="364" customFormat="1" ht="12.75">
      <c r="A77" s="182" t="s">
        <v>131</v>
      </c>
      <c r="B77" s="347">
        <v>6097.831977688589</v>
      </c>
      <c r="C77" s="154">
        <v>15.245158362049004</v>
      </c>
      <c r="D77" s="147">
        <v>7201.356967404179</v>
      </c>
      <c r="E77" s="150">
        <v>31.146261297950765</v>
      </c>
      <c r="F77" s="147">
        <f>+B77+D77</f>
        <v>13299.188945092768</v>
      </c>
    </row>
    <row r="78" spans="1:6" ht="12.75">
      <c r="A78" s="175" t="s">
        <v>24</v>
      </c>
      <c r="B78" s="175">
        <v>75.10348071080936</v>
      </c>
      <c r="C78" s="155">
        <v>57.06749478328291</v>
      </c>
      <c r="D78" s="121">
        <v>231.6310624591683</v>
      </c>
      <c r="E78" s="135">
        <v>45.094642243743124</v>
      </c>
      <c r="F78" s="121">
        <f aca="true" t="shared" si="2" ref="F78:F99">+B78+D78</f>
        <v>306.73454316997766</v>
      </c>
    </row>
    <row r="79" spans="1:6" ht="12.75">
      <c r="A79" s="228" t="s">
        <v>25</v>
      </c>
      <c r="B79" s="228">
        <v>42.50165013537847</v>
      </c>
      <c r="C79" s="157">
        <v>98.81657258626127</v>
      </c>
      <c r="D79" s="120">
        <v>104.51632422309777</v>
      </c>
      <c r="E79" s="136">
        <v>98.7967758373334</v>
      </c>
      <c r="F79" s="120">
        <f t="shared" si="2"/>
        <v>147.01797435847624</v>
      </c>
    </row>
    <row r="80" spans="1:6" ht="12.75">
      <c r="A80" s="175" t="s">
        <v>26</v>
      </c>
      <c r="B80" s="175">
        <v>180.18818426039425</v>
      </c>
      <c r="C80" s="155">
        <v>79.86515405766013</v>
      </c>
      <c r="D80" s="121">
        <v>0</v>
      </c>
      <c r="E80" s="135">
        <v>0</v>
      </c>
      <c r="F80" s="121">
        <f t="shared" si="2"/>
        <v>180.18818426039425</v>
      </c>
    </row>
    <row r="81" spans="1:6" ht="12.75">
      <c r="A81" s="228" t="s">
        <v>27</v>
      </c>
      <c r="B81" s="228">
        <v>215.7404898654716</v>
      </c>
      <c r="C81" s="157">
        <v>44.959561794370764</v>
      </c>
      <c r="D81" s="120">
        <v>156.13723488316595</v>
      </c>
      <c r="E81" s="136">
        <v>34.164766499895485</v>
      </c>
      <c r="F81" s="120">
        <f t="shared" si="2"/>
        <v>371.87772474863755</v>
      </c>
    </row>
    <row r="82" spans="1:6" ht="12.75" hidden="1">
      <c r="A82" s="175" t="s">
        <v>28</v>
      </c>
      <c r="B82" s="155">
        <v>0</v>
      </c>
      <c r="C82" s="155">
        <v>0</v>
      </c>
      <c r="D82" s="121">
        <v>0</v>
      </c>
      <c r="E82" s="135">
        <v>0</v>
      </c>
      <c r="F82" s="121">
        <f t="shared" si="2"/>
        <v>0</v>
      </c>
    </row>
    <row r="83" spans="1:6" ht="12.75">
      <c r="A83" s="175" t="s">
        <v>29</v>
      </c>
      <c r="B83" s="175">
        <v>661.0970212677876</v>
      </c>
      <c r="C83" s="155">
        <v>67.27917434228125</v>
      </c>
      <c r="D83" s="121">
        <v>702.7226912261124</v>
      </c>
      <c r="E83" s="135">
        <v>69.00027139879046</v>
      </c>
      <c r="F83" s="121">
        <f t="shared" si="2"/>
        <v>1363.8197124939</v>
      </c>
    </row>
    <row r="84" spans="1:6" ht="12.75">
      <c r="A84" s="228" t="s">
        <v>30</v>
      </c>
      <c r="B84" s="228">
        <v>113.95044629116647</v>
      </c>
      <c r="C84" s="157">
        <v>99.5602458574853</v>
      </c>
      <c r="D84" s="120">
        <v>106.52457313280735</v>
      </c>
      <c r="E84" s="136">
        <v>75.6825519393697</v>
      </c>
      <c r="F84" s="120">
        <f t="shared" si="2"/>
        <v>220.47501942397383</v>
      </c>
    </row>
    <row r="85" spans="1:6" ht="12.75">
      <c r="A85" s="175" t="s">
        <v>31</v>
      </c>
      <c r="B85" s="175">
        <v>44.56585612192917</v>
      </c>
      <c r="C85" s="155">
        <v>45.129213600958124</v>
      </c>
      <c r="D85" s="121">
        <v>145.32048621185626</v>
      </c>
      <c r="E85" s="135">
        <v>44.172348439133984</v>
      </c>
      <c r="F85" s="121">
        <f t="shared" si="2"/>
        <v>189.88634233378542</v>
      </c>
    </row>
    <row r="86" spans="1:6" ht="12.75">
      <c r="A86" s="228" t="s">
        <v>32</v>
      </c>
      <c r="B86" s="228">
        <v>1548.4436953832549</v>
      </c>
      <c r="C86" s="157">
        <v>28.028374220238028</v>
      </c>
      <c r="D86" s="120">
        <v>1889.0505775304318</v>
      </c>
      <c r="E86" s="136">
        <v>35.264137564858125</v>
      </c>
      <c r="F86" s="120">
        <f t="shared" si="2"/>
        <v>3437.4942729136865</v>
      </c>
    </row>
    <row r="87" spans="1:6" ht="12.75">
      <c r="A87" s="175" t="s">
        <v>33</v>
      </c>
      <c r="B87" s="175">
        <v>185.02642857142857</v>
      </c>
      <c r="C87" s="155">
        <v>56.3857690581651</v>
      </c>
      <c r="D87" s="121">
        <v>24.992475458813487</v>
      </c>
      <c r="E87" s="135">
        <v>69.90406222102811</v>
      </c>
      <c r="F87" s="121">
        <f t="shared" si="2"/>
        <v>210.01890403024206</v>
      </c>
    </row>
    <row r="88" spans="1:6" ht="12.75">
      <c r="A88" s="228" t="s">
        <v>34</v>
      </c>
      <c r="B88" s="228">
        <v>121.36018008273948</v>
      </c>
      <c r="C88" s="157">
        <v>56.42825185662501</v>
      </c>
      <c r="D88" s="120">
        <v>12.53959791295706</v>
      </c>
      <c r="E88" s="136">
        <v>97.98603539190626</v>
      </c>
      <c r="F88" s="120">
        <f t="shared" si="2"/>
        <v>133.89977799569652</v>
      </c>
    </row>
    <row r="89" spans="1:6" ht="12.75" hidden="1">
      <c r="A89" s="175" t="s">
        <v>35</v>
      </c>
      <c r="B89" s="175">
        <v>0</v>
      </c>
      <c r="C89" s="155">
        <v>0</v>
      </c>
      <c r="D89" s="121">
        <v>0</v>
      </c>
      <c r="E89" s="135">
        <v>0</v>
      </c>
      <c r="F89" s="121">
        <f t="shared" si="2"/>
        <v>0</v>
      </c>
    </row>
    <row r="90" spans="1:6" ht="12.75">
      <c r="A90" s="175" t="s">
        <v>36</v>
      </c>
      <c r="B90" s="175">
        <v>35.7936507936508</v>
      </c>
      <c r="C90" s="155">
        <v>80.70140803689488</v>
      </c>
      <c r="D90" s="121">
        <v>42.952380952380956</v>
      </c>
      <c r="E90" s="135">
        <v>72.74861552937296</v>
      </c>
      <c r="F90" s="121">
        <f t="shared" si="2"/>
        <v>78.74603174603175</v>
      </c>
    </row>
    <row r="91" spans="1:6" ht="12.75">
      <c r="A91" s="228" t="s">
        <v>37</v>
      </c>
      <c r="B91" s="228">
        <v>20.605587099877706</v>
      </c>
      <c r="C91" s="157">
        <v>70.4265949829169</v>
      </c>
      <c r="D91" s="120">
        <v>38.581682959914865</v>
      </c>
      <c r="E91" s="136">
        <v>81.45003775660003</v>
      </c>
      <c r="F91" s="120">
        <f t="shared" si="2"/>
        <v>59.18727005979257</v>
      </c>
    </row>
    <row r="92" spans="1:6" ht="12.75">
      <c r="A92" s="175" t="s">
        <v>38</v>
      </c>
      <c r="B92" s="175">
        <v>377.80555555555554</v>
      </c>
      <c r="C92" s="155">
        <v>42.94678028164387</v>
      </c>
      <c r="D92" s="121">
        <v>281.93874269005846</v>
      </c>
      <c r="E92" s="135">
        <v>52.62816988532963</v>
      </c>
      <c r="F92" s="121">
        <f t="shared" si="2"/>
        <v>659.744298245614</v>
      </c>
    </row>
    <row r="93" spans="1:6" ht="12.75">
      <c r="A93" s="228" t="s">
        <v>79</v>
      </c>
      <c r="B93" s="228">
        <v>158.98644292827743</v>
      </c>
      <c r="C93" s="157">
        <v>55.80437535989186</v>
      </c>
      <c r="D93" s="120">
        <v>73.32998138598586</v>
      </c>
      <c r="E93" s="136">
        <v>93.04573518070912</v>
      </c>
      <c r="F93" s="120">
        <f t="shared" si="2"/>
        <v>232.3164243142633</v>
      </c>
    </row>
    <row r="94" spans="1:6" ht="12.75">
      <c r="A94" s="175" t="s">
        <v>40</v>
      </c>
      <c r="B94" s="175">
        <v>22.807118206074584</v>
      </c>
      <c r="C94" s="155">
        <v>69.36007224223172</v>
      </c>
      <c r="D94" s="121">
        <v>62.09959582017759</v>
      </c>
      <c r="E94" s="135">
        <v>53.27187367702217</v>
      </c>
      <c r="F94" s="121">
        <f t="shared" si="2"/>
        <v>84.90671402625217</v>
      </c>
    </row>
    <row r="95" spans="1:6" ht="12.75">
      <c r="A95" s="228" t="s">
        <v>41</v>
      </c>
      <c r="B95" s="228">
        <v>827.1720975517242</v>
      </c>
      <c r="C95" s="157">
        <v>52.98236549050511</v>
      </c>
      <c r="D95" s="120">
        <v>285.1388817923354</v>
      </c>
      <c r="E95" s="136">
        <v>65.6331878111732</v>
      </c>
      <c r="F95" s="120">
        <f t="shared" si="2"/>
        <v>1112.3109793440594</v>
      </c>
    </row>
    <row r="96" spans="1:6" ht="12.75">
      <c r="A96" s="175" t="s">
        <v>42</v>
      </c>
      <c r="B96" s="175">
        <v>136.41317833830237</v>
      </c>
      <c r="C96" s="155">
        <v>54.35101607086038</v>
      </c>
      <c r="D96" s="121">
        <v>22.245859301051375</v>
      </c>
      <c r="E96" s="135">
        <v>74.20369541483669</v>
      </c>
      <c r="F96" s="121">
        <f t="shared" si="2"/>
        <v>158.65903763935376</v>
      </c>
    </row>
    <row r="97" spans="1:6" ht="12.75">
      <c r="A97" s="228" t="s">
        <v>43</v>
      </c>
      <c r="B97" s="228">
        <v>562.0453450941283</v>
      </c>
      <c r="C97" s="157">
        <v>63.24792188635821</v>
      </c>
      <c r="D97" s="120">
        <v>2576.6796447250717</v>
      </c>
      <c r="E97" s="136">
        <v>79.84010747159351</v>
      </c>
      <c r="F97" s="120">
        <f t="shared" si="2"/>
        <v>3138.7249898192</v>
      </c>
    </row>
    <row r="98" spans="1:6" ht="12.75">
      <c r="A98" s="175" t="s">
        <v>80</v>
      </c>
      <c r="B98" s="175">
        <v>754.8645795038805</v>
      </c>
      <c r="C98" s="155">
        <v>31.306151610491668</v>
      </c>
      <c r="D98" s="121">
        <v>441.5308803607184</v>
      </c>
      <c r="E98" s="135">
        <v>31.434768406601037</v>
      </c>
      <c r="F98" s="121">
        <f t="shared" si="2"/>
        <v>1196.395459864599</v>
      </c>
    </row>
    <row r="99" spans="1:6" ht="12.75">
      <c r="A99" s="229" t="s">
        <v>45</v>
      </c>
      <c r="B99" s="229">
        <v>13.36098992675817</v>
      </c>
      <c r="C99" s="230">
        <v>98.11104031451275</v>
      </c>
      <c r="D99" s="143">
        <v>3.4242943780738604</v>
      </c>
      <c r="E99" s="153">
        <v>96.28043716882799</v>
      </c>
      <c r="F99" s="143">
        <f t="shared" si="2"/>
        <v>16.785284304832032</v>
      </c>
    </row>
    <row r="100" spans="1:6" ht="12.75" hidden="1">
      <c r="A100" s="140" t="s">
        <v>86</v>
      </c>
      <c r="B100" s="357"/>
      <c r="C100" s="358">
        <v>0</v>
      </c>
      <c r="D100" s="359"/>
      <c r="E100" s="367">
        <v>0</v>
      </c>
      <c r="F100" s="359"/>
    </row>
    <row r="101" ht="12.75">
      <c r="A101" s="360" t="s">
        <v>47</v>
      </c>
    </row>
    <row r="102" ht="12.75">
      <c r="A102" s="362" t="s">
        <v>78</v>
      </c>
    </row>
    <row r="103" ht="49.5" customHeight="1"/>
    <row r="104" ht="12.75">
      <c r="A104" s="370" t="s">
        <v>316</v>
      </c>
    </row>
    <row r="105" ht="12.75">
      <c r="A105" s="118" t="s">
        <v>17</v>
      </c>
    </row>
    <row r="106" ht="12.75">
      <c r="A106" s="371">
        <v>2013</v>
      </c>
    </row>
    <row r="107" spans="1:6" s="346" customFormat="1" ht="15" customHeight="1">
      <c r="A107" s="667" t="s">
        <v>1</v>
      </c>
      <c r="B107" s="667" t="s">
        <v>83</v>
      </c>
      <c r="C107" s="667"/>
      <c r="D107" s="667"/>
      <c r="E107" s="667"/>
      <c r="F107" s="667"/>
    </row>
    <row r="108" spans="1:6" s="346" customFormat="1" ht="21.75" customHeight="1">
      <c r="A108" s="667"/>
      <c r="B108" s="667" t="s">
        <v>84</v>
      </c>
      <c r="C108" s="667"/>
      <c r="D108" s="687" t="s">
        <v>85</v>
      </c>
      <c r="E108" s="667"/>
      <c r="F108" s="667" t="s">
        <v>51</v>
      </c>
    </row>
    <row r="109" spans="1:6" s="346" customFormat="1" ht="16.5" customHeight="1">
      <c r="A109" s="668"/>
      <c r="B109" s="327" t="s">
        <v>15</v>
      </c>
      <c r="C109" s="326" t="s">
        <v>0</v>
      </c>
      <c r="D109" s="327" t="s">
        <v>15</v>
      </c>
      <c r="E109" s="326" t="s">
        <v>0</v>
      </c>
      <c r="F109" s="668"/>
    </row>
    <row r="110" spans="1:6" s="372" customFormat="1" ht="16.5" customHeight="1">
      <c r="A110" s="182" t="s">
        <v>131</v>
      </c>
      <c r="B110" s="147">
        <v>6744.286798932531</v>
      </c>
      <c r="C110" s="150">
        <v>17.118694032431343</v>
      </c>
      <c r="D110" s="147">
        <v>6303.74879951887</v>
      </c>
      <c r="E110" s="150">
        <v>13.395441341390246</v>
      </c>
      <c r="F110" s="147">
        <f>+B110+D110</f>
        <v>13048.035598451403</v>
      </c>
    </row>
    <row r="111" spans="1:6" s="325" customFormat="1" ht="16.5" customHeight="1">
      <c r="A111" s="175" t="s">
        <v>24</v>
      </c>
      <c r="B111" s="121">
        <v>143.87532044735624</v>
      </c>
      <c r="C111" s="135">
        <v>57.58095074951088</v>
      </c>
      <c r="D111" s="121">
        <v>147.48396116333464</v>
      </c>
      <c r="E111" s="135">
        <v>54.40579738181075</v>
      </c>
      <c r="F111" s="121">
        <f aca="true" t="shared" si="3" ref="F111:F132">+B111+D111</f>
        <v>291.3592816106909</v>
      </c>
    </row>
    <row r="112" spans="1:6" s="325" customFormat="1" ht="16.5" customHeight="1" hidden="1">
      <c r="A112" s="175" t="s">
        <v>25</v>
      </c>
      <c r="B112" s="350">
        <v>0</v>
      </c>
      <c r="C112" s="328">
        <v>0</v>
      </c>
      <c r="D112" s="350">
        <v>0</v>
      </c>
      <c r="E112" s="328">
        <v>0</v>
      </c>
      <c r="F112" s="350">
        <f t="shared" si="3"/>
        <v>0</v>
      </c>
    </row>
    <row r="113" spans="1:6" s="325" customFormat="1" ht="16.5" customHeight="1" hidden="1">
      <c r="A113" s="175" t="s">
        <v>26</v>
      </c>
      <c r="B113" s="350">
        <v>0</v>
      </c>
      <c r="C113" s="328">
        <v>0</v>
      </c>
      <c r="D113" s="350">
        <v>0</v>
      </c>
      <c r="E113" s="328">
        <v>0</v>
      </c>
      <c r="F113" s="350">
        <f t="shared" si="3"/>
        <v>0</v>
      </c>
    </row>
    <row r="114" spans="1:6" s="325" customFormat="1" ht="16.5" customHeight="1">
      <c r="A114" s="228" t="s">
        <v>27</v>
      </c>
      <c r="B114" s="120">
        <v>251.99756322685818</v>
      </c>
      <c r="C114" s="136">
        <v>29.455852356923362</v>
      </c>
      <c r="D114" s="120">
        <v>442.1687242989169</v>
      </c>
      <c r="E114" s="136">
        <v>25.007609033198342</v>
      </c>
      <c r="F114" s="120">
        <f t="shared" si="3"/>
        <v>694.166287525775</v>
      </c>
    </row>
    <row r="115" spans="1:6" s="325" customFormat="1" ht="16.5" customHeight="1" hidden="1">
      <c r="A115" s="175" t="s">
        <v>28</v>
      </c>
      <c r="B115" s="350">
        <v>0</v>
      </c>
      <c r="C115" s="328">
        <v>0</v>
      </c>
      <c r="D115" s="350">
        <v>0</v>
      </c>
      <c r="E115" s="328">
        <v>0</v>
      </c>
      <c r="F115" s="350">
        <f t="shared" si="3"/>
        <v>0</v>
      </c>
    </row>
    <row r="116" spans="1:6" s="325" customFormat="1" ht="16.5" customHeight="1">
      <c r="A116" s="175" t="s">
        <v>29</v>
      </c>
      <c r="B116" s="121">
        <v>83.39201885282688</v>
      </c>
      <c r="C116" s="135">
        <v>81.25832969721492</v>
      </c>
      <c r="D116" s="121">
        <v>72.53786251943231</v>
      </c>
      <c r="E116" s="135">
        <v>90.80799615503412</v>
      </c>
      <c r="F116" s="121">
        <f t="shared" si="3"/>
        <v>155.9298813722592</v>
      </c>
    </row>
    <row r="117" spans="1:6" s="325" customFormat="1" ht="16.5" customHeight="1" hidden="1">
      <c r="A117" s="175" t="s">
        <v>30</v>
      </c>
      <c r="B117" s="350">
        <v>0</v>
      </c>
      <c r="C117" s="328">
        <v>0</v>
      </c>
      <c r="D117" s="350">
        <v>0</v>
      </c>
      <c r="E117" s="328">
        <v>0</v>
      </c>
      <c r="F117" s="350">
        <f t="shared" si="3"/>
        <v>0</v>
      </c>
    </row>
    <row r="118" spans="1:6" s="325" customFormat="1" ht="16.5" customHeight="1" hidden="1">
      <c r="A118" s="175" t="s">
        <v>31</v>
      </c>
      <c r="B118" s="350">
        <v>0</v>
      </c>
      <c r="C118" s="328">
        <v>0</v>
      </c>
      <c r="D118" s="350">
        <v>0</v>
      </c>
      <c r="E118" s="328">
        <v>0</v>
      </c>
      <c r="F118" s="350">
        <f t="shared" si="3"/>
        <v>0</v>
      </c>
    </row>
    <row r="119" spans="1:6" s="325" customFormat="1" ht="16.5" customHeight="1">
      <c r="A119" s="228" t="s">
        <v>32</v>
      </c>
      <c r="B119" s="120">
        <v>5053.677210762107</v>
      </c>
      <c r="C119" s="136">
        <v>21.991178563118698</v>
      </c>
      <c r="D119" s="120">
        <v>4476.705180763191</v>
      </c>
      <c r="E119" s="136">
        <v>17.257215004952826</v>
      </c>
      <c r="F119" s="120">
        <f t="shared" si="3"/>
        <v>9530.382391525298</v>
      </c>
    </row>
    <row r="120" spans="1:6" s="325" customFormat="1" ht="16.5" customHeight="1">
      <c r="A120" s="175" t="s">
        <v>33</v>
      </c>
      <c r="B120" s="350">
        <v>9.422619047619047</v>
      </c>
      <c r="C120" s="328">
        <v>98.66448695184415</v>
      </c>
      <c r="D120" s="350">
        <v>9.79952380952381</v>
      </c>
      <c r="E120" s="328">
        <v>98.66448695184414</v>
      </c>
      <c r="F120" s="350">
        <f t="shared" si="3"/>
        <v>19.222142857142856</v>
      </c>
    </row>
    <row r="121" spans="1:6" s="325" customFormat="1" ht="16.5" customHeight="1" hidden="1">
      <c r="A121" s="175" t="s">
        <v>34</v>
      </c>
      <c r="B121" s="350">
        <v>0</v>
      </c>
      <c r="C121" s="328">
        <v>0</v>
      </c>
      <c r="D121" s="350">
        <v>0</v>
      </c>
      <c r="E121" s="328">
        <v>0</v>
      </c>
      <c r="F121" s="350">
        <f t="shared" si="3"/>
        <v>0</v>
      </c>
    </row>
    <row r="122" spans="1:6" s="325" customFormat="1" ht="16.5" customHeight="1" hidden="1">
      <c r="A122" s="175" t="s">
        <v>35</v>
      </c>
      <c r="B122" s="121">
        <v>92.93243243243244</v>
      </c>
      <c r="C122" s="135">
        <v>73.65266870391034</v>
      </c>
      <c r="D122" s="121">
        <v>193.01351351351352</v>
      </c>
      <c r="E122" s="135">
        <v>74.25791286350442</v>
      </c>
      <c r="F122" s="121">
        <f t="shared" si="3"/>
        <v>285.94594594594594</v>
      </c>
    </row>
    <row r="123" spans="1:6" s="325" customFormat="1" ht="16.5" customHeight="1" hidden="1">
      <c r="A123" s="175" t="s">
        <v>36</v>
      </c>
      <c r="B123" s="350">
        <v>0</v>
      </c>
      <c r="C123" s="328">
        <v>0</v>
      </c>
      <c r="D123" s="350">
        <v>0</v>
      </c>
      <c r="E123" s="328">
        <v>0</v>
      </c>
      <c r="F123" s="350">
        <f t="shared" si="3"/>
        <v>0</v>
      </c>
    </row>
    <row r="124" spans="1:6" ht="12.75">
      <c r="A124" s="228" t="s">
        <v>37</v>
      </c>
      <c r="B124" s="120">
        <v>840.6836053371085</v>
      </c>
      <c r="C124" s="136">
        <v>30.922361787945775</v>
      </c>
      <c r="D124" s="120">
        <v>611.4859112513088</v>
      </c>
      <c r="E124" s="136">
        <v>36.669974377383554</v>
      </c>
      <c r="F124" s="120">
        <f t="shared" si="3"/>
        <v>1452.1695165884173</v>
      </c>
    </row>
    <row r="125" spans="1:6" ht="12.75">
      <c r="A125" s="175" t="s">
        <v>38</v>
      </c>
      <c r="B125" s="121">
        <v>34.92444444444445</v>
      </c>
      <c r="C125" s="135">
        <v>51.5345722367218</v>
      </c>
      <c r="D125" s="121">
        <v>25.172444444444444</v>
      </c>
      <c r="E125" s="135">
        <v>73.49397397820287</v>
      </c>
      <c r="F125" s="121">
        <f t="shared" si="3"/>
        <v>60.09688888888889</v>
      </c>
    </row>
    <row r="126" spans="1:6" ht="12.75" hidden="1">
      <c r="A126" s="175" t="s">
        <v>79</v>
      </c>
      <c r="B126" s="121">
        <v>0</v>
      </c>
      <c r="C126" s="135">
        <v>0</v>
      </c>
      <c r="D126" s="121">
        <v>0</v>
      </c>
      <c r="E126" s="135">
        <v>0</v>
      </c>
      <c r="F126" s="121">
        <f t="shared" si="3"/>
        <v>0</v>
      </c>
    </row>
    <row r="127" spans="1:6" ht="12.75">
      <c r="A127" s="228" t="s">
        <v>40</v>
      </c>
      <c r="B127" s="120">
        <v>43.51318434624331</v>
      </c>
      <c r="C127" s="136">
        <v>54.203235512803325</v>
      </c>
      <c r="D127" s="120">
        <v>42.138601476387905</v>
      </c>
      <c r="E127" s="136">
        <v>66.23279132992697</v>
      </c>
      <c r="F127" s="120">
        <f t="shared" si="3"/>
        <v>85.65178582263121</v>
      </c>
    </row>
    <row r="128" spans="1:6" ht="12.75">
      <c r="A128" s="175" t="s">
        <v>41</v>
      </c>
      <c r="B128" s="121">
        <v>68.64280690169966</v>
      </c>
      <c r="C128" s="135">
        <v>98.90135220273848</v>
      </c>
      <c r="D128" s="121">
        <v>128.9136745637088</v>
      </c>
      <c r="E128" s="135">
        <v>70.0419801194236</v>
      </c>
      <c r="F128" s="121">
        <f t="shared" si="3"/>
        <v>197.55648146540847</v>
      </c>
    </row>
    <row r="129" spans="1:6" ht="12.75" hidden="1">
      <c r="A129" s="175" t="s">
        <v>42</v>
      </c>
      <c r="B129" s="121">
        <v>0</v>
      </c>
      <c r="C129" s="135">
        <v>0</v>
      </c>
      <c r="D129" s="121">
        <v>0</v>
      </c>
      <c r="E129" s="135">
        <v>0</v>
      </c>
      <c r="F129" s="121">
        <f t="shared" si="3"/>
        <v>0</v>
      </c>
    </row>
    <row r="130" spans="1:6" ht="12.75">
      <c r="A130" s="228" t="s">
        <v>43</v>
      </c>
      <c r="B130" s="120">
        <v>93.80438322513464</v>
      </c>
      <c r="C130" s="136">
        <v>55.89042851419496</v>
      </c>
      <c r="D130" s="120">
        <v>21.546259077420743</v>
      </c>
      <c r="E130" s="136">
        <v>84.27700869998615</v>
      </c>
      <c r="F130" s="120">
        <f t="shared" si="3"/>
        <v>115.35064230255539</v>
      </c>
    </row>
    <row r="131" spans="1:6" ht="12.75">
      <c r="A131" s="176" t="s">
        <v>80</v>
      </c>
      <c r="B131" s="122">
        <v>27.42120990870025</v>
      </c>
      <c r="C131" s="138">
        <v>59.62934414119404</v>
      </c>
      <c r="D131" s="122">
        <v>132.783142637689</v>
      </c>
      <c r="E131" s="138">
        <v>84.77583169525916</v>
      </c>
      <c r="F131" s="122">
        <f t="shared" si="3"/>
        <v>160.20435254638926</v>
      </c>
    </row>
    <row r="132" spans="1:6" ht="12.75" hidden="1">
      <c r="A132" s="175" t="s">
        <v>45</v>
      </c>
      <c r="B132" s="365">
        <v>0</v>
      </c>
      <c r="C132" s="366">
        <v>0</v>
      </c>
      <c r="D132" s="365">
        <v>0</v>
      </c>
      <c r="E132" s="366">
        <v>0</v>
      </c>
      <c r="F132" s="356">
        <f t="shared" si="3"/>
        <v>0</v>
      </c>
    </row>
    <row r="133" ht="12.75">
      <c r="A133" s="360" t="s">
        <v>47</v>
      </c>
    </row>
    <row r="134" ht="12.75">
      <c r="A134" s="362" t="s">
        <v>78</v>
      </c>
    </row>
    <row r="137" ht="40.5" customHeight="1"/>
    <row r="139" ht="12.75">
      <c r="A139" s="118" t="s">
        <v>317</v>
      </c>
    </row>
    <row r="140" ht="12.75">
      <c r="A140" s="118" t="s">
        <v>17</v>
      </c>
    </row>
    <row r="141" ht="12.75">
      <c r="A141" s="371">
        <v>2012</v>
      </c>
    </row>
    <row r="142" spans="1:6" s="346" customFormat="1" ht="15" customHeight="1">
      <c r="A142" s="667" t="s">
        <v>1</v>
      </c>
      <c r="B142" s="667" t="s">
        <v>83</v>
      </c>
      <c r="C142" s="667"/>
      <c r="D142" s="667"/>
      <c r="E142" s="667"/>
      <c r="F142" s="667"/>
    </row>
    <row r="143" spans="1:6" s="346" customFormat="1" ht="21.75" customHeight="1">
      <c r="A143" s="667"/>
      <c r="B143" s="667" t="s">
        <v>84</v>
      </c>
      <c r="C143" s="667"/>
      <c r="D143" s="687" t="s">
        <v>85</v>
      </c>
      <c r="E143" s="667"/>
      <c r="F143" s="667" t="s">
        <v>51</v>
      </c>
    </row>
    <row r="144" spans="1:6" s="346" customFormat="1" ht="16.5" customHeight="1">
      <c r="A144" s="668"/>
      <c r="B144" s="327" t="s">
        <v>15</v>
      </c>
      <c r="C144" s="326" t="s">
        <v>0</v>
      </c>
      <c r="D144" s="327" t="s">
        <v>15</v>
      </c>
      <c r="E144" s="326" t="s">
        <v>0</v>
      </c>
      <c r="F144" s="667"/>
    </row>
    <row r="145" spans="1:6" s="375" customFormat="1" ht="16.5" customHeight="1">
      <c r="A145" s="182" t="s">
        <v>131</v>
      </c>
      <c r="B145" s="147">
        <v>405.90105901763735</v>
      </c>
      <c r="C145" s="150">
        <v>26.48171333165023</v>
      </c>
      <c r="D145" s="147">
        <v>1119.4685051653412</v>
      </c>
      <c r="E145" s="150">
        <v>65.35745122800562</v>
      </c>
      <c r="F145" s="147">
        <f>+B145+D145</f>
        <v>1525.3695641829786</v>
      </c>
    </row>
    <row r="146" spans="1:6" s="346" customFormat="1" ht="16.5" customHeight="1">
      <c r="A146" s="175" t="s">
        <v>24</v>
      </c>
      <c r="B146" s="121">
        <v>11.856263736263736</v>
      </c>
      <c r="C146" s="135">
        <v>78.81294139620985</v>
      </c>
      <c r="D146" s="121">
        <v>3.033186813186813</v>
      </c>
      <c r="E146" s="135">
        <v>89.42916663445621</v>
      </c>
      <c r="F146" s="121">
        <f aca="true" t="shared" si="4" ref="F146:F166">+B146+D146</f>
        <v>14.88945054945055</v>
      </c>
    </row>
    <row r="147" spans="1:6" s="346" customFormat="1" ht="16.5" customHeight="1" hidden="1">
      <c r="A147" s="175" t="s">
        <v>25</v>
      </c>
      <c r="B147" s="350">
        <v>0</v>
      </c>
      <c r="C147" s="328">
        <v>0</v>
      </c>
      <c r="D147" s="350">
        <v>0</v>
      </c>
      <c r="E147" s="328">
        <v>0</v>
      </c>
      <c r="F147" s="350">
        <f t="shared" si="4"/>
        <v>0</v>
      </c>
    </row>
    <row r="148" spans="1:6" s="346" customFormat="1" ht="16.5" customHeight="1" hidden="1">
      <c r="A148" s="175" t="s">
        <v>26</v>
      </c>
      <c r="B148" s="350">
        <v>0</v>
      </c>
      <c r="C148" s="328">
        <v>0</v>
      </c>
      <c r="D148" s="350">
        <v>0</v>
      </c>
      <c r="E148" s="328">
        <v>0</v>
      </c>
      <c r="F148" s="350">
        <f t="shared" si="4"/>
        <v>0</v>
      </c>
    </row>
    <row r="149" spans="1:6" s="346" customFormat="1" ht="16.5" customHeight="1">
      <c r="A149" s="228" t="s">
        <v>27</v>
      </c>
      <c r="B149" s="120">
        <v>146.47487312889604</v>
      </c>
      <c r="C149" s="136">
        <v>43.83430764820942</v>
      </c>
      <c r="D149" s="120">
        <v>151.33885696023677</v>
      </c>
      <c r="E149" s="136">
        <v>46.02905404267529</v>
      </c>
      <c r="F149" s="120">
        <f t="shared" si="4"/>
        <v>297.81373008913283</v>
      </c>
    </row>
    <row r="150" spans="1:6" s="346" customFormat="1" ht="16.5" customHeight="1" hidden="1">
      <c r="A150" s="175" t="s">
        <v>28</v>
      </c>
      <c r="B150" s="121">
        <v>0</v>
      </c>
      <c r="C150" s="135">
        <v>0</v>
      </c>
      <c r="D150" s="121">
        <v>0</v>
      </c>
      <c r="E150" s="135">
        <v>0</v>
      </c>
      <c r="F150" s="121">
        <f t="shared" si="4"/>
        <v>0</v>
      </c>
    </row>
    <row r="151" spans="1:6" s="325" customFormat="1" ht="16.5" customHeight="1" hidden="1">
      <c r="A151" s="175" t="s">
        <v>29</v>
      </c>
      <c r="B151" s="121">
        <v>0</v>
      </c>
      <c r="C151" s="135">
        <v>0</v>
      </c>
      <c r="D151" s="121">
        <v>0</v>
      </c>
      <c r="E151" s="135">
        <v>0</v>
      </c>
      <c r="F151" s="121">
        <f t="shared" si="4"/>
        <v>0</v>
      </c>
    </row>
    <row r="152" spans="1:6" s="325" customFormat="1" ht="16.5" customHeight="1" hidden="1">
      <c r="A152" s="175" t="s">
        <v>30</v>
      </c>
      <c r="B152" s="350">
        <v>0</v>
      </c>
      <c r="C152" s="328">
        <v>0</v>
      </c>
      <c r="D152" s="350">
        <v>0</v>
      </c>
      <c r="E152" s="328">
        <v>0</v>
      </c>
      <c r="F152" s="350">
        <f t="shared" si="4"/>
        <v>0</v>
      </c>
    </row>
    <row r="153" spans="1:6" s="325" customFormat="1" ht="16.5" customHeight="1" hidden="1">
      <c r="A153" s="175" t="s">
        <v>31</v>
      </c>
      <c r="B153" s="350">
        <v>0</v>
      </c>
      <c r="C153" s="328">
        <v>0</v>
      </c>
      <c r="D153" s="350">
        <v>0</v>
      </c>
      <c r="E153" s="328">
        <v>0</v>
      </c>
      <c r="F153" s="350">
        <f t="shared" si="4"/>
        <v>0</v>
      </c>
    </row>
    <row r="154" spans="1:6" s="325" customFormat="1" ht="16.5" customHeight="1">
      <c r="A154" s="175" t="s">
        <v>32</v>
      </c>
      <c r="B154" s="121">
        <v>244.66011680573888</v>
      </c>
      <c r="C154" s="135">
        <v>35.022886349629694</v>
      </c>
      <c r="D154" s="121">
        <v>940.0847561040122</v>
      </c>
      <c r="E154" s="135">
        <v>77.46300207685076</v>
      </c>
      <c r="F154" s="121">
        <f t="shared" si="4"/>
        <v>1184.744872909751</v>
      </c>
    </row>
    <row r="155" spans="1:6" s="325" customFormat="1" ht="16.5" customHeight="1" hidden="1">
      <c r="A155" s="175" t="s">
        <v>33</v>
      </c>
      <c r="B155" s="350">
        <v>0</v>
      </c>
      <c r="C155" s="328">
        <v>0</v>
      </c>
      <c r="D155" s="350">
        <v>0</v>
      </c>
      <c r="E155" s="328">
        <v>0</v>
      </c>
      <c r="F155" s="350">
        <f t="shared" si="4"/>
        <v>0</v>
      </c>
    </row>
    <row r="156" spans="1:6" s="325" customFormat="1" ht="16.5" customHeight="1" hidden="1">
      <c r="A156" s="175" t="s">
        <v>34</v>
      </c>
      <c r="B156" s="350">
        <v>0</v>
      </c>
      <c r="C156" s="328">
        <v>0</v>
      </c>
      <c r="D156" s="350">
        <v>0</v>
      </c>
      <c r="E156" s="328">
        <v>0</v>
      </c>
      <c r="F156" s="350">
        <f t="shared" si="4"/>
        <v>0</v>
      </c>
    </row>
    <row r="157" spans="1:6" s="325" customFormat="1" ht="16.5" customHeight="1" hidden="1">
      <c r="A157" s="175" t="s">
        <v>35</v>
      </c>
      <c r="B157" s="350">
        <v>0</v>
      </c>
      <c r="C157" s="328">
        <v>0</v>
      </c>
      <c r="D157" s="350">
        <v>0</v>
      </c>
      <c r="E157" s="328">
        <v>0</v>
      </c>
      <c r="F157" s="350">
        <f t="shared" si="4"/>
        <v>0</v>
      </c>
    </row>
    <row r="158" spans="1:6" s="325" customFormat="1" ht="16.5" customHeight="1" hidden="1">
      <c r="A158" s="175" t="s">
        <v>36</v>
      </c>
      <c r="B158" s="350">
        <v>0</v>
      </c>
      <c r="C158" s="328">
        <v>0</v>
      </c>
      <c r="D158" s="350">
        <v>0</v>
      </c>
      <c r="E158" s="328">
        <v>0</v>
      </c>
      <c r="F158" s="350">
        <f t="shared" si="4"/>
        <v>0</v>
      </c>
    </row>
    <row r="159" spans="1:6" s="325" customFormat="1" ht="16.5" customHeight="1">
      <c r="A159" s="228" t="s">
        <v>37</v>
      </c>
      <c r="B159" s="120">
        <v>2.2889216698848287</v>
      </c>
      <c r="C159" s="136">
        <v>55.364810329880164</v>
      </c>
      <c r="D159" s="120">
        <v>15.804590865757934</v>
      </c>
      <c r="E159" s="136">
        <v>72.44483494042888</v>
      </c>
      <c r="F159" s="120">
        <f t="shared" si="4"/>
        <v>18.093512535642763</v>
      </c>
    </row>
    <row r="160" spans="1:6" s="325" customFormat="1" ht="16.5" customHeight="1" hidden="1">
      <c r="A160" s="175" t="s">
        <v>38</v>
      </c>
      <c r="B160" s="121">
        <v>0</v>
      </c>
      <c r="C160" s="135">
        <v>0</v>
      </c>
      <c r="D160" s="121">
        <v>5.194444444444445</v>
      </c>
      <c r="E160" s="135">
        <v>71.79649749687107</v>
      </c>
      <c r="F160" s="121">
        <f t="shared" si="4"/>
        <v>5.194444444444445</v>
      </c>
    </row>
    <row r="161" spans="1:6" ht="12.75" hidden="1">
      <c r="A161" s="175" t="s">
        <v>79</v>
      </c>
      <c r="B161" s="365">
        <v>0</v>
      </c>
      <c r="C161" s="366">
        <v>0</v>
      </c>
      <c r="D161" s="365">
        <v>0</v>
      </c>
      <c r="E161" s="366">
        <v>0</v>
      </c>
      <c r="F161" s="365">
        <f t="shared" si="4"/>
        <v>0</v>
      </c>
    </row>
    <row r="162" spans="1:6" ht="12.75" hidden="1">
      <c r="A162" s="175" t="s">
        <v>40</v>
      </c>
      <c r="B162" s="365">
        <v>0</v>
      </c>
      <c r="C162" s="366">
        <v>0</v>
      </c>
      <c r="D162" s="365">
        <v>0</v>
      </c>
      <c r="E162" s="366">
        <v>0</v>
      </c>
      <c r="F162" s="365">
        <f t="shared" si="4"/>
        <v>0</v>
      </c>
    </row>
    <row r="163" spans="1:6" ht="12.75" hidden="1">
      <c r="A163" s="175" t="s">
        <v>41</v>
      </c>
      <c r="B163" s="365">
        <v>0</v>
      </c>
      <c r="C163" s="366">
        <v>0</v>
      </c>
      <c r="D163" s="365">
        <v>0</v>
      </c>
      <c r="E163" s="366">
        <v>0</v>
      </c>
      <c r="F163" s="365">
        <f t="shared" si="4"/>
        <v>0</v>
      </c>
    </row>
    <row r="164" spans="1:6" ht="12.75" hidden="1">
      <c r="A164" s="175" t="s">
        <v>42</v>
      </c>
      <c r="B164" s="365">
        <v>0</v>
      </c>
      <c r="C164" s="366">
        <v>0</v>
      </c>
      <c r="D164" s="365">
        <v>0</v>
      </c>
      <c r="E164" s="366">
        <v>0</v>
      </c>
      <c r="F164" s="365">
        <f t="shared" si="4"/>
        <v>0</v>
      </c>
    </row>
    <row r="165" spans="1:6" ht="12.75" hidden="1">
      <c r="A165" s="175" t="s">
        <v>43</v>
      </c>
      <c r="B165" s="121">
        <v>0</v>
      </c>
      <c r="C165" s="135">
        <v>0</v>
      </c>
      <c r="D165" s="121">
        <v>0</v>
      </c>
      <c r="E165" s="135">
        <v>0</v>
      </c>
      <c r="F165" s="121">
        <f t="shared" si="4"/>
        <v>0</v>
      </c>
    </row>
    <row r="166" spans="1:6" ht="12.75">
      <c r="A166" s="176" t="s">
        <v>80</v>
      </c>
      <c r="B166" s="122">
        <v>0.6208836768538261</v>
      </c>
      <c r="C166" s="138">
        <v>98.37620886120614</v>
      </c>
      <c r="D166" s="122">
        <v>4.012669977703136</v>
      </c>
      <c r="E166" s="138">
        <v>94.88496979545306</v>
      </c>
      <c r="F166" s="122">
        <f t="shared" si="4"/>
        <v>4.633553654556962</v>
      </c>
    </row>
    <row r="167" spans="1:6" ht="12.75" hidden="1">
      <c r="A167" s="175" t="s">
        <v>45</v>
      </c>
      <c r="B167" s="365">
        <v>0</v>
      </c>
      <c r="C167" s="366">
        <v>0</v>
      </c>
      <c r="D167" s="365">
        <v>0</v>
      </c>
      <c r="E167" s="366">
        <v>0</v>
      </c>
      <c r="F167" s="121">
        <f>+D167+B167</f>
        <v>0</v>
      </c>
    </row>
    <row r="168" spans="1:6" ht="12.75" hidden="1">
      <c r="A168" s="140" t="s">
        <v>86</v>
      </c>
      <c r="B168" s="368"/>
      <c r="C168" s="369"/>
      <c r="D168" s="368"/>
      <c r="E168" s="369"/>
      <c r="F168" s="122">
        <f>+D168+B168</f>
        <v>0</v>
      </c>
    </row>
    <row r="169" ht="12.75">
      <c r="A169" s="360" t="s">
        <v>47</v>
      </c>
    </row>
    <row r="170" ht="12.75">
      <c r="A170" s="362" t="s">
        <v>78</v>
      </c>
    </row>
    <row r="172" ht="42" customHeight="1"/>
    <row r="173" ht="12.75">
      <c r="A173" s="370" t="s">
        <v>318</v>
      </c>
    </row>
    <row r="174" ht="12.75">
      <c r="A174" s="118" t="s">
        <v>17</v>
      </c>
    </row>
    <row r="175" ht="12.75">
      <c r="A175" s="371">
        <v>2013</v>
      </c>
    </row>
    <row r="176" spans="1:6" s="346" customFormat="1" ht="15" customHeight="1">
      <c r="A176" s="667" t="s">
        <v>1</v>
      </c>
      <c r="B176" s="667" t="s">
        <v>83</v>
      </c>
      <c r="C176" s="667"/>
      <c r="D176" s="667"/>
      <c r="E176" s="667"/>
      <c r="F176" s="667"/>
    </row>
    <row r="177" spans="1:6" s="346" customFormat="1" ht="21.75" customHeight="1">
      <c r="A177" s="667"/>
      <c r="B177" s="667" t="s">
        <v>84</v>
      </c>
      <c r="C177" s="667"/>
      <c r="D177" s="687" t="s">
        <v>85</v>
      </c>
      <c r="E177" s="667"/>
      <c r="F177" s="667" t="s">
        <v>51</v>
      </c>
    </row>
    <row r="178" spans="1:6" s="346" customFormat="1" ht="16.5" customHeight="1">
      <c r="A178" s="667"/>
      <c r="B178" s="324" t="s">
        <v>15</v>
      </c>
      <c r="C178" s="323" t="s">
        <v>0</v>
      </c>
      <c r="D178" s="324" t="s">
        <v>15</v>
      </c>
      <c r="E178" s="323" t="s">
        <v>0</v>
      </c>
      <c r="F178" s="667"/>
    </row>
    <row r="179" spans="1:6" ht="12.75">
      <c r="A179" s="182" t="s">
        <v>131</v>
      </c>
      <c r="B179" s="147">
        <v>14.94209977762326</v>
      </c>
      <c r="C179" s="150">
        <v>77.99152168204519</v>
      </c>
      <c r="D179" s="147">
        <v>40.36083694205702</v>
      </c>
      <c r="E179" s="150">
        <v>82.4410837145499</v>
      </c>
      <c r="F179" s="147">
        <f>+B179+D179</f>
        <v>55.30293671968028</v>
      </c>
    </row>
    <row r="180" spans="1:6" ht="12.75">
      <c r="A180" s="175" t="s">
        <v>24</v>
      </c>
      <c r="B180" s="121">
        <v>0</v>
      </c>
      <c r="C180" s="135">
        <v>0</v>
      </c>
      <c r="D180" s="121">
        <v>0</v>
      </c>
      <c r="E180" s="135">
        <v>0</v>
      </c>
      <c r="F180" s="121">
        <f aca="true" t="shared" si="5" ref="F180:F200">+B180+D180</f>
        <v>0</v>
      </c>
    </row>
    <row r="181" spans="1:6" ht="12.75" hidden="1">
      <c r="A181" s="175" t="s">
        <v>25</v>
      </c>
      <c r="B181" s="170">
        <v>0</v>
      </c>
      <c r="C181" s="274">
        <v>0</v>
      </c>
      <c r="D181" s="170">
        <v>0</v>
      </c>
      <c r="E181" s="274">
        <v>0</v>
      </c>
      <c r="F181" s="170">
        <f t="shared" si="5"/>
        <v>0</v>
      </c>
    </row>
    <row r="182" spans="1:6" ht="12.75" hidden="1">
      <c r="A182" s="175" t="s">
        <v>26</v>
      </c>
      <c r="B182" s="170">
        <v>0</v>
      </c>
      <c r="C182" s="274">
        <v>0</v>
      </c>
      <c r="D182" s="170">
        <v>0</v>
      </c>
      <c r="E182" s="274">
        <v>0</v>
      </c>
      <c r="F182" s="170">
        <f t="shared" si="5"/>
        <v>0</v>
      </c>
    </row>
    <row r="183" spans="1:6" ht="12.75">
      <c r="A183" s="228" t="s">
        <v>27</v>
      </c>
      <c r="B183" s="378">
        <v>3.4691371885406816</v>
      </c>
      <c r="C183" s="276">
        <v>97.83542513037685</v>
      </c>
      <c r="D183" s="378">
        <v>6.838274377081364</v>
      </c>
      <c r="E183" s="276">
        <v>99.26612854669887</v>
      </c>
      <c r="F183" s="378">
        <f t="shared" si="5"/>
        <v>10.307411565622045</v>
      </c>
    </row>
    <row r="184" spans="1:6" ht="12.75" hidden="1">
      <c r="A184" s="175" t="s">
        <v>28</v>
      </c>
      <c r="B184" s="170">
        <v>0</v>
      </c>
      <c r="C184" s="274">
        <v>0</v>
      </c>
      <c r="D184" s="170">
        <v>0</v>
      </c>
      <c r="E184" s="274">
        <v>0</v>
      </c>
      <c r="F184" s="170">
        <f t="shared" si="5"/>
        <v>0</v>
      </c>
    </row>
    <row r="185" spans="1:6" ht="12.75" hidden="1">
      <c r="A185" s="175" t="s">
        <v>29</v>
      </c>
      <c r="B185" s="170">
        <v>0</v>
      </c>
      <c r="C185" s="274">
        <v>0</v>
      </c>
      <c r="D185" s="170">
        <v>0</v>
      </c>
      <c r="E185" s="274">
        <v>0</v>
      </c>
      <c r="F185" s="170">
        <f t="shared" si="5"/>
        <v>0</v>
      </c>
    </row>
    <row r="186" spans="1:6" ht="12.75" hidden="1">
      <c r="A186" s="175" t="s">
        <v>30</v>
      </c>
      <c r="B186" s="170">
        <v>0</v>
      </c>
      <c r="C186" s="274">
        <v>0</v>
      </c>
      <c r="D186" s="170">
        <v>0</v>
      </c>
      <c r="E186" s="274">
        <v>0</v>
      </c>
      <c r="F186" s="170">
        <f t="shared" si="5"/>
        <v>0</v>
      </c>
    </row>
    <row r="187" spans="1:6" ht="12.75" hidden="1">
      <c r="A187" s="175" t="s">
        <v>31</v>
      </c>
      <c r="B187" s="170">
        <v>0</v>
      </c>
      <c r="C187" s="274">
        <v>0</v>
      </c>
      <c r="D187" s="170">
        <v>0</v>
      </c>
      <c r="E187" s="274">
        <v>0</v>
      </c>
      <c r="F187" s="170">
        <f t="shared" si="5"/>
        <v>0</v>
      </c>
    </row>
    <row r="188" spans="1:6" ht="12.75">
      <c r="A188" s="176" t="s">
        <v>32</v>
      </c>
      <c r="B188" s="173">
        <v>11.472962589082579</v>
      </c>
      <c r="C188" s="453">
        <v>97.17081223656827</v>
      </c>
      <c r="D188" s="173">
        <v>33.52256256497566</v>
      </c>
      <c r="E188" s="453">
        <v>97.17081223656827</v>
      </c>
      <c r="F188" s="173">
        <f t="shared" si="5"/>
        <v>44.995525154058235</v>
      </c>
    </row>
    <row r="189" spans="1:6" ht="12.75" hidden="1">
      <c r="A189" s="175" t="s">
        <v>33</v>
      </c>
      <c r="B189" s="365">
        <v>0</v>
      </c>
      <c r="C189" s="366">
        <v>0</v>
      </c>
      <c r="D189" s="365">
        <v>0</v>
      </c>
      <c r="E189" s="366">
        <v>0</v>
      </c>
      <c r="F189" s="350">
        <f t="shared" si="5"/>
        <v>0</v>
      </c>
    </row>
    <row r="190" spans="1:6" ht="12.75" hidden="1">
      <c r="A190" s="175" t="s">
        <v>34</v>
      </c>
      <c r="B190" s="365">
        <v>0</v>
      </c>
      <c r="C190" s="366">
        <v>0</v>
      </c>
      <c r="D190" s="365">
        <v>0</v>
      </c>
      <c r="E190" s="366">
        <v>0</v>
      </c>
      <c r="F190" s="350">
        <f t="shared" si="5"/>
        <v>0</v>
      </c>
    </row>
    <row r="191" spans="1:6" ht="12.75" hidden="1">
      <c r="A191" s="175" t="s">
        <v>35</v>
      </c>
      <c r="B191" s="365">
        <v>0</v>
      </c>
      <c r="C191" s="366">
        <v>0</v>
      </c>
      <c r="D191" s="365">
        <v>0</v>
      </c>
      <c r="E191" s="366">
        <v>0</v>
      </c>
      <c r="F191" s="350">
        <f t="shared" si="5"/>
        <v>0</v>
      </c>
    </row>
    <row r="192" spans="1:6" ht="12.75" hidden="1">
      <c r="A192" s="175" t="s">
        <v>36</v>
      </c>
      <c r="B192" s="365">
        <v>0</v>
      </c>
      <c r="C192" s="366">
        <v>0</v>
      </c>
      <c r="D192" s="365">
        <v>0</v>
      </c>
      <c r="E192" s="366">
        <v>0</v>
      </c>
      <c r="F192" s="350">
        <f t="shared" si="5"/>
        <v>0</v>
      </c>
    </row>
    <row r="193" spans="1:6" ht="12.75" hidden="1">
      <c r="A193" s="175" t="s">
        <v>37</v>
      </c>
      <c r="B193" s="365">
        <v>0</v>
      </c>
      <c r="C193" s="366">
        <v>0</v>
      </c>
      <c r="D193" s="365">
        <v>0</v>
      </c>
      <c r="E193" s="366">
        <v>0</v>
      </c>
      <c r="F193" s="120">
        <f t="shared" si="5"/>
        <v>0</v>
      </c>
    </row>
    <row r="194" spans="1:6" ht="12.75" hidden="1">
      <c r="A194" s="175" t="s">
        <v>38</v>
      </c>
      <c r="B194" s="365">
        <v>0</v>
      </c>
      <c r="C194" s="366">
        <v>0</v>
      </c>
      <c r="D194" s="365">
        <v>0</v>
      </c>
      <c r="E194" s="366">
        <v>0</v>
      </c>
      <c r="F194" s="121">
        <f t="shared" si="5"/>
        <v>0</v>
      </c>
    </row>
    <row r="195" spans="1:6" ht="12.75" hidden="1">
      <c r="A195" s="175" t="s">
        <v>79</v>
      </c>
      <c r="B195" s="365">
        <v>0</v>
      </c>
      <c r="C195" s="366">
        <v>0</v>
      </c>
      <c r="D195" s="365">
        <v>0</v>
      </c>
      <c r="E195" s="366">
        <v>0</v>
      </c>
      <c r="F195" s="365">
        <f t="shared" si="5"/>
        <v>0</v>
      </c>
    </row>
    <row r="196" spans="1:6" ht="12.75" hidden="1">
      <c r="A196" s="175" t="s">
        <v>40</v>
      </c>
      <c r="B196" s="365">
        <v>0</v>
      </c>
      <c r="C196" s="366">
        <v>0</v>
      </c>
      <c r="D196" s="365">
        <v>0</v>
      </c>
      <c r="E196" s="366">
        <v>0</v>
      </c>
      <c r="F196" s="365">
        <f t="shared" si="5"/>
        <v>0</v>
      </c>
    </row>
    <row r="197" spans="1:6" ht="12.75" hidden="1">
      <c r="A197" s="175" t="s">
        <v>41</v>
      </c>
      <c r="B197" s="365">
        <v>0</v>
      </c>
      <c r="C197" s="366">
        <v>0</v>
      </c>
      <c r="D197" s="365">
        <v>0</v>
      </c>
      <c r="E197" s="366">
        <v>0</v>
      </c>
      <c r="F197" s="365">
        <f t="shared" si="5"/>
        <v>0</v>
      </c>
    </row>
    <row r="198" spans="1:6" ht="12.75" hidden="1">
      <c r="A198" s="175" t="s">
        <v>42</v>
      </c>
      <c r="B198" s="365">
        <v>0</v>
      </c>
      <c r="C198" s="366">
        <v>0</v>
      </c>
      <c r="D198" s="365">
        <v>0</v>
      </c>
      <c r="E198" s="366">
        <v>0</v>
      </c>
      <c r="F198" s="365">
        <f t="shared" si="5"/>
        <v>0</v>
      </c>
    </row>
    <row r="199" spans="1:6" ht="12.75" hidden="1">
      <c r="A199" s="175" t="s">
        <v>43</v>
      </c>
      <c r="B199" s="365">
        <v>0</v>
      </c>
      <c r="C199" s="366">
        <v>0</v>
      </c>
      <c r="D199" s="365">
        <v>0</v>
      </c>
      <c r="E199" s="366">
        <v>0</v>
      </c>
      <c r="F199" s="121">
        <f t="shared" si="5"/>
        <v>0</v>
      </c>
    </row>
    <row r="200" spans="1:6" ht="12.75" hidden="1">
      <c r="A200" s="175" t="s">
        <v>80</v>
      </c>
      <c r="B200" s="365">
        <v>0</v>
      </c>
      <c r="C200" s="366">
        <v>0</v>
      </c>
      <c r="D200" s="365">
        <v>0</v>
      </c>
      <c r="E200" s="366">
        <v>0</v>
      </c>
      <c r="F200" s="122">
        <f t="shared" si="5"/>
        <v>0</v>
      </c>
    </row>
    <row r="201" spans="1:6" ht="14.25" hidden="1">
      <c r="A201" s="175" t="s">
        <v>45</v>
      </c>
      <c r="B201" s="365">
        <v>0</v>
      </c>
      <c r="C201" s="366">
        <v>0</v>
      </c>
      <c r="D201" s="365">
        <v>0</v>
      </c>
      <c r="E201" s="366">
        <v>0</v>
      </c>
      <c r="F201" s="376">
        <f>+B201+D201</f>
        <v>0</v>
      </c>
    </row>
    <row r="202" ht="12.75">
      <c r="A202" s="360" t="s">
        <v>47</v>
      </c>
    </row>
    <row r="203" ht="12.75">
      <c r="A203" s="362" t="s">
        <v>78</v>
      </c>
    </row>
  </sheetData>
  <sheetProtection/>
  <mergeCells count="30">
    <mergeCell ref="A176:A178"/>
    <mergeCell ref="B176:F176"/>
    <mergeCell ref="B177:C177"/>
    <mergeCell ref="D177:E177"/>
    <mergeCell ref="F177:F178"/>
    <mergeCell ref="A142:A144"/>
    <mergeCell ref="B142:F142"/>
    <mergeCell ref="B143:C143"/>
    <mergeCell ref="D143:E143"/>
    <mergeCell ref="F143:F144"/>
    <mergeCell ref="A107:A109"/>
    <mergeCell ref="B107:F107"/>
    <mergeCell ref="B108:C108"/>
    <mergeCell ref="D108:E108"/>
    <mergeCell ref="F108:F109"/>
    <mergeCell ref="A74:A76"/>
    <mergeCell ref="B74:F74"/>
    <mergeCell ref="B75:C75"/>
    <mergeCell ref="D75:E75"/>
    <mergeCell ref="F75:F76"/>
    <mergeCell ref="A40:A42"/>
    <mergeCell ref="B40:F40"/>
    <mergeCell ref="B41:C41"/>
    <mergeCell ref="D41:E41"/>
    <mergeCell ref="F41:F42"/>
    <mergeCell ref="A6:A8"/>
    <mergeCell ref="B6:F6"/>
    <mergeCell ref="B7:C7"/>
    <mergeCell ref="D7:E7"/>
    <mergeCell ref="F7:F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Elisa Tafur Garzon</dc:creator>
  <cp:keywords/>
  <dc:description/>
  <cp:lastModifiedBy>Liliana Rocio Alvarez Rodriguez</cp:lastModifiedBy>
  <dcterms:created xsi:type="dcterms:W3CDTF">2014-03-21T19:55:31Z</dcterms:created>
  <dcterms:modified xsi:type="dcterms:W3CDTF">2014-05-19T20:48:11Z</dcterms:modified>
  <cp:category/>
  <cp:version/>
  <cp:contentType/>
  <cp:contentStatus/>
</cp:coreProperties>
</file>