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tafurg\ENA 2019\Doc. Publicaciones\Publicación ENA 2019 I Caracterización y comercialización\Caracterización del productor, comercialización y riego ENA I sem 2019\"/>
    </mc:Choice>
  </mc:AlternateContent>
  <bookViews>
    <workbookView xWindow="0" yWindow="0" windowWidth="19200" windowHeight="7620"/>
  </bookViews>
  <sheets>
    <sheet name="Correcció Plátano 2016 Antio" sheetId="1" r:id="rId1"/>
    <sheet name="Correc Hembras &lt;1 año 201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 s="1"/>
</calcChain>
</file>

<file path=xl/sharedStrings.xml><?xml version="1.0" encoding="utf-8"?>
<sst xmlns="http://schemas.openxmlformats.org/spreadsheetml/2006/main" count="261" uniqueCount="78">
  <si>
    <t xml:space="preserve">Área plantada, área en edad productiva, producción y  rendimiento del cultivo plátano, según departamento </t>
  </si>
  <si>
    <t>26 departamentos</t>
  </si>
  <si>
    <t>Departamento</t>
  </si>
  <si>
    <t>Área plantada (ha)</t>
  </si>
  <si>
    <t>Área en edad productiva (ha)</t>
  </si>
  <si>
    <t>Producción (t)</t>
  </si>
  <si>
    <t>Rendimiento (t/ha)</t>
  </si>
  <si>
    <t>Hectáreas</t>
  </si>
  <si>
    <t>Cve</t>
  </si>
  <si>
    <t>Toneladas</t>
  </si>
  <si>
    <t>t/ha</t>
  </si>
  <si>
    <r>
      <t>Total 26 departamentos</t>
    </r>
    <r>
      <rPr>
        <b/>
        <vertAlign val="superscript"/>
        <sz val="10"/>
        <rFont val="Open Sans"/>
        <family val="2"/>
      </rPr>
      <t>1</t>
    </r>
  </si>
  <si>
    <t>Total 22 departamentos</t>
  </si>
  <si>
    <t xml:space="preserve">Antioquia </t>
  </si>
  <si>
    <t xml:space="preserve">Atlántico </t>
  </si>
  <si>
    <t xml:space="preserve">Bolívar </t>
  </si>
  <si>
    <t xml:space="preserve">Boyacá </t>
  </si>
  <si>
    <t xml:space="preserve">Caldas </t>
  </si>
  <si>
    <t>Cauca</t>
  </si>
  <si>
    <t xml:space="preserve">Cesar </t>
  </si>
  <si>
    <t>Córdoba</t>
  </si>
  <si>
    <t xml:space="preserve">Cundinamarca </t>
  </si>
  <si>
    <t>Huila</t>
  </si>
  <si>
    <t xml:space="preserve">La Guajira </t>
  </si>
  <si>
    <t xml:space="preserve">Magdalena </t>
  </si>
  <si>
    <t xml:space="preserve">Meta </t>
  </si>
  <si>
    <t xml:space="preserve">Nariño </t>
  </si>
  <si>
    <t xml:space="preserve">Norte de Santander </t>
  </si>
  <si>
    <t>Quindío</t>
  </si>
  <si>
    <t>Risaralda</t>
  </si>
  <si>
    <t xml:space="preserve">Santander </t>
  </si>
  <si>
    <t>Sucre</t>
  </si>
  <si>
    <t xml:space="preserve">Tolima </t>
  </si>
  <si>
    <t xml:space="preserve">Valle del Cauca </t>
  </si>
  <si>
    <t>Casanare</t>
  </si>
  <si>
    <t>Total 4 departamentos</t>
  </si>
  <si>
    <t>Caquetá</t>
  </si>
  <si>
    <t>Arauca</t>
  </si>
  <si>
    <t>Putumayo</t>
  </si>
  <si>
    <t>Vichada</t>
  </si>
  <si>
    <t>Fuente: DANE - ENA 2016</t>
  </si>
  <si>
    <r>
      <rPr>
        <vertAlign val="superscript"/>
        <sz val="8"/>
        <rFont val="Open Sans"/>
        <family val="2"/>
      </rPr>
      <t xml:space="preserve">1 </t>
    </r>
    <r>
      <rPr>
        <sz val="8"/>
        <rFont val="Open Sans"/>
        <family val="2"/>
      </rPr>
      <t>Incluye los departamentos de: Caquetá, Arauca, Putumayo y Vichada</t>
    </r>
  </si>
  <si>
    <t>(-) No existe dato</t>
  </si>
  <si>
    <t>Inventario de ganado vacuno, por rangos de edad, según propósito y sexo</t>
  </si>
  <si>
    <t>22 departamentos</t>
  </si>
  <si>
    <t>Departamentos</t>
  </si>
  <si>
    <t>Total Cabezas de Ganado</t>
  </si>
  <si>
    <t>Grupo Etáreo</t>
  </si>
  <si>
    <t>Menores de 12 Meses</t>
  </si>
  <si>
    <t>12 a 17 meses</t>
  </si>
  <si>
    <t>18 a 23 meses</t>
  </si>
  <si>
    <t>12 a 23 meses</t>
  </si>
  <si>
    <t>De 24 a 36 meses</t>
  </si>
  <si>
    <t>Mayores de 36 meses</t>
  </si>
  <si>
    <t>Hembras</t>
  </si>
  <si>
    <t>Machos</t>
  </si>
  <si>
    <t>Antioquia</t>
  </si>
  <si>
    <t>Atlántico</t>
  </si>
  <si>
    <t>Bolívar</t>
  </si>
  <si>
    <t>Boyacá</t>
  </si>
  <si>
    <t>Caldas</t>
  </si>
  <si>
    <t>Cesar</t>
  </si>
  <si>
    <t>Cundinamarca</t>
  </si>
  <si>
    <t>La Guajira</t>
  </si>
  <si>
    <t>Magdalena</t>
  </si>
  <si>
    <t>Meta</t>
  </si>
  <si>
    <t>Nariño</t>
  </si>
  <si>
    <t>Nte de Santander</t>
  </si>
  <si>
    <t>Quindio</t>
  </si>
  <si>
    <t>Santander</t>
  </si>
  <si>
    <t>Tolima</t>
  </si>
  <si>
    <t>Valle del Cauca</t>
  </si>
  <si>
    <t>Fuente: DANE - ENA 2013</t>
  </si>
  <si>
    <t xml:space="preserve"> DATO CORREGIDO</t>
  </si>
  <si>
    <t xml:space="preserve">Cuadro corregido el 11 de mayo de 2020, datos corregidos sombreados en verde
</t>
  </si>
  <si>
    <t>Cuadro corregido el 11 de mayo de 2020, datos corregidos sombreados en verde</t>
  </si>
  <si>
    <t xml:space="preserve">Cuadro con error publicado el 4 de agosto de 2017, datos con error sombreados en rosado
</t>
  </si>
  <si>
    <t>Cuadro con error publicado el 19 de mayo de 2014, datos con error sombreados en rosado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</si>
</sst>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_);_(* \(#,##0.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b/>
      <vertAlign val="superscript"/>
      <sz val="10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Open Sans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2" fillId="0" borderId="0"/>
  </cellStyleXfs>
  <cellXfs count="84">
    <xf numFmtId="0" fontId="0" fillId="0" borderId="0" xfId="0"/>
    <xf numFmtId="164" fontId="2" fillId="2" borderId="0" xfId="1" applyNumberFormat="1" applyFont="1" applyFill="1" applyBorder="1"/>
    <xf numFmtId="165" fontId="2" fillId="2" borderId="0" xfId="1" applyNumberFormat="1" applyFont="1" applyFill="1" applyBorder="1"/>
    <xf numFmtId="164" fontId="3" fillId="2" borderId="0" xfId="1" quotePrefix="1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/>
    <xf numFmtId="164" fontId="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left" vertical="center"/>
    </xf>
    <xf numFmtId="0" fontId="3" fillId="2" borderId="0" xfId="1" quotePrefix="1" applyNumberFormat="1" applyFont="1" applyFill="1" applyBorder="1" applyAlignment="1">
      <alignment horizontal="left"/>
    </xf>
    <xf numFmtId="165" fontId="4" fillId="2" borderId="0" xfId="1" applyNumberFormat="1" applyFont="1" applyFill="1" applyAlignment="1">
      <alignment vertical="center"/>
    </xf>
    <xf numFmtId="165" fontId="4" fillId="2" borderId="3" xfId="1" applyNumberFormat="1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vertical="center"/>
    </xf>
    <xf numFmtId="0" fontId="3" fillId="2" borderId="1" xfId="0" applyFont="1" applyFill="1" applyBorder="1"/>
    <xf numFmtId="165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/>
    <xf numFmtId="165" fontId="3" fillId="2" borderId="0" xfId="1" applyNumberFormat="1" applyFont="1" applyFill="1"/>
    <xf numFmtId="0" fontId="3" fillId="2" borderId="0" xfId="0" applyFont="1" applyFill="1" applyBorder="1"/>
    <xf numFmtId="0" fontId="4" fillId="2" borderId="0" xfId="0" applyFont="1" applyFill="1" applyBorder="1"/>
    <xf numFmtId="165" fontId="4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/>
    <xf numFmtId="165" fontId="4" fillId="3" borderId="0" xfId="1" applyNumberFormat="1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0" fontId="4" fillId="2" borderId="3" xfId="0" applyFont="1" applyFill="1" applyBorder="1"/>
    <xf numFmtId="165" fontId="6" fillId="2" borderId="0" xfId="1" applyNumberFormat="1" applyFont="1" applyFill="1" applyAlignment="1">
      <alignment horizontal="left" vertical="center"/>
    </xf>
    <xf numFmtId="165" fontId="6" fillId="2" borderId="0" xfId="1" applyNumberFormat="1" applyFont="1" applyFill="1"/>
    <xf numFmtId="164" fontId="6" fillId="2" borderId="0" xfId="1" applyNumberFormat="1" applyFont="1" applyFill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164" fontId="4" fillId="2" borderId="0" xfId="1" applyNumberFormat="1" applyFont="1" applyFill="1"/>
    <xf numFmtId="0" fontId="8" fillId="2" borderId="0" xfId="0" applyFont="1" applyFill="1"/>
    <xf numFmtId="0" fontId="10" fillId="2" borderId="0" xfId="2" applyNumberFormat="1" applyFont="1" applyFill="1"/>
    <xf numFmtId="0" fontId="10" fillId="2" borderId="0" xfId="2" applyNumberFormat="1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0" xfId="0" applyFont="1" applyFill="1"/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4" fillId="5" borderId="0" xfId="0" applyFont="1" applyFill="1" applyBorder="1"/>
    <xf numFmtId="3" fontId="14" fillId="5" borderId="0" xfId="0" applyNumberFormat="1" applyFont="1" applyFill="1" applyBorder="1"/>
    <xf numFmtId="167" fontId="14" fillId="5" borderId="0" xfId="0" applyNumberFormat="1" applyFont="1" applyFill="1" applyBorder="1"/>
    <xf numFmtId="0" fontId="14" fillId="5" borderId="0" xfId="0" applyFont="1" applyFill="1"/>
    <xf numFmtId="3" fontId="14" fillId="5" borderId="0" xfId="0" applyNumberFormat="1" applyFont="1" applyFill="1"/>
    <xf numFmtId="167" fontId="14" fillId="5" borderId="0" xfId="0" applyNumberFormat="1" applyFont="1" applyFill="1"/>
    <xf numFmtId="0" fontId="8" fillId="5" borderId="0" xfId="0" applyFont="1" applyFill="1"/>
    <xf numFmtId="3" fontId="13" fillId="2" borderId="0" xfId="0" applyNumberFormat="1" applyFont="1" applyFill="1" applyBorder="1"/>
    <xf numFmtId="167" fontId="13" fillId="2" borderId="0" xfId="0" applyNumberFormat="1" applyFont="1" applyFill="1" applyBorder="1"/>
    <xf numFmtId="3" fontId="13" fillId="2" borderId="0" xfId="0" applyNumberFormat="1" applyFont="1" applyFill="1"/>
    <xf numFmtId="167" fontId="13" fillId="2" borderId="0" xfId="0" applyNumberFormat="1" applyFont="1" applyFill="1"/>
    <xf numFmtId="0" fontId="13" fillId="5" borderId="0" xfId="0" applyFont="1" applyFill="1" applyBorder="1"/>
    <xf numFmtId="3" fontId="13" fillId="5" borderId="0" xfId="0" applyNumberFormat="1" applyFont="1" applyFill="1" applyBorder="1"/>
    <xf numFmtId="167" fontId="13" fillId="5" borderId="0" xfId="0" applyNumberFormat="1" applyFont="1" applyFill="1" applyBorder="1"/>
    <xf numFmtId="0" fontId="13" fillId="5" borderId="0" xfId="0" applyFont="1" applyFill="1"/>
    <xf numFmtId="3" fontId="13" fillId="5" borderId="0" xfId="0" applyNumberFormat="1" applyFont="1" applyFill="1"/>
    <xf numFmtId="167" fontId="13" fillId="5" borderId="0" xfId="0" applyNumberFormat="1" applyFont="1" applyFill="1"/>
    <xf numFmtId="0" fontId="13" fillId="2" borderId="3" xfId="0" applyFont="1" applyFill="1" applyBorder="1"/>
    <xf numFmtId="0" fontId="15" fillId="6" borderId="0" xfId="0" applyFont="1" applyFill="1"/>
    <xf numFmtId="0" fontId="8" fillId="0" borderId="0" xfId="0" applyFont="1"/>
    <xf numFmtId="3" fontId="13" fillId="4" borderId="0" xfId="0" applyNumberFormat="1" applyFont="1" applyFill="1" applyBorder="1"/>
    <xf numFmtId="0" fontId="13" fillId="4" borderId="3" xfId="0" applyFont="1" applyFill="1" applyBorder="1"/>
    <xf numFmtId="3" fontId="13" fillId="7" borderId="0" xfId="0" applyNumberFormat="1" applyFont="1" applyFill="1" applyBorder="1"/>
    <xf numFmtId="3" fontId="13" fillId="8" borderId="0" xfId="0" applyNumberFormat="1" applyFont="1" applyFill="1" applyBorder="1"/>
    <xf numFmtId="165" fontId="4" fillId="8" borderId="0" xfId="1" applyNumberFormat="1" applyFont="1" applyFill="1" applyBorder="1" applyAlignment="1">
      <alignment vertical="center"/>
    </xf>
    <xf numFmtId="165" fontId="3" fillId="8" borderId="0" xfId="1" applyNumberFormat="1" applyFont="1" applyFill="1" applyBorder="1" applyAlignment="1">
      <alignment vertical="center"/>
    </xf>
    <xf numFmtId="165" fontId="3" fillId="7" borderId="0" xfId="1" applyNumberFormat="1" applyFont="1" applyFill="1" applyBorder="1" applyAlignment="1">
      <alignment vertical="center"/>
    </xf>
    <xf numFmtId="165" fontId="4" fillId="7" borderId="0" xfId="1" applyNumberFormat="1" applyFont="1" applyFill="1" applyBorder="1" applyAlignment="1">
      <alignment vertical="center"/>
    </xf>
    <xf numFmtId="164" fontId="16" fillId="2" borderId="0" xfId="1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left" vertical="center"/>
    </xf>
    <xf numFmtId="165" fontId="4" fillId="2" borderId="3" xfId="1" applyNumberFormat="1" applyFont="1" applyFill="1" applyBorder="1" applyAlignment="1">
      <alignment horizontal="left" vertical="center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</cellXfs>
  <cellStyles count="4">
    <cellStyle name="Millares" xfId="1" builtinId="3"/>
    <cellStyle name="Millares 4" xfId="2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171451</xdr:colOff>
      <xdr:row>0</xdr:row>
      <xdr:rowOff>889686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28800" cy="889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373592</xdr:colOff>
      <xdr:row>0</xdr:row>
      <xdr:rowOff>685800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0"/>
          <a:ext cx="189759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6</xdr:col>
      <xdr:colOff>381000</xdr:colOff>
      <xdr:row>0</xdr:row>
      <xdr:rowOff>702405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4029075" cy="70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373592</xdr:colOff>
      <xdr:row>0</xdr:row>
      <xdr:rowOff>685800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0"/>
          <a:ext cx="189759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80" zoomScaleNormal="80" workbookViewId="0">
      <selection activeCell="N9" sqref="N9"/>
    </sheetView>
  </sheetViews>
  <sheetFormatPr baseColWidth="10" defaultRowHeight="15" x14ac:dyDescent="0.3"/>
  <cols>
    <col min="1" max="1" width="24.85546875" style="20" customWidth="1"/>
    <col min="2" max="2" width="11" style="20" customWidth="1"/>
    <col min="3" max="3" width="6.5703125" style="29" customWidth="1"/>
    <col min="4" max="4" width="10.28515625" style="20" customWidth="1"/>
    <col min="5" max="5" width="6.140625" style="29" customWidth="1"/>
    <col min="6" max="6" width="11.28515625" style="20" customWidth="1"/>
    <col min="7" max="7" width="6.85546875" style="29" customWidth="1"/>
    <col min="8" max="8" width="6.28515625" style="20" customWidth="1"/>
    <col min="9" max="9" width="7.28515625" style="29" customWidth="1"/>
    <col min="10" max="10" width="5.5703125" style="20" customWidth="1"/>
    <col min="11" max="11" width="5" style="20" customWidth="1"/>
    <col min="12" max="255" width="11.42578125" style="20"/>
    <col min="256" max="256" width="24.85546875" style="20" customWidth="1"/>
    <col min="257" max="257" width="11" style="20" customWidth="1"/>
    <col min="258" max="258" width="6.5703125" style="20" customWidth="1"/>
    <col min="259" max="259" width="10.28515625" style="20" customWidth="1"/>
    <col min="260" max="260" width="6.140625" style="20" customWidth="1"/>
    <col min="261" max="261" width="11.28515625" style="20" customWidth="1"/>
    <col min="262" max="262" width="6.85546875" style="20" customWidth="1"/>
    <col min="263" max="263" width="6.28515625" style="20" customWidth="1"/>
    <col min="264" max="264" width="7.28515625" style="20" customWidth="1"/>
    <col min="265" max="511" width="11.42578125" style="20"/>
    <col min="512" max="512" width="24.85546875" style="20" customWidth="1"/>
    <col min="513" max="513" width="11" style="20" customWidth="1"/>
    <col min="514" max="514" width="6.5703125" style="20" customWidth="1"/>
    <col min="515" max="515" width="10.28515625" style="20" customWidth="1"/>
    <col min="516" max="516" width="6.140625" style="20" customWidth="1"/>
    <col min="517" max="517" width="11.28515625" style="20" customWidth="1"/>
    <col min="518" max="518" width="6.85546875" style="20" customWidth="1"/>
    <col min="519" max="519" width="6.28515625" style="20" customWidth="1"/>
    <col min="520" max="520" width="7.28515625" style="20" customWidth="1"/>
    <col min="521" max="767" width="11.42578125" style="20"/>
    <col min="768" max="768" width="24.85546875" style="20" customWidth="1"/>
    <col min="769" max="769" width="11" style="20" customWidth="1"/>
    <col min="770" max="770" width="6.5703125" style="20" customWidth="1"/>
    <col min="771" max="771" width="10.28515625" style="20" customWidth="1"/>
    <col min="772" max="772" width="6.140625" style="20" customWidth="1"/>
    <col min="773" max="773" width="11.28515625" style="20" customWidth="1"/>
    <col min="774" max="774" width="6.85546875" style="20" customWidth="1"/>
    <col min="775" max="775" width="6.28515625" style="20" customWidth="1"/>
    <col min="776" max="776" width="7.28515625" style="20" customWidth="1"/>
    <col min="777" max="1023" width="11.42578125" style="20"/>
    <col min="1024" max="1024" width="24.85546875" style="20" customWidth="1"/>
    <col min="1025" max="1025" width="11" style="20" customWidth="1"/>
    <col min="1026" max="1026" width="6.5703125" style="20" customWidth="1"/>
    <col min="1027" max="1027" width="10.28515625" style="20" customWidth="1"/>
    <col min="1028" max="1028" width="6.140625" style="20" customWidth="1"/>
    <col min="1029" max="1029" width="11.28515625" style="20" customWidth="1"/>
    <col min="1030" max="1030" width="6.85546875" style="20" customWidth="1"/>
    <col min="1031" max="1031" width="6.28515625" style="20" customWidth="1"/>
    <col min="1032" max="1032" width="7.28515625" style="20" customWidth="1"/>
    <col min="1033" max="1279" width="11.42578125" style="20"/>
    <col min="1280" max="1280" width="24.85546875" style="20" customWidth="1"/>
    <col min="1281" max="1281" width="11" style="20" customWidth="1"/>
    <col min="1282" max="1282" width="6.5703125" style="20" customWidth="1"/>
    <col min="1283" max="1283" width="10.28515625" style="20" customWidth="1"/>
    <col min="1284" max="1284" width="6.140625" style="20" customWidth="1"/>
    <col min="1285" max="1285" width="11.28515625" style="20" customWidth="1"/>
    <col min="1286" max="1286" width="6.85546875" style="20" customWidth="1"/>
    <col min="1287" max="1287" width="6.28515625" style="20" customWidth="1"/>
    <col min="1288" max="1288" width="7.28515625" style="20" customWidth="1"/>
    <col min="1289" max="1535" width="11.42578125" style="20"/>
    <col min="1536" max="1536" width="24.85546875" style="20" customWidth="1"/>
    <col min="1537" max="1537" width="11" style="20" customWidth="1"/>
    <col min="1538" max="1538" width="6.5703125" style="20" customWidth="1"/>
    <col min="1539" max="1539" width="10.28515625" style="20" customWidth="1"/>
    <col min="1540" max="1540" width="6.140625" style="20" customWidth="1"/>
    <col min="1541" max="1541" width="11.28515625" style="20" customWidth="1"/>
    <col min="1542" max="1542" width="6.85546875" style="20" customWidth="1"/>
    <col min="1543" max="1543" width="6.28515625" style="20" customWidth="1"/>
    <col min="1544" max="1544" width="7.28515625" style="20" customWidth="1"/>
    <col min="1545" max="1791" width="11.42578125" style="20"/>
    <col min="1792" max="1792" width="24.85546875" style="20" customWidth="1"/>
    <col min="1793" max="1793" width="11" style="20" customWidth="1"/>
    <col min="1794" max="1794" width="6.5703125" style="20" customWidth="1"/>
    <col min="1795" max="1795" width="10.28515625" style="20" customWidth="1"/>
    <col min="1796" max="1796" width="6.140625" style="20" customWidth="1"/>
    <col min="1797" max="1797" width="11.28515625" style="20" customWidth="1"/>
    <col min="1798" max="1798" width="6.85546875" style="20" customWidth="1"/>
    <col min="1799" max="1799" width="6.28515625" style="20" customWidth="1"/>
    <col min="1800" max="1800" width="7.28515625" style="20" customWidth="1"/>
    <col min="1801" max="2047" width="11.42578125" style="20"/>
    <col min="2048" max="2048" width="24.85546875" style="20" customWidth="1"/>
    <col min="2049" max="2049" width="11" style="20" customWidth="1"/>
    <col min="2050" max="2050" width="6.5703125" style="20" customWidth="1"/>
    <col min="2051" max="2051" width="10.28515625" style="20" customWidth="1"/>
    <col min="2052" max="2052" width="6.140625" style="20" customWidth="1"/>
    <col min="2053" max="2053" width="11.28515625" style="20" customWidth="1"/>
    <col min="2054" max="2054" width="6.85546875" style="20" customWidth="1"/>
    <col min="2055" max="2055" width="6.28515625" style="20" customWidth="1"/>
    <col min="2056" max="2056" width="7.28515625" style="20" customWidth="1"/>
    <col min="2057" max="2303" width="11.42578125" style="20"/>
    <col min="2304" max="2304" width="24.85546875" style="20" customWidth="1"/>
    <col min="2305" max="2305" width="11" style="20" customWidth="1"/>
    <col min="2306" max="2306" width="6.5703125" style="20" customWidth="1"/>
    <col min="2307" max="2307" width="10.28515625" style="20" customWidth="1"/>
    <col min="2308" max="2308" width="6.140625" style="20" customWidth="1"/>
    <col min="2309" max="2309" width="11.28515625" style="20" customWidth="1"/>
    <col min="2310" max="2310" width="6.85546875" style="20" customWidth="1"/>
    <col min="2311" max="2311" width="6.28515625" style="20" customWidth="1"/>
    <col min="2312" max="2312" width="7.28515625" style="20" customWidth="1"/>
    <col min="2313" max="2559" width="11.42578125" style="20"/>
    <col min="2560" max="2560" width="24.85546875" style="20" customWidth="1"/>
    <col min="2561" max="2561" width="11" style="20" customWidth="1"/>
    <col min="2562" max="2562" width="6.5703125" style="20" customWidth="1"/>
    <col min="2563" max="2563" width="10.28515625" style="20" customWidth="1"/>
    <col min="2564" max="2564" width="6.140625" style="20" customWidth="1"/>
    <col min="2565" max="2565" width="11.28515625" style="20" customWidth="1"/>
    <col min="2566" max="2566" width="6.85546875" style="20" customWidth="1"/>
    <col min="2567" max="2567" width="6.28515625" style="20" customWidth="1"/>
    <col min="2568" max="2568" width="7.28515625" style="20" customWidth="1"/>
    <col min="2569" max="2815" width="11.42578125" style="20"/>
    <col min="2816" max="2816" width="24.85546875" style="20" customWidth="1"/>
    <col min="2817" max="2817" width="11" style="20" customWidth="1"/>
    <col min="2818" max="2818" width="6.5703125" style="20" customWidth="1"/>
    <col min="2819" max="2819" width="10.28515625" style="20" customWidth="1"/>
    <col min="2820" max="2820" width="6.140625" style="20" customWidth="1"/>
    <col min="2821" max="2821" width="11.28515625" style="20" customWidth="1"/>
    <col min="2822" max="2822" width="6.85546875" style="20" customWidth="1"/>
    <col min="2823" max="2823" width="6.28515625" style="20" customWidth="1"/>
    <col min="2824" max="2824" width="7.28515625" style="20" customWidth="1"/>
    <col min="2825" max="3071" width="11.42578125" style="20"/>
    <col min="3072" max="3072" width="24.85546875" style="20" customWidth="1"/>
    <col min="3073" max="3073" width="11" style="20" customWidth="1"/>
    <col min="3074" max="3074" width="6.5703125" style="20" customWidth="1"/>
    <col min="3075" max="3075" width="10.28515625" style="20" customWidth="1"/>
    <col min="3076" max="3076" width="6.140625" style="20" customWidth="1"/>
    <col min="3077" max="3077" width="11.28515625" style="20" customWidth="1"/>
    <col min="3078" max="3078" width="6.85546875" style="20" customWidth="1"/>
    <col min="3079" max="3079" width="6.28515625" style="20" customWidth="1"/>
    <col min="3080" max="3080" width="7.28515625" style="20" customWidth="1"/>
    <col min="3081" max="3327" width="11.42578125" style="20"/>
    <col min="3328" max="3328" width="24.85546875" style="20" customWidth="1"/>
    <col min="3329" max="3329" width="11" style="20" customWidth="1"/>
    <col min="3330" max="3330" width="6.5703125" style="20" customWidth="1"/>
    <col min="3331" max="3331" width="10.28515625" style="20" customWidth="1"/>
    <col min="3332" max="3332" width="6.140625" style="20" customWidth="1"/>
    <col min="3333" max="3333" width="11.28515625" style="20" customWidth="1"/>
    <col min="3334" max="3334" width="6.85546875" style="20" customWidth="1"/>
    <col min="3335" max="3335" width="6.28515625" style="20" customWidth="1"/>
    <col min="3336" max="3336" width="7.28515625" style="20" customWidth="1"/>
    <col min="3337" max="3583" width="11.42578125" style="20"/>
    <col min="3584" max="3584" width="24.85546875" style="20" customWidth="1"/>
    <col min="3585" max="3585" width="11" style="20" customWidth="1"/>
    <col min="3586" max="3586" width="6.5703125" style="20" customWidth="1"/>
    <col min="3587" max="3587" width="10.28515625" style="20" customWidth="1"/>
    <col min="3588" max="3588" width="6.140625" style="20" customWidth="1"/>
    <col min="3589" max="3589" width="11.28515625" style="20" customWidth="1"/>
    <col min="3590" max="3590" width="6.85546875" style="20" customWidth="1"/>
    <col min="3591" max="3591" width="6.28515625" style="20" customWidth="1"/>
    <col min="3592" max="3592" width="7.28515625" style="20" customWidth="1"/>
    <col min="3593" max="3839" width="11.42578125" style="20"/>
    <col min="3840" max="3840" width="24.85546875" style="20" customWidth="1"/>
    <col min="3841" max="3841" width="11" style="20" customWidth="1"/>
    <col min="3842" max="3842" width="6.5703125" style="20" customWidth="1"/>
    <col min="3843" max="3843" width="10.28515625" style="20" customWidth="1"/>
    <col min="3844" max="3844" width="6.140625" style="20" customWidth="1"/>
    <col min="3845" max="3845" width="11.28515625" style="20" customWidth="1"/>
    <col min="3846" max="3846" width="6.85546875" style="20" customWidth="1"/>
    <col min="3847" max="3847" width="6.28515625" style="20" customWidth="1"/>
    <col min="3848" max="3848" width="7.28515625" style="20" customWidth="1"/>
    <col min="3849" max="4095" width="11.42578125" style="20"/>
    <col min="4096" max="4096" width="24.85546875" style="20" customWidth="1"/>
    <col min="4097" max="4097" width="11" style="20" customWidth="1"/>
    <col min="4098" max="4098" width="6.5703125" style="20" customWidth="1"/>
    <col min="4099" max="4099" width="10.28515625" style="20" customWidth="1"/>
    <col min="4100" max="4100" width="6.140625" style="20" customWidth="1"/>
    <col min="4101" max="4101" width="11.28515625" style="20" customWidth="1"/>
    <col min="4102" max="4102" width="6.85546875" style="20" customWidth="1"/>
    <col min="4103" max="4103" width="6.28515625" style="20" customWidth="1"/>
    <col min="4104" max="4104" width="7.28515625" style="20" customWidth="1"/>
    <col min="4105" max="4351" width="11.42578125" style="20"/>
    <col min="4352" max="4352" width="24.85546875" style="20" customWidth="1"/>
    <col min="4353" max="4353" width="11" style="20" customWidth="1"/>
    <col min="4354" max="4354" width="6.5703125" style="20" customWidth="1"/>
    <col min="4355" max="4355" width="10.28515625" style="20" customWidth="1"/>
    <col min="4356" max="4356" width="6.140625" style="20" customWidth="1"/>
    <col min="4357" max="4357" width="11.28515625" style="20" customWidth="1"/>
    <col min="4358" max="4358" width="6.85546875" style="20" customWidth="1"/>
    <col min="4359" max="4359" width="6.28515625" style="20" customWidth="1"/>
    <col min="4360" max="4360" width="7.28515625" style="20" customWidth="1"/>
    <col min="4361" max="4607" width="11.42578125" style="20"/>
    <col min="4608" max="4608" width="24.85546875" style="20" customWidth="1"/>
    <col min="4609" max="4609" width="11" style="20" customWidth="1"/>
    <col min="4610" max="4610" width="6.5703125" style="20" customWidth="1"/>
    <col min="4611" max="4611" width="10.28515625" style="20" customWidth="1"/>
    <col min="4612" max="4612" width="6.140625" style="20" customWidth="1"/>
    <col min="4613" max="4613" width="11.28515625" style="20" customWidth="1"/>
    <col min="4614" max="4614" width="6.85546875" style="20" customWidth="1"/>
    <col min="4615" max="4615" width="6.28515625" style="20" customWidth="1"/>
    <col min="4616" max="4616" width="7.28515625" style="20" customWidth="1"/>
    <col min="4617" max="4863" width="11.42578125" style="20"/>
    <col min="4864" max="4864" width="24.85546875" style="20" customWidth="1"/>
    <col min="4865" max="4865" width="11" style="20" customWidth="1"/>
    <col min="4866" max="4866" width="6.5703125" style="20" customWidth="1"/>
    <col min="4867" max="4867" width="10.28515625" style="20" customWidth="1"/>
    <col min="4868" max="4868" width="6.140625" style="20" customWidth="1"/>
    <col min="4869" max="4869" width="11.28515625" style="20" customWidth="1"/>
    <col min="4870" max="4870" width="6.85546875" style="20" customWidth="1"/>
    <col min="4871" max="4871" width="6.28515625" style="20" customWidth="1"/>
    <col min="4872" max="4872" width="7.28515625" style="20" customWidth="1"/>
    <col min="4873" max="5119" width="11.42578125" style="20"/>
    <col min="5120" max="5120" width="24.85546875" style="20" customWidth="1"/>
    <col min="5121" max="5121" width="11" style="20" customWidth="1"/>
    <col min="5122" max="5122" width="6.5703125" style="20" customWidth="1"/>
    <col min="5123" max="5123" width="10.28515625" style="20" customWidth="1"/>
    <col min="5124" max="5124" width="6.140625" style="20" customWidth="1"/>
    <col min="5125" max="5125" width="11.28515625" style="20" customWidth="1"/>
    <col min="5126" max="5126" width="6.85546875" style="20" customWidth="1"/>
    <col min="5127" max="5127" width="6.28515625" style="20" customWidth="1"/>
    <col min="5128" max="5128" width="7.28515625" style="20" customWidth="1"/>
    <col min="5129" max="5375" width="11.42578125" style="20"/>
    <col min="5376" max="5376" width="24.85546875" style="20" customWidth="1"/>
    <col min="5377" max="5377" width="11" style="20" customWidth="1"/>
    <col min="5378" max="5378" width="6.5703125" style="20" customWidth="1"/>
    <col min="5379" max="5379" width="10.28515625" style="20" customWidth="1"/>
    <col min="5380" max="5380" width="6.140625" style="20" customWidth="1"/>
    <col min="5381" max="5381" width="11.28515625" style="20" customWidth="1"/>
    <col min="5382" max="5382" width="6.85546875" style="20" customWidth="1"/>
    <col min="5383" max="5383" width="6.28515625" style="20" customWidth="1"/>
    <col min="5384" max="5384" width="7.28515625" style="20" customWidth="1"/>
    <col min="5385" max="5631" width="11.42578125" style="20"/>
    <col min="5632" max="5632" width="24.85546875" style="20" customWidth="1"/>
    <col min="5633" max="5633" width="11" style="20" customWidth="1"/>
    <col min="5634" max="5634" width="6.5703125" style="20" customWidth="1"/>
    <col min="5635" max="5635" width="10.28515625" style="20" customWidth="1"/>
    <col min="5636" max="5636" width="6.140625" style="20" customWidth="1"/>
    <col min="5637" max="5637" width="11.28515625" style="20" customWidth="1"/>
    <col min="5638" max="5638" width="6.85546875" style="20" customWidth="1"/>
    <col min="5639" max="5639" width="6.28515625" style="20" customWidth="1"/>
    <col min="5640" max="5640" width="7.28515625" style="20" customWidth="1"/>
    <col min="5641" max="5887" width="11.42578125" style="20"/>
    <col min="5888" max="5888" width="24.85546875" style="20" customWidth="1"/>
    <col min="5889" max="5889" width="11" style="20" customWidth="1"/>
    <col min="5890" max="5890" width="6.5703125" style="20" customWidth="1"/>
    <col min="5891" max="5891" width="10.28515625" style="20" customWidth="1"/>
    <col min="5892" max="5892" width="6.140625" style="20" customWidth="1"/>
    <col min="5893" max="5893" width="11.28515625" style="20" customWidth="1"/>
    <col min="5894" max="5894" width="6.85546875" style="20" customWidth="1"/>
    <col min="5895" max="5895" width="6.28515625" style="20" customWidth="1"/>
    <col min="5896" max="5896" width="7.28515625" style="20" customWidth="1"/>
    <col min="5897" max="6143" width="11.42578125" style="20"/>
    <col min="6144" max="6144" width="24.85546875" style="20" customWidth="1"/>
    <col min="6145" max="6145" width="11" style="20" customWidth="1"/>
    <col min="6146" max="6146" width="6.5703125" style="20" customWidth="1"/>
    <col min="6147" max="6147" width="10.28515625" style="20" customWidth="1"/>
    <col min="6148" max="6148" width="6.140625" style="20" customWidth="1"/>
    <col min="6149" max="6149" width="11.28515625" style="20" customWidth="1"/>
    <col min="6150" max="6150" width="6.85546875" style="20" customWidth="1"/>
    <col min="6151" max="6151" width="6.28515625" style="20" customWidth="1"/>
    <col min="6152" max="6152" width="7.28515625" style="20" customWidth="1"/>
    <col min="6153" max="6399" width="11.42578125" style="20"/>
    <col min="6400" max="6400" width="24.85546875" style="20" customWidth="1"/>
    <col min="6401" max="6401" width="11" style="20" customWidth="1"/>
    <col min="6402" max="6402" width="6.5703125" style="20" customWidth="1"/>
    <col min="6403" max="6403" width="10.28515625" style="20" customWidth="1"/>
    <col min="6404" max="6404" width="6.140625" style="20" customWidth="1"/>
    <col min="6405" max="6405" width="11.28515625" style="20" customWidth="1"/>
    <col min="6406" max="6406" width="6.85546875" style="20" customWidth="1"/>
    <col min="6407" max="6407" width="6.28515625" style="20" customWidth="1"/>
    <col min="6408" max="6408" width="7.28515625" style="20" customWidth="1"/>
    <col min="6409" max="6655" width="11.42578125" style="20"/>
    <col min="6656" max="6656" width="24.85546875" style="20" customWidth="1"/>
    <col min="6657" max="6657" width="11" style="20" customWidth="1"/>
    <col min="6658" max="6658" width="6.5703125" style="20" customWidth="1"/>
    <col min="6659" max="6659" width="10.28515625" style="20" customWidth="1"/>
    <col min="6660" max="6660" width="6.140625" style="20" customWidth="1"/>
    <col min="6661" max="6661" width="11.28515625" style="20" customWidth="1"/>
    <col min="6662" max="6662" width="6.85546875" style="20" customWidth="1"/>
    <col min="6663" max="6663" width="6.28515625" style="20" customWidth="1"/>
    <col min="6664" max="6664" width="7.28515625" style="20" customWidth="1"/>
    <col min="6665" max="6911" width="11.42578125" style="20"/>
    <col min="6912" max="6912" width="24.85546875" style="20" customWidth="1"/>
    <col min="6913" max="6913" width="11" style="20" customWidth="1"/>
    <col min="6914" max="6914" width="6.5703125" style="20" customWidth="1"/>
    <col min="6915" max="6915" width="10.28515625" style="20" customWidth="1"/>
    <col min="6916" max="6916" width="6.140625" style="20" customWidth="1"/>
    <col min="6917" max="6917" width="11.28515625" style="20" customWidth="1"/>
    <col min="6918" max="6918" width="6.85546875" style="20" customWidth="1"/>
    <col min="6919" max="6919" width="6.28515625" style="20" customWidth="1"/>
    <col min="6920" max="6920" width="7.28515625" style="20" customWidth="1"/>
    <col min="6921" max="7167" width="11.42578125" style="20"/>
    <col min="7168" max="7168" width="24.85546875" style="20" customWidth="1"/>
    <col min="7169" max="7169" width="11" style="20" customWidth="1"/>
    <col min="7170" max="7170" width="6.5703125" style="20" customWidth="1"/>
    <col min="7171" max="7171" width="10.28515625" style="20" customWidth="1"/>
    <col min="7172" max="7172" width="6.140625" style="20" customWidth="1"/>
    <col min="7173" max="7173" width="11.28515625" style="20" customWidth="1"/>
    <col min="7174" max="7174" width="6.85546875" style="20" customWidth="1"/>
    <col min="7175" max="7175" width="6.28515625" style="20" customWidth="1"/>
    <col min="7176" max="7176" width="7.28515625" style="20" customWidth="1"/>
    <col min="7177" max="7423" width="11.42578125" style="20"/>
    <col min="7424" max="7424" width="24.85546875" style="20" customWidth="1"/>
    <col min="7425" max="7425" width="11" style="20" customWidth="1"/>
    <col min="7426" max="7426" width="6.5703125" style="20" customWidth="1"/>
    <col min="7427" max="7427" width="10.28515625" style="20" customWidth="1"/>
    <col min="7428" max="7428" width="6.140625" style="20" customWidth="1"/>
    <col min="7429" max="7429" width="11.28515625" style="20" customWidth="1"/>
    <col min="7430" max="7430" width="6.85546875" style="20" customWidth="1"/>
    <col min="7431" max="7431" width="6.28515625" style="20" customWidth="1"/>
    <col min="7432" max="7432" width="7.28515625" style="20" customWidth="1"/>
    <col min="7433" max="7679" width="11.42578125" style="20"/>
    <col min="7680" max="7680" width="24.85546875" style="20" customWidth="1"/>
    <col min="7681" max="7681" width="11" style="20" customWidth="1"/>
    <col min="7682" max="7682" width="6.5703125" style="20" customWidth="1"/>
    <col min="7683" max="7683" width="10.28515625" style="20" customWidth="1"/>
    <col min="7684" max="7684" width="6.140625" style="20" customWidth="1"/>
    <col min="7685" max="7685" width="11.28515625" style="20" customWidth="1"/>
    <col min="7686" max="7686" width="6.85546875" style="20" customWidth="1"/>
    <col min="7687" max="7687" width="6.28515625" style="20" customWidth="1"/>
    <col min="7688" max="7688" width="7.28515625" style="20" customWidth="1"/>
    <col min="7689" max="7935" width="11.42578125" style="20"/>
    <col min="7936" max="7936" width="24.85546875" style="20" customWidth="1"/>
    <col min="7937" max="7937" width="11" style="20" customWidth="1"/>
    <col min="7938" max="7938" width="6.5703125" style="20" customWidth="1"/>
    <col min="7939" max="7939" width="10.28515625" style="20" customWidth="1"/>
    <col min="7940" max="7940" width="6.140625" style="20" customWidth="1"/>
    <col min="7941" max="7941" width="11.28515625" style="20" customWidth="1"/>
    <col min="7942" max="7942" width="6.85546875" style="20" customWidth="1"/>
    <col min="7943" max="7943" width="6.28515625" style="20" customWidth="1"/>
    <col min="7944" max="7944" width="7.28515625" style="20" customWidth="1"/>
    <col min="7945" max="8191" width="11.42578125" style="20"/>
    <col min="8192" max="8192" width="24.85546875" style="20" customWidth="1"/>
    <col min="8193" max="8193" width="11" style="20" customWidth="1"/>
    <col min="8194" max="8194" width="6.5703125" style="20" customWidth="1"/>
    <col min="8195" max="8195" width="10.28515625" style="20" customWidth="1"/>
    <col min="8196" max="8196" width="6.140625" style="20" customWidth="1"/>
    <col min="8197" max="8197" width="11.28515625" style="20" customWidth="1"/>
    <col min="8198" max="8198" width="6.85546875" style="20" customWidth="1"/>
    <col min="8199" max="8199" width="6.28515625" style="20" customWidth="1"/>
    <col min="8200" max="8200" width="7.28515625" style="20" customWidth="1"/>
    <col min="8201" max="8447" width="11.42578125" style="20"/>
    <col min="8448" max="8448" width="24.85546875" style="20" customWidth="1"/>
    <col min="8449" max="8449" width="11" style="20" customWidth="1"/>
    <col min="8450" max="8450" width="6.5703125" style="20" customWidth="1"/>
    <col min="8451" max="8451" width="10.28515625" style="20" customWidth="1"/>
    <col min="8452" max="8452" width="6.140625" style="20" customWidth="1"/>
    <col min="8453" max="8453" width="11.28515625" style="20" customWidth="1"/>
    <col min="8454" max="8454" width="6.85546875" style="20" customWidth="1"/>
    <col min="8455" max="8455" width="6.28515625" style="20" customWidth="1"/>
    <col min="8456" max="8456" width="7.28515625" style="20" customWidth="1"/>
    <col min="8457" max="8703" width="11.42578125" style="20"/>
    <col min="8704" max="8704" width="24.85546875" style="20" customWidth="1"/>
    <col min="8705" max="8705" width="11" style="20" customWidth="1"/>
    <col min="8706" max="8706" width="6.5703125" style="20" customWidth="1"/>
    <col min="8707" max="8707" width="10.28515625" style="20" customWidth="1"/>
    <col min="8708" max="8708" width="6.140625" style="20" customWidth="1"/>
    <col min="8709" max="8709" width="11.28515625" style="20" customWidth="1"/>
    <col min="8710" max="8710" width="6.85546875" style="20" customWidth="1"/>
    <col min="8711" max="8711" width="6.28515625" style="20" customWidth="1"/>
    <col min="8712" max="8712" width="7.28515625" style="20" customWidth="1"/>
    <col min="8713" max="8959" width="11.42578125" style="20"/>
    <col min="8960" max="8960" width="24.85546875" style="20" customWidth="1"/>
    <col min="8961" max="8961" width="11" style="20" customWidth="1"/>
    <col min="8962" max="8962" width="6.5703125" style="20" customWidth="1"/>
    <col min="8963" max="8963" width="10.28515625" style="20" customWidth="1"/>
    <col min="8964" max="8964" width="6.140625" style="20" customWidth="1"/>
    <col min="8965" max="8965" width="11.28515625" style="20" customWidth="1"/>
    <col min="8966" max="8966" width="6.85546875" style="20" customWidth="1"/>
    <col min="8967" max="8967" width="6.28515625" style="20" customWidth="1"/>
    <col min="8968" max="8968" width="7.28515625" style="20" customWidth="1"/>
    <col min="8969" max="9215" width="11.42578125" style="20"/>
    <col min="9216" max="9216" width="24.85546875" style="20" customWidth="1"/>
    <col min="9217" max="9217" width="11" style="20" customWidth="1"/>
    <col min="9218" max="9218" width="6.5703125" style="20" customWidth="1"/>
    <col min="9219" max="9219" width="10.28515625" style="20" customWidth="1"/>
    <col min="9220" max="9220" width="6.140625" style="20" customWidth="1"/>
    <col min="9221" max="9221" width="11.28515625" style="20" customWidth="1"/>
    <col min="9222" max="9222" width="6.85546875" style="20" customWidth="1"/>
    <col min="9223" max="9223" width="6.28515625" style="20" customWidth="1"/>
    <col min="9224" max="9224" width="7.28515625" style="20" customWidth="1"/>
    <col min="9225" max="9471" width="11.42578125" style="20"/>
    <col min="9472" max="9472" width="24.85546875" style="20" customWidth="1"/>
    <col min="9473" max="9473" width="11" style="20" customWidth="1"/>
    <col min="9474" max="9474" width="6.5703125" style="20" customWidth="1"/>
    <col min="9475" max="9475" width="10.28515625" style="20" customWidth="1"/>
    <col min="9476" max="9476" width="6.140625" style="20" customWidth="1"/>
    <col min="9477" max="9477" width="11.28515625" style="20" customWidth="1"/>
    <col min="9478" max="9478" width="6.85546875" style="20" customWidth="1"/>
    <col min="9479" max="9479" width="6.28515625" style="20" customWidth="1"/>
    <col min="9480" max="9480" width="7.28515625" style="20" customWidth="1"/>
    <col min="9481" max="9727" width="11.42578125" style="20"/>
    <col min="9728" max="9728" width="24.85546875" style="20" customWidth="1"/>
    <col min="9729" max="9729" width="11" style="20" customWidth="1"/>
    <col min="9730" max="9730" width="6.5703125" style="20" customWidth="1"/>
    <col min="9731" max="9731" width="10.28515625" style="20" customWidth="1"/>
    <col min="9732" max="9732" width="6.140625" style="20" customWidth="1"/>
    <col min="9733" max="9733" width="11.28515625" style="20" customWidth="1"/>
    <col min="9734" max="9734" width="6.85546875" style="20" customWidth="1"/>
    <col min="9735" max="9735" width="6.28515625" style="20" customWidth="1"/>
    <col min="9736" max="9736" width="7.28515625" style="20" customWidth="1"/>
    <col min="9737" max="9983" width="11.42578125" style="20"/>
    <col min="9984" max="9984" width="24.85546875" style="20" customWidth="1"/>
    <col min="9985" max="9985" width="11" style="20" customWidth="1"/>
    <col min="9986" max="9986" width="6.5703125" style="20" customWidth="1"/>
    <col min="9987" max="9987" width="10.28515625" style="20" customWidth="1"/>
    <col min="9988" max="9988" width="6.140625" style="20" customWidth="1"/>
    <col min="9989" max="9989" width="11.28515625" style="20" customWidth="1"/>
    <col min="9990" max="9990" width="6.85546875" style="20" customWidth="1"/>
    <col min="9991" max="9991" width="6.28515625" style="20" customWidth="1"/>
    <col min="9992" max="9992" width="7.28515625" style="20" customWidth="1"/>
    <col min="9993" max="10239" width="11.42578125" style="20"/>
    <col min="10240" max="10240" width="24.85546875" style="20" customWidth="1"/>
    <col min="10241" max="10241" width="11" style="20" customWidth="1"/>
    <col min="10242" max="10242" width="6.5703125" style="20" customWidth="1"/>
    <col min="10243" max="10243" width="10.28515625" style="20" customWidth="1"/>
    <col min="10244" max="10244" width="6.140625" style="20" customWidth="1"/>
    <col min="10245" max="10245" width="11.28515625" style="20" customWidth="1"/>
    <col min="10246" max="10246" width="6.85546875" style="20" customWidth="1"/>
    <col min="10247" max="10247" width="6.28515625" style="20" customWidth="1"/>
    <col min="10248" max="10248" width="7.28515625" style="20" customWidth="1"/>
    <col min="10249" max="10495" width="11.42578125" style="20"/>
    <col min="10496" max="10496" width="24.85546875" style="20" customWidth="1"/>
    <col min="10497" max="10497" width="11" style="20" customWidth="1"/>
    <col min="10498" max="10498" width="6.5703125" style="20" customWidth="1"/>
    <col min="10499" max="10499" width="10.28515625" style="20" customWidth="1"/>
    <col min="10500" max="10500" width="6.140625" style="20" customWidth="1"/>
    <col min="10501" max="10501" width="11.28515625" style="20" customWidth="1"/>
    <col min="10502" max="10502" width="6.85546875" style="20" customWidth="1"/>
    <col min="10503" max="10503" width="6.28515625" style="20" customWidth="1"/>
    <col min="10504" max="10504" width="7.28515625" style="20" customWidth="1"/>
    <col min="10505" max="10751" width="11.42578125" style="20"/>
    <col min="10752" max="10752" width="24.85546875" style="20" customWidth="1"/>
    <col min="10753" max="10753" width="11" style="20" customWidth="1"/>
    <col min="10754" max="10754" width="6.5703125" style="20" customWidth="1"/>
    <col min="10755" max="10755" width="10.28515625" style="20" customWidth="1"/>
    <col min="10756" max="10756" width="6.140625" style="20" customWidth="1"/>
    <col min="10757" max="10757" width="11.28515625" style="20" customWidth="1"/>
    <col min="10758" max="10758" width="6.85546875" style="20" customWidth="1"/>
    <col min="10759" max="10759" width="6.28515625" style="20" customWidth="1"/>
    <col min="10760" max="10760" width="7.28515625" style="20" customWidth="1"/>
    <col min="10761" max="11007" width="11.42578125" style="20"/>
    <col min="11008" max="11008" width="24.85546875" style="20" customWidth="1"/>
    <col min="11009" max="11009" width="11" style="20" customWidth="1"/>
    <col min="11010" max="11010" width="6.5703125" style="20" customWidth="1"/>
    <col min="11011" max="11011" width="10.28515625" style="20" customWidth="1"/>
    <col min="11012" max="11012" width="6.140625" style="20" customWidth="1"/>
    <col min="11013" max="11013" width="11.28515625" style="20" customWidth="1"/>
    <col min="11014" max="11014" width="6.85546875" style="20" customWidth="1"/>
    <col min="11015" max="11015" width="6.28515625" style="20" customWidth="1"/>
    <col min="11016" max="11016" width="7.28515625" style="20" customWidth="1"/>
    <col min="11017" max="11263" width="11.42578125" style="20"/>
    <col min="11264" max="11264" width="24.85546875" style="20" customWidth="1"/>
    <col min="11265" max="11265" width="11" style="20" customWidth="1"/>
    <col min="11266" max="11266" width="6.5703125" style="20" customWidth="1"/>
    <col min="11267" max="11267" width="10.28515625" style="20" customWidth="1"/>
    <col min="11268" max="11268" width="6.140625" style="20" customWidth="1"/>
    <col min="11269" max="11269" width="11.28515625" style="20" customWidth="1"/>
    <col min="11270" max="11270" width="6.85546875" style="20" customWidth="1"/>
    <col min="11271" max="11271" width="6.28515625" style="20" customWidth="1"/>
    <col min="11272" max="11272" width="7.28515625" style="20" customWidth="1"/>
    <col min="11273" max="11519" width="11.42578125" style="20"/>
    <col min="11520" max="11520" width="24.85546875" style="20" customWidth="1"/>
    <col min="11521" max="11521" width="11" style="20" customWidth="1"/>
    <col min="11522" max="11522" width="6.5703125" style="20" customWidth="1"/>
    <col min="11523" max="11523" width="10.28515625" style="20" customWidth="1"/>
    <col min="11524" max="11524" width="6.140625" style="20" customWidth="1"/>
    <col min="11525" max="11525" width="11.28515625" style="20" customWidth="1"/>
    <col min="11526" max="11526" width="6.85546875" style="20" customWidth="1"/>
    <col min="11527" max="11527" width="6.28515625" style="20" customWidth="1"/>
    <col min="11528" max="11528" width="7.28515625" style="20" customWidth="1"/>
    <col min="11529" max="11775" width="11.42578125" style="20"/>
    <col min="11776" max="11776" width="24.85546875" style="20" customWidth="1"/>
    <col min="11777" max="11777" width="11" style="20" customWidth="1"/>
    <col min="11778" max="11778" width="6.5703125" style="20" customWidth="1"/>
    <col min="11779" max="11779" width="10.28515625" style="20" customWidth="1"/>
    <col min="11780" max="11780" width="6.140625" style="20" customWidth="1"/>
    <col min="11781" max="11781" width="11.28515625" style="20" customWidth="1"/>
    <col min="11782" max="11782" width="6.85546875" style="20" customWidth="1"/>
    <col min="11783" max="11783" width="6.28515625" style="20" customWidth="1"/>
    <col min="11784" max="11784" width="7.28515625" style="20" customWidth="1"/>
    <col min="11785" max="12031" width="11.42578125" style="20"/>
    <col min="12032" max="12032" width="24.85546875" style="20" customWidth="1"/>
    <col min="12033" max="12033" width="11" style="20" customWidth="1"/>
    <col min="12034" max="12034" width="6.5703125" style="20" customWidth="1"/>
    <col min="12035" max="12035" width="10.28515625" style="20" customWidth="1"/>
    <col min="12036" max="12036" width="6.140625" style="20" customWidth="1"/>
    <col min="12037" max="12037" width="11.28515625" style="20" customWidth="1"/>
    <col min="12038" max="12038" width="6.85546875" style="20" customWidth="1"/>
    <col min="12039" max="12039" width="6.28515625" style="20" customWidth="1"/>
    <col min="12040" max="12040" width="7.28515625" style="20" customWidth="1"/>
    <col min="12041" max="12287" width="11.42578125" style="20"/>
    <col min="12288" max="12288" width="24.85546875" style="20" customWidth="1"/>
    <col min="12289" max="12289" width="11" style="20" customWidth="1"/>
    <col min="12290" max="12290" width="6.5703125" style="20" customWidth="1"/>
    <col min="12291" max="12291" width="10.28515625" style="20" customWidth="1"/>
    <col min="12292" max="12292" width="6.140625" style="20" customWidth="1"/>
    <col min="12293" max="12293" width="11.28515625" style="20" customWidth="1"/>
    <col min="12294" max="12294" width="6.85546875" style="20" customWidth="1"/>
    <col min="12295" max="12295" width="6.28515625" style="20" customWidth="1"/>
    <col min="12296" max="12296" width="7.28515625" style="20" customWidth="1"/>
    <col min="12297" max="12543" width="11.42578125" style="20"/>
    <col min="12544" max="12544" width="24.85546875" style="20" customWidth="1"/>
    <col min="12545" max="12545" width="11" style="20" customWidth="1"/>
    <col min="12546" max="12546" width="6.5703125" style="20" customWidth="1"/>
    <col min="12547" max="12547" width="10.28515625" style="20" customWidth="1"/>
    <col min="12548" max="12548" width="6.140625" style="20" customWidth="1"/>
    <col min="12549" max="12549" width="11.28515625" style="20" customWidth="1"/>
    <col min="12550" max="12550" width="6.85546875" style="20" customWidth="1"/>
    <col min="12551" max="12551" width="6.28515625" style="20" customWidth="1"/>
    <col min="12552" max="12552" width="7.28515625" style="20" customWidth="1"/>
    <col min="12553" max="12799" width="11.42578125" style="20"/>
    <col min="12800" max="12800" width="24.85546875" style="20" customWidth="1"/>
    <col min="12801" max="12801" width="11" style="20" customWidth="1"/>
    <col min="12802" max="12802" width="6.5703125" style="20" customWidth="1"/>
    <col min="12803" max="12803" width="10.28515625" style="20" customWidth="1"/>
    <col min="12804" max="12804" width="6.140625" style="20" customWidth="1"/>
    <col min="12805" max="12805" width="11.28515625" style="20" customWidth="1"/>
    <col min="12806" max="12806" width="6.85546875" style="20" customWidth="1"/>
    <col min="12807" max="12807" width="6.28515625" style="20" customWidth="1"/>
    <col min="12808" max="12808" width="7.28515625" style="20" customWidth="1"/>
    <col min="12809" max="13055" width="11.42578125" style="20"/>
    <col min="13056" max="13056" width="24.85546875" style="20" customWidth="1"/>
    <col min="13057" max="13057" width="11" style="20" customWidth="1"/>
    <col min="13058" max="13058" width="6.5703125" style="20" customWidth="1"/>
    <col min="13059" max="13059" width="10.28515625" style="20" customWidth="1"/>
    <col min="13060" max="13060" width="6.140625" style="20" customWidth="1"/>
    <col min="13061" max="13061" width="11.28515625" style="20" customWidth="1"/>
    <col min="13062" max="13062" width="6.85546875" style="20" customWidth="1"/>
    <col min="13063" max="13063" width="6.28515625" style="20" customWidth="1"/>
    <col min="13064" max="13064" width="7.28515625" style="20" customWidth="1"/>
    <col min="13065" max="13311" width="11.42578125" style="20"/>
    <col min="13312" max="13312" width="24.85546875" style="20" customWidth="1"/>
    <col min="13313" max="13313" width="11" style="20" customWidth="1"/>
    <col min="13314" max="13314" width="6.5703125" style="20" customWidth="1"/>
    <col min="13315" max="13315" width="10.28515625" style="20" customWidth="1"/>
    <col min="13316" max="13316" width="6.140625" style="20" customWidth="1"/>
    <col min="13317" max="13317" width="11.28515625" style="20" customWidth="1"/>
    <col min="13318" max="13318" width="6.85546875" style="20" customWidth="1"/>
    <col min="13319" max="13319" width="6.28515625" style="20" customWidth="1"/>
    <col min="13320" max="13320" width="7.28515625" style="20" customWidth="1"/>
    <col min="13321" max="13567" width="11.42578125" style="20"/>
    <col min="13568" max="13568" width="24.85546875" style="20" customWidth="1"/>
    <col min="13569" max="13569" width="11" style="20" customWidth="1"/>
    <col min="13570" max="13570" width="6.5703125" style="20" customWidth="1"/>
    <col min="13571" max="13571" width="10.28515625" style="20" customWidth="1"/>
    <col min="13572" max="13572" width="6.140625" style="20" customWidth="1"/>
    <col min="13573" max="13573" width="11.28515625" style="20" customWidth="1"/>
    <col min="13574" max="13574" width="6.85546875" style="20" customWidth="1"/>
    <col min="13575" max="13575" width="6.28515625" style="20" customWidth="1"/>
    <col min="13576" max="13576" width="7.28515625" style="20" customWidth="1"/>
    <col min="13577" max="13823" width="11.42578125" style="20"/>
    <col min="13824" max="13824" width="24.85546875" style="20" customWidth="1"/>
    <col min="13825" max="13825" width="11" style="20" customWidth="1"/>
    <col min="13826" max="13826" width="6.5703125" style="20" customWidth="1"/>
    <col min="13827" max="13827" width="10.28515625" style="20" customWidth="1"/>
    <col min="13828" max="13828" width="6.140625" style="20" customWidth="1"/>
    <col min="13829" max="13829" width="11.28515625" style="20" customWidth="1"/>
    <col min="13830" max="13830" width="6.85546875" style="20" customWidth="1"/>
    <col min="13831" max="13831" width="6.28515625" style="20" customWidth="1"/>
    <col min="13832" max="13832" width="7.28515625" style="20" customWidth="1"/>
    <col min="13833" max="14079" width="11.42578125" style="20"/>
    <col min="14080" max="14080" width="24.85546875" style="20" customWidth="1"/>
    <col min="14081" max="14081" width="11" style="20" customWidth="1"/>
    <col min="14082" max="14082" width="6.5703125" style="20" customWidth="1"/>
    <col min="14083" max="14083" width="10.28515625" style="20" customWidth="1"/>
    <col min="14084" max="14084" width="6.140625" style="20" customWidth="1"/>
    <col min="14085" max="14085" width="11.28515625" style="20" customWidth="1"/>
    <col min="14086" max="14086" width="6.85546875" style="20" customWidth="1"/>
    <col min="14087" max="14087" width="6.28515625" style="20" customWidth="1"/>
    <col min="14088" max="14088" width="7.28515625" style="20" customWidth="1"/>
    <col min="14089" max="14335" width="11.42578125" style="20"/>
    <col min="14336" max="14336" width="24.85546875" style="20" customWidth="1"/>
    <col min="14337" max="14337" width="11" style="20" customWidth="1"/>
    <col min="14338" max="14338" width="6.5703125" style="20" customWidth="1"/>
    <col min="14339" max="14339" width="10.28515625" style="20" customWidth="1"/>
    <col min="14340" max="14340" width="6.140625" style="20" customWidth="1"/>
    <col min="14341" max="14341" width="11.28515625" style="20" customWidth="1"/>
    <col min="14342" max="14342" width="6.85546875" style="20" customWidth="1"/>
    <col min="14343" max="14343" width="6.28515625" style="20" customWidth="1"/>
    <col min="14344" max="14344" width="7.28515625" style="20" customWidth="1"/>
    <col min="14345" max="14591" width="11.42578125" style="20"/>
    <col min="14592" max="14592" width="24.85546875" style="20" customWidth="1"/>
    <col min="14593" max="14593" width="11" style="20" customWidth="1"/>
    <col min="14594" max="14594" width="6.5703125" style="20" customWidth="1"/>
    <col min="14595" max="14595" width="10.28515625" style="20" customWidth="1"/>
    <col min="14596" max="14596" width="6.140625" style="20" customWidth="1"/>
    <col min="14597" max="14597" width="11.28515625" style="20" customWidth="1"/>
    <col min="14598" max="14598" width="6.85546875" style="20" customWidth="1"/>
    <col min="14599" max="14599" width="6.28515625" style="20" customWidth="1"/>
    <col min="14600" max="14600" width="7.28515625" style="20" customWidth="1"/>
    <col min="14601" max="14847" width="11.42578125" style="20"/>
    <col min="14848" max="14848" width="24.85546875" style="20" customWidth="1"/>
    <col min="14849" max="14849" width="11" style="20" customWidth="1"/>
    <col min="14850" max="14850" width="6.5703125" style="20" customWidth="1"/>
    <col min="14851" max="14851" width="10.28515625" style="20" customWidth="1"/>
    <col min="14852" max="14852" width="6.140625" style="20" customWidth="1"/>
    <col min="14853" max="14853" width="11.28515625" style="20" customWidth="1"/>
    <col min="14854" max="14854" width="6.85546875" style="20" customWidth="1"/>
    <col min="14855" max="14855" width="6.28515625" style="20" customWidth="1"/>
    <col min="14856" max="14856" width="7.28515625" style="20" customWidth="1"/>
    <col min="14857" max="15103" width="11.42578125" style="20"/>
    <col min="15104" max="15104" width="24.85546875" style="20" customWidth="1"/>
    <col min="15105" max="15105" width="11" style="20" customWidth="1"/>
    <col min="15106" max="15106" width="6.5703125" style="20" customWidth="1"/>
    <col min="15107" max="15107" width="10.28515625" style="20" customWidth="1"/>
    <col min="15108" max="15108" width="6.140625" style="20" customWidth="1"/>
    <col min="15109" max="15109" width="11.28515625" style="20" customWidth="1"/>
    <col min="15110" max="15110" width="6.85546875" style="20" customWidth="1"/>
    <col min="15111" max="15111" width="6.28515625" style="20" customWidth="1"/>
    <col min="15112" max="15112" width="7.28515625" style="20" customWidth="1"/>
    <col min="15113" max="15359" width="11.42578125" style="20"/>
    <col min="15360" max="15360" width="24.85546875" style="20" customWidth="1"/>
    <col min="15361" max="15361" width="11" style="20" customWidth="1"/>
    <col min="15362" max="15362" width="6.5703125" style="20" customWidth="1"/>
    <col min="15363" max="15363" width="10.28515625" style="20" customWidth="1"/>
    <col min="15364" max="15364" width="6.140625" style="20" customWidth="1"/>
    <col min="15365" max="15365" width="11.28515625" style="20" customWidth="1"/>
    <col min="15366" max="15366" width="6.85546875" style="20" customWidth="1"/>
    <col min="15367" max="15367" width="6.28515625" style="20" customWidth="1"/>
    <col min="15368" max="15368" width="7.28515625" style="20" customWidth="1"/>
    <col min="15369" max="15615" width="11.42578125" style="20"/>
    <col min="15616" max="15616" width="24.85546875" style="20" customWidth="1"/>
    <col min="15617" max="15617" width="11" style="20" customWidth="1"/>
    <col min="15618" max="15618" width="6.5703125" style="20" customWidth="1"/>
    <col min="15619" max="15619" width="10.28515625" style="20" customWidth="1"/>
    <col min="15620" max="15620" width="6.140625" style="20" customWidth="1"/>
    <col min="15621" max="15621" width="11.28515625" style="20" customWidth="1"/>
    <col min="15622" max="15622" width="6.85546875" style="20" customWidth="1"/>
    <col min="15623" max="15623" width="6.28515625" style="20" customWidth="1"/>
    <col min="15624" max="15624" width="7.28515625" style="20" customWidth="1"/>
    <col min="15625" max="15871" width="11.42578125" style="20"/>
    <col min="15872" max="15872" width="24.85546875" style="20" customWidth="1"/>
    <col min="15873" max="15873" width="11" style="20" customWidth="1"/>
    <col min="15874" max="15874" width="6.5703125" style="20" customWidth="1"/>
    <col min="15875" max="15875" width="10.28515625" style="20" customWidth="1"/>
    <col min="15876" max="15876" width="6.140625" style="20" customWidth="1"/>
    <col min="15877" max="15877" width="11.28515625" style="20" customWidth="1"/>
    <col min="15878" max="15878" width="6.85546875" style="20" customWidth="1"/>
    <col min="15879" max="15879" width="6.28515625" style="20" customWidth="1"/>
    <col min="15880" max="15880" width="7.28515625" style="20" customWidth="1"/>
    <col min="15881" max="16127" width="11.42578125" style="20"/>
    <col min="16128" max="16128" width="24.85546875" style="20" customWidth="1"/>
    <col min="16129" max="16129" width="11" style="20" customWidth="1"/>
    <col min="16130" max="16130" width="6.5703125" style="20" customWidth="1"/>
    <col min="16131" max="16131" width="10.28515625" style="20" customWidth="1"/>
    <col min="16132" max="16132" width="6.140625" style="20" customWidth="1"/>
    <col min="16133" max="16133" width="11.28515625" style="20" customWidth="1"/>
    <col min="16134" max="16134" width="6.85546875" style="20" customWidth="1"/>
    <col min="16135" max="16135" width="6.28515625" style="20" customWidth="1"/>
    <col min="16136" max="16136" width="7.28515625" style="20" customWidth="1"/>
    <col min="16137" max="16384" width="11.42578125" style="20"/>
  </cols>
  <sheetData>
    <row r="1" spans="1:21" s="1" customFormat="1" ht="72.75" customHeight="1" x14ac:dyDescent="0.3">
      <c r="B1" s="2"/>
      <c r="D1" s="2"/>
      <c r="F1" s="2"/>
      <c r="H1" s="2"/>
    </row>
    <row r="2" spans="1:21" s="1" customFormat="1" ht="13.5" customHeight="1" x14ac:dyDescent="0.3">
      <c r="A2" s="71" t="s">
        <v>76</v>
      </c>
      <c r="B2" s="71"/>
      <c r="C2" s="71"/>
      <c r="D2" s="71"/>
      <c r="E2" s="71"/>
      <c r="F2" s="71"/>
      <c r="G2" s="71"/>
      <c r="H2" s="71"/>
      <c r="I2" s="71"/>
      <c r="L2" s="71" t="s">
        <v>74</v>
      </c>
      <c r="M2" s="71"/>
      <c r="N2" s="71"/>
      <c r="O2" s="71"/>
      <c r="P2" s="71"/>
      <c r="Q2" s="71"/>
      <c r="R2" s="71"/>
      <c r="S2" s="71"/>
      <c r="T2" s="71"/>
    </row>
    <row r="3" spans="1:21" s="1" customFormat="1" ht="25.5" customHeight="1" x14ac:dyDescent="0.3">
      <c r="A3" s="71"/>
      <c r="B3" s="71"/>
      <c r="C3" s="71"/>
      <c r="D3" s="71"/>
      <c r="E3" s="71"/>
      <c r="F3" s="71"/>
      <c r="G3" s="71"/>
      <c r="H3" s="71"/>
      <c r="I3" s="71"/>
      <c r="L3" s="71"/>
      <c r="M3" s="71"/>
      <c r="N3" s="71"/>
      <c r="O3" s="71"/>
      <c r="P3" s="71"/>
      <c r="Q3" s="71"/>
      <c r="R3" s="71"/>
      <c r="S3" s="71"/>
      <c r="T3" s="71"/>
    </row>
    <row r="4" spans="1:21" s="1" customFormat="1" ht="13.5" customHeight="1" x14ac:dyDescent="0.3">
      <c r="B4" s="2"/>
      <c r="D4" s="2"/>
      <c r="F4" s="2"/>
      <c r="H4" s="2"/>
    </row>
    <row r="5" spans="1:21" s="5" customFormat="1" x14ac:dyDescent="0.3">
      <c r="A5" s="3" t="s">
        <v>0</v>
      </c>
      <c r="B5" s="4"/>
      <c r="D5" s="4"/>
      <c r="F5" s="4"/>
      <c r="H5" s="4"/>
      <c r="L5" s="3" t="s">
        <v>0</v>
      </c>
      <c r="M5" s="4"/>
      <c r="O5" s="4"/>
      <c r="Q5" s="4"/>
      <c r="S5" s="4"/>
    </row>
    <row r="6" spans="1:21" s="5" customFormat="1" x14ac:dyDescent="0.3">
      <c r="A6" s="6" t="s">
        <v>1</v>
      </c>
      <c r="B6" s="4"/>
      <c r="D6" s="4"/>
      <c r="F6" s="4"/>
      <c r="H6" s="4"/>
      <c r="L6" s="6" t="s">
        <v>1</v>
      </c>
      <c r="M6" s="4"/>
      <c r="O6" s="4"/>
      <c r="Q6" s="4"/>
      <c r="S6" s="4"/>
    </row>
    <row r="7" spans="1:21" s="5" customFormat="1" x14ac:dyDescent="0.3">
      <c r="A7" s="7">
        <v>2016</v>
      </c>
      <c r="B7" s="4"/>
      <c r="D7" s="4"/>
      <c r="F7" s="4"/>
      <c r="H7" s="4"/>
      <c r="L7" s="7">
        <v>2016</v>
      </c>
      <c r="M7" s="4"/>
      <c r="O7" s="4"/>
      <c r="Q7" s="4"/>
      <c r="S7" s="4"/>
    </row>
    <row r="8" spans="1:21" s="8" customFormat="1" ht="30" customHeight="1" x14ac:dyDescent="0.25">
      <c r="A8" s="72" t="s">
        <v>2</v>
      </c>
      <c r="B8" s="74" t="s">
        <v>3</v>
      </c>
      <c r="C8" s="74"/>
      <c r="D8" s="74" t="s">
        <v>4</v>
      </c>
      <c r="E8" s="74"/>
      <c r="F8" s="75" t="s">
        <v>5</v>
      </c>
      <c r="G8" s="75"/>
      <c r="H8" s="74" t="s">
        <v>6</v>
      </c>
      <c r="I8" s="74"/>
      <c r="L8" s="72" t="s">
        <v>2</v>
      </c>
      <c r="M8" s="74" t="s">
        <v>3</v>
      </c>
      <c r="N8" s="74"/>
      <c r="O8" s="74" t="s">
        <v>4</v>
      </c>
      <c r="P8" s="74"/>
      <c r="Q8" s="75" t="s">
        <v>5</v>
      </c>
      <c r="R8" s="75"/>
      <c r="S8" s="74" t="s">
        <v>6</v>
      </c>
      <c r="T8" s="74"/>
    </row>
    <row r="9" spans="1:21" s="8" customFormat="1" ht="18" customHeight="1" x14ac:dyDescent="0.25">
      <c r="A9" s="73"/>
      <c r="B9" s="9" t="s">
        <v>7</v>
      </c>
      <c r="C9" s="10" t="s">
        <v>8</v>
      </c>
      <c r="D9" s="9" t="s">
        <v>7</v>
      </c>
      <c r="E9" s="10" t="s">
        <v>8</v>
      </c>
      <c r="F9" s="9" t="s">
        <v>9</v>
      </c>
      <c r="G9" s="10" t="s">
        <v>8</v>
      </c>
      <c r="H9" s="9" t="s">
        <v>10</v>
      </c>
      <c r="I9" s="10" t="s">
        <v>8</v>
      </c>
      <c r="L9" s="73"/>
      <c r="M9" s="9" t="s">
        <v>7</v>
      </c>
      <c r="N9" s="10" t="s">
        <v>8</v>
      </c>
      <c r="O9" s="9" t="s">
        <v>7</v>
      </c>
      <c r="P9" s="10" t="s">
        <v>8</v>
      </c>
      <c r="Q9" s="9" t="s">
        <v>9</v>
      </c>
      <c r="R9" s="10" t="s">
        <v>8</v>
      </c>
      <c r="S9" s="9" t="s">
        <v>10</v>
      </c>
      <c r="T9" s="10" t="s">
        <v>8</v>
      </c>
    </row>
    <row r="10" spans="1:21" s="15" customFormat="1" ht="16.5" x14ac:dyDescent="0.3">
      <c r="A10" s="11" t="s">
        <v>11</v>
      </c>
      <c r="B10" s="68">
        <v>188809.86673840773</v>
      </c>
      <c r="C10" s="13">
        <v>5.1847062430356861</v>
      </c>
      <c r="D10" s="12">
        <v>123015.90232229124</v>
      </c>
      <c r="E10" s="13">
        <v>5.8692554191171196</v>
      </c>
      <c r="F10" s="12">
        <v>911670.31984065357</v>
      </c>
      <c r="G10" s="13">
        <v>8.6718207574347943</v>
      </c>
      <c r="H10" s="13">
        <v>7.4109956731622786</v>
      </c>
      <c r="I10" s="13">
        <v>6.3167884704712867</v>
      </c>
      <c r="J10" s="14"/>
      <c r="L10" s="11" t="s">
        <v>11</v>
      </c>
      <c r="M10" s="69">
        <f>+M11+M34</f>
        <v>223211.4049452359</v>
      </c>
      <c r="N10" s="13">
        <v>5.1847062430356861</v>
      </c>
      <c r="O10" s="12">
        <v>123015.90232229124</v>
      </c>
      <c r="P10" s="13">
        <v>5.8692554191171196</v>
      </c>
      <c r="Q10" s="12">
        <v>911670.31984065357</v>
      </c>
      <c r="R10" s="13">
        <v>8.6718207574347943</v>
      </c>
      <c r="S10" s="13">
        <v>7.4109956731622786</v>
      </c>
      <c r="T10" s="13">
        <v>6.3167884704712867</v>
      </c>
      <c r="U10" s="14"/>
    </row>
    <row r="11" spans="1:21" s="15" customFormat="1" x14ac:dyDescent="0.3">
      <c r="A11" s="16" t="s">
        <v>12</v>
      </c>
      <c r="B11" s="68">
        <v>160298.7942365006</v>
      </c>
      <c r="C11" s="13">
        <v>5.569574739338</v>
      </c>
      <c r="D11" s="12">
        <v>110806.06060225726</v>
      </c>
      <c r="E11" s="13">
        <v>6.1717417112983286</v>
      </c>
      <c r="F11" s="12">
        <v>820530.19158234342</v>
      </c>
      <c r="G11" s="13">
        <v>9.155412655658024</v>
      </c>
      <c r="H11" s="13">
        <v>7.4051020957027731</v>
      </c>
      <c r="I11" s="13">
        <v>6.4989128958893483</v>
      </c>
      <c r="J11" s="14"/>
      <c r="L11" s="16" t="s">
        <v>12</v>
      </c>
      <c r="M11" s="69">
        <f>SUM(M12:M33)</f>
        <v>194700.33244332878</v>
      </c>
      <c r="N11" s="13">
        <v>5.569574739338</v>
      </c>
      <c r="O11" s="12">
        <v>110806.06060225726</v>
      </c>
      <c r="P11" s="13">
        <v>6.1717417112983286</v>
      </c>
      <c r="Q11" s="12">
        <v>820530.19158234342</v>
      </c>
      <c r="R11" s="13">
        <v>9.155412655658024</v>
      </c>
      <c r="S11" s="13">
        <v>7.4051020957027731</v>
      </c>
      <c r="T11" s="13">
        <v>6.4989128958893483</v>
      </c>
      <c r="U11" s="14"/>
    </row>
    <row r="12" spans="1:21" x14ac:dyDescent="0.3">
      <c r="A12" s="17" t="s">
        <v>13</v>
      </c>
      <c r="B12" s="67">
        <v>9555.8376196328354</v>
      </c>
      <c r="C12" s="19">
        <v>33.031359555049804</v>
      </c>
      <c r="D12" s="18">
        <v>5011.9759994792403</v>
      </c>
      <c r="E12" s="19">
        <v>51.867761083179317</v>
      </c>
      <c r="F12" s="18">
        <v>49974.64310030052</v>
      </c>
      <c r="G12" s="19">
        <v>56.805644804382347</v>
      </c>
      <c r="H12" s="19">
        <v>9.9710459717869835</v>
      </c>
      <c r="I12" s="19">
        <v>7.7660426357092831</v>
      </c>
      <c r="J12" s="14"/>
      <c r="L12" s="17" t="s">
        <v>13</v>
      </c>
      <c r="M12" s="70">
        <v>43957.375826461001</v>
      </c>
      <c r="N12" s="19">
        <v>33.031359555049804</v>
      </c>
      <c r="O12" s="18">
        <v>5011.9759994792403</v>
      </c>
      <c r="P12" s="19">
        <v>51.867761083179317</v>
      </c>
      <c r="Q12" s="18">
        <v>49974.64310030052</v>
      </c>
      <c r="R12" s="19">
        <v>56.805644804382347</v>
      </c>
      <c r="S12" s="19">
        <v>9.9710459717869835</v>
      </c>
      <c r="T12" s="19">
        <v>7.7660426357092831</v>
      </c>
      <c r="U12" s="14"/>
    </row>
    <row r="13" spans="1:21" x14ac:dyDescent="0.3">
      <c r="A13" s="17" t="s">
        <v>14</v>
      </c>
      <c r="B13" s="18">
        <v>437.62117497217031</v>
      </c>
      <c r="C13" s="19">
        <v>47.138387709943515</v>
      </c>
      <c r="D13" s="18">
        <v>36.74153762981657</v>
      </c>
      <c r="E13" s="19">
        <v>98.630016711461082</v>
      </c>
      <c r="F13" s="18">
        <v>16.904319130350391</v>
      </c>
      <c r="G13" s="19">
        <v>98.630016711461082</v>
      </c>
      <c r="H13" s="19">
        <v>0.46008741660915581</v>
      </c>
      <c r="I13" s="19">
        <v>0</v>
      </c>
      <c r="J13" s="14"/>
      <c r="L13" s="17" t="s">
        <v>14</v>
      </c>
      <c r="M13" s="18">
        <v>437.62117497217031</v>
      </c>
      <c r="N13" s="19">
        <v>47.138387709943515</v>
      </c>
      <c r="O13" s="18">
        <v>36.74153762981657</v>
      </c>
      <c r="P13" s="19">
        <v>98.630016711461082</v>
      </c>
      <c r="Q13" s="18">
        <v>16.904319130350391</v>
      </c>
      <c r="R13" s="19">
        <v>98.630016711461082</v>
      </c>
      <c r="S13" s="19">
        <v>0.46008741660915581</v>
      </c>
      <c r="T13" s="19">
        <v>0</v>
      </c>
      <c r="U13" s="14"/>
    </row>
    <row r="14" spans="1:21" x14ac:dyDescent="0.3">
      <c r="A14" s="17" t="s">
        <v>15</v>
      </c>
      <c r="B14" s="18">
        <v>2929.9690443873119</v>
      </c>
      <c r="C14" s="19">
        <v>28.872471828969111</v>
      </c>
      <c r="D14" s="18">
        <v>2105.0581702197646</v>
      </c>
      <c r="E14" s="19">
        <v>35.831765143023013</v>
      </c>
      <c r="F14" s="18">
        <v>11444.079470075956</v>
      </c>
      <c r="G14" s="19">
        <v>38.338547471439057</v>
      </c>
      <c r="H14" s="19">
        <v>5.4364670924420153</v>
      </c>
      <c r="I14" s="19">
        <v>8.428241485765346</v>
      </c>
      <c r="J14" s="14"/>
      <c r="L14" s="17" t="s">
        <v>15</v>
      </c>
      <c r="M14" s="18">
        <v>2929.9690443873119</v>
      </c>
      <c r="N14" s="19">
        <v>28.872471828969111</v>
      </c>
      <c r="O14" s="18">
        <v>2105.0581702197646</v>
      </c>
      <c r="P14" s="19">
        <v>35.831765143023013</v>
      </c>
      <c r="Q14" s="18">
        <v>11444.079470075956</v>
      </c>
      <c r="R14" s="19">
        <v>38.338547471439057</v>
      </c>
      <c r="S14" s="19">
        <v>5.4364670924420153</v>
      </c>
      <c r="T14" s="19">
        <v>8.428241485765346</v>
      </c>
      <c r="U14" s="14"/>
    </row>
    <row r="15" spans="1:21" x14ac:dyDescent="0.3">
      <c r="A15" s="17" t="s">
        <v>16</v>
      </c>
      <c r="B15" s="18">
        <v>2367.8778974018715</v>
      </c>
      <c r="C15" s="19">
        <v>32.419561527188392</v>
      </c>
      <c r="D15" s="18">
        <v>1249.4782268359359</v>
      </c>
      <c r="E15" s="19">
        <v>31.06144843211781</v>
      </c>
      <c r="F15" s="18">
        <v>3208.6094498645934</v>
      </c>
      <c r="G15" s="19">
        <v>36.95805949561268</v>
      </c>
      <c r="H15" s="19">
        <v>2.5679594737635245</v>
      </c>
      <c r="I15" s="19">
        <v>20.414002506913686</v>
      </c>
      <c r="J15" s="14"/>
      <c r="L15" s="17" t="s">
        <v>16</v>
      </c>
      <c r="M15" s="18">
        <v>2367.8778974018715</v>
      </c>
      <c r="N15" s="19">
        <v>32.419561527188392</v>
      </c>
      <c r="O15" s="18">
        <v>1249.4782268359359</v>
      </c>
      <c r="P15" s="19">
        <v>31.06144843211781</v>
      </c>
      <c r="Q15" s="18">
        <v>3208.6094498645934</v>
      </c>
      <c r="R15" s="19">
        <v>36.95805949561268</v>
      </c>
      <c r="S15" s="19">
        <v>2.5679594737635245</v>
      </c>
      <c r="T15" s="19">
        <v>20.414002506913686</v>
      </c>
      <c r="U15" s="14"/>
    </row>
    <row r="16" spans="1:21" x14ac:dyDescent="0.3">
      <c r="A16" s="17" t="s">
        <v>17</v>
      </c>
      <c r="B16" s="18">
        <v>13995.797480820651</v>
      </c>
      <c r="C16" s="19">
        <v>19.371607771476487</v>
      </c>
      <c r="D16" s="18">
        <v>10033.273005163608</v>
      </c>
      <c r="E16" s="19">
        <v>21.709641311283882</v>
      </c>
      <c r="F16" s="18">
        <v>88856.634830240961</v>
      </c>
      <c r="G16" s="19">
        <v>37.16603369988006</v>
      </c>
      <c r="H16" s="19">
        <v>8.8561962566463617</v>
      </c>
      <c r="I16" s="19">
        <v>28.138783198381606</v>
      </c>
      <c r="J16" s="14"/>
      <c r="L16" s="17" t="s">
        <v>17</v>
      </c>
      <c r="M16" s="18">
        <v>13995.797480820651</v>
      </c>
      <c r="N16" s="19">
        <v>19.371607771476487</v>
      </c>
      <c r="O16" s="18">
        <v>10033.273005163608</v>
      </c>
      <c r="P16" s="19">
        <v>21.709641311283882</v>
      </c>
      <c r="Q16" s="18">
        <v>88856.634830240961</v>
      </c>
      <c r="R16" s="19">
        <v>37.16603369988006</v>
      </c>
      <c r="S16" s="19">
        <v>8.8561962566463617</v>
      </c>
      <c r="T16" s="19">
        <v>28.138783198381606</v>
      </c>
      <c r="U16" s="14"/>
    </row>
    <row r="17" spans="1:21" x14ac:dyDescent="0.3">
      <c r="A17" s="17" t="s">
        <v>18</v>
      </c>
      <c r="B17" s="18">
        <v>2812.6957068099173</v>
      </c>
      <c r="C17" s="19">
        <v>28.678791724803787</v>
      </c>
      <c r="D17" s="18">
        <v>2063.091417242103</v>
      </c>
      <c r="E17" s="19">
        <v>32.257473385649817</v>
      </c>
      <c r="F17" s="18">
        <v>4932.2595637174563</v>
      </c>
      <c r="G17" s="19">
        <v>63.66467393707125</v>
      </c>
      <c r="H17" s="19">
        <v>2.3907130447524221</v>
      </c>
      <c r="I17" s="19">
        <v>41.262864555056176</v>
      </c>
      <c r="J17" s="14"/>
      <c r="L17" s="17" t="s">
        <v>18</v>
      </c>
      <c r="M17" s="18">
        <v>2812.6957068099173</v>
      </c>
      <c r="N17" s="19">
        <v>28.678791724803787</v>
      </c>
      <c r="O17" s="18">
        <v>2063.091417242103</v>
      </c>
      <c r="P17" s="19">
        <v>32.257473385649817</v>
      </c>
      <c r="Q17" s="18">
        <v>4932.2595637174563</v>
      </c>
      <c r="R17" s="19">
        <v>63.66467393707125</v>
      </c>
      <c r="S17" s="19">
        <v>2.3907130447524221</v>
      </c>
      <c r="T17" s="19">
        <v>41.262864555056176</v>
      </c>
      <c r="U17" s="14"/>
    </row>
    <row r="18" spans="1:21" x14ac:dyDescent="0.3">
      <c r="A18" s="17" t="s">
        <v>19</v>
      </c>
      <c r="B18" s="18">
        <v>1376.0982938529594</v>
      </c>
      <c r="C18" s="19">
        <v>28.001004911517807</v>
      </c>
      <c r="D18" s="18">
        <v>1184.7281864854651</v>
      </c>
      <c r="E18" s="19">
        <v>31.265323425240961</v>
      </c>
      <c r="F18" s="18">
        <v>11009.712387118234</v>
      </c>
      <c r="G18" s="19">
        <v>35.213515255989662</v>
      </c>
      <c r="H18" s="19">
        <v>9.2930281500087428</v>
      </c>
      <c r="I18" s="19">
        <v>13.377331507007478</v>
      </c>
      <c r="J18" s="14"/>
      <c r="L18" s="17" t="s">
        <v>19</v>
      </c>
      <c r="M18" s="18">
        <v>1376.0982938529594</v>
      </c>
      <c r="N18" s="19">
        <v>28.001004911517807</v>
      </c>
      <c r="O18" s="18">
        <v>1184.7281864854651</v>
      </c>
      <c r="P18" s="19">
        <v>31.265323425240961</v>
      </c>
      <c r="Q18" s="18">
        <v>11009.712387118234</v>
      </c>
      <c r="R18" s="19">
        <v>35.213515255989662</v>
      </c>
      <c r="S18" s="19">
        <v>9.2930281500087428</v>
      </c>
      <c r="T18" s="19">
        <v>13.377331507007478</v>
      </c>
      <c r="U18" s="14"/>
    </row>
    <row r="19" spans="1:21" x14ac:dyDescent="0.3">
      <c r="A19" s="17" t="s">
        <v>20</v>
      </c>
      <c r="B19" s="18">
        <v>7519.9435333643496</v>
      </c>
      <c r="C19" s="19">
        <v>21.012408219307144</v>
      </c>
      <c r="D19" s="18">
        <v>6126.7534340307202</v>
      </c>
      <c r="E19" s="19">
        <v>24.534803081459728</v>
      </c>
      <c r="F19" s="18">
        <v>58354.085503416587</v>
      </c>
      <c r="G19" s="19">
        <v>27.541296834830931</v>
      </c>
      <c r="H19" s="19">
        <v>9.5244710158061814</v>
      </c>
      <c r="I19" s="19">
        <v>6.9330477575411402</v>
      </c>
      <c r="J19" s="14"/>
      <c r="L19" s="17" t="s">
        <v>20</v>
      </c>
      <c r="M19" s="18">
        <v>7519.9435333643496</v>
      </c>
      <c r="N19" s="19">
        <v>21.012408219307144</v>
      </c>
      <c r="O19" s="18">
        <v>6126.7534340307202</v>
      </c>
      <c r="P19" s="19">
        <v>24.534803081459728</v>
      </c>
      <c r="Q19" s="18">
        <v>58354.085503416587</v>
      </c>
      <c r="R19" s="19">
        <v>27.541296834830931</v>
      </c>
      <c r="S19" s="19">
        <v>9.5244710158061814</v>
      </c>
      <c r="T19" s="19">
        <v>6.9330477575411402</v>
      </c>
      <c r="U19" s="14"/>
    </row>
    <row r="20" spans="1:21" x14ac:dyDescent="0.3">
      <c r="A20" s="17" t="s">
        <v>21</v>
      </c>
      <c r="B20" s="18">
        <v>4535.660818068307</v>
      </c>
      <c r="C20" s="19">
        <v>23.023302602051931</v>
      </c>
      <c r="D20" s="18">
        <v>3591.1546859664008</v>
      </c>
      <c r="E20" s="19">
        <v>26.259288596853136</v>
      </c>
      <c r="F20" s="18">
        <v>18626.556505780245</v>
      </c>
      <c r="G20" s="19">
        <v>30.27888921107207</v>
      </c>
      <c r="H20" s="19">
        <v>5.1867875751967825</v>
      </c>
      <c r="I20" s="19">
        <v>19.883770671729227</v>
      </c>
      <c r="J20" s="14"/>
      <c r="L20" s="17" t="s">
        <v>21</v>
      </c>
      <c r="M20" s="18">
        <v>4535.660818068307</v>
      </c>
      <c r="N20" s="19">
        <v>23.023302602051931</v>
      </c>
      <c r="O20" s="18">
        <v>3591.1546859664008</v>
      </c>
      <c r="P20" s="19">
        <v>26.259288596853136</v>
      </c>
      <c r="Q20" s="18">
        <v>18626.556505780245</v>
      </c>
      <c r="R20" s="19">
        <v>30.27888921107207</v>
      </c>
      <c r="S20" s="19">
        <v>5.1867875751967825</v>
      </c>
      <c r="T20" s="19">
        <v>19.883770671729227</v>
      </c>
      <c r="U20" s="14"/>
    </row>
    <row r="21" spans="1:21" x14ac:dyDescent="0.3">
      <c r="A21" s="17" t="s">
        <v>22</v>
      </c>
      <c r="B21" s="18">
        <v>4738.9125193199216</v>
      </c>
      <c r="C21" s="19">
        <v>17.848717559483266</v>
      </c>
      <c r="D21" s="18">
        <v>2779.4682159561676</v>
      </c>
      <c r="E21" s="19">
        <v>25.063376177961722</v>
      </c>
      <c r="F21" s="18">
        <v>35874.089109485358</v>
      </c>
      <c r="G21" s="19">
        <v>42.284269450479364</v>
      </c>
      <c r="H21" s="19">
        <v>12.90681753565017</v>
      </c>
      <c r="I21" s="19">
        <v>29.981821966064366</v>
      </c>
      <c r="J21" s="14"/>
      <c r="L21" s="17" t="s">
        <v>22</v>
      </c>
      <c r="M21" s="18">
        <v>4738.9125193199216</v>
      </c>
      <c r="N21" s="19">
        <v>17.848717559483266</v>
      </c>
      <c r="O21" s="18">
        <v>2779.4682159561676</v>
      </c>
      <c r="P21" s="19">
        <v>25.063376177961722</v>
      </c>
      <c r="Q21" s="18">
        <v>35874.089109485358</v>
      </c>
      <c r="R21" s="19">
        <v>42.284269450479364</v>
      </c>
      <c r="S21" s="19">
        <v>12.90681753565017</v>
      </c>
      <c r="T21" s="19">
        <v>29.981821966064366</v>
      </c>
      <c r="U21" s="14"/>
    </row>
    <row r="22" spans="1:21" x14ac:dyDescent="0.3">
      <c r="A22" s="17" t="s">
        <v>23</v>
      </c>
      <c r="B22" s="18">
        <v>433.69756284242476</v>
      </c>
      <c r="C22" s="19">
        <v>51.179328140015954</v>
      </c>
      <c r="D22" s="18">
        <v>285.94410736004733</v>
      </c>
      <c r="E22" s="19">
        <v>72.909877827038187</v>
      </c>
      <c r="F22" s="18">
        <v>3951.8979934870235</v>
      </c>
      <c r="G22" s="19">
        <v>78.716354868770935</v>
      </c>
      <c r="H22" s="19">
        <v>13.820526081032263</v>
      </c>
      <c r="I22" s="19">
        <v>11.052315208075978</v>
      </c>
      <c r="J22" s="14"/>
      <c r="L22" s="17" t="s">
        <v>23</v>
      </c>
      <c r="M22" s="18">
        <v>433.69756284242476</v>
      </c>
      <c r="N22" s="19">
        <v>51.179328140015954</v>
      </c>
      <c r="O22" s="18">
        <v>285.94410736004733</v>
      </c>
      <c r="P22" s="19">
        <v>72.909877827038187</v>
      </c>
      <c r="Q22" s="18">
        <v>3951.8979934870235</v>
      </c>
      <c r="R22" s="19">
        <v>78.716354868770935</v>
      </c>
      <c r="S22" s="19">
        <v>13.820526081032263</v>
      </c>
      <c r="T22" s="19">
        <v>11.052315208075978</v>
      </c>
      <c r="U22" s="14"/>
    </row>
    <row r="23" spans="1:21" x14ac:dyDescent="0.3">
      <c r="A23" s="17" t="s">
        <v>24</v>
      </c>
      <c r="B23" s="18">
        <v>697.24459786821706</v>
      </c>
      <c r="C23" s="19">
        <v>43.508462308111</v>
      </c>
      <c r="D23" s="18">
        <v>279.14170833333333</v>
      </c>
      <c r="E23" s="19">
        <v>65.862991652706626</v>
      </c>
      <c r="F23" s="18">
        <v>1411.8954166666665</v>
      </c>
      <c r="G23" s="19">
        <v>65.324286427921962</v>
      </c>
      <c r="H23" s="19">
        <v>5.057988020122993</v>
      </c>
      <c r="I23" s="19">
        <v>3.3808624506621836</v>
      </c>
      <c r="J23" s="14"/>
      <c r="L23" s="17" t="s">
        <v>24</v>
      </c>
      <c r="M23" s="18">
        <v>697.24459786821706</v>
      </c>
      <c r="N23" s="19">
        <v>43.508462308111</v>
      </c>
      <c r="O23" s="18">
        <v>279.14170833333333</v>
      </c>
      <c r="P23" s="19">
        <v>65.862991652706626</v>
      </c>
      <c r="Q23" s="18">
        <v>1411.8954166666665</v>
      </c>
      <c r="R23" s="19">
        <v>65.324286427921962</v>
      </c>
      <c r="S23" s="19">
        <v>5.057988020122993</v>
      </c>
      <c r="T23" s="19">
        <v>3.3808624506621836</v>
      </c>
      <c r="U23" s="14"/>
    </row>
    <row r="24" spans="1:21" x14ac:dyDescent="0.3">
      <c r="A24" s="17" t="s">
        <v>25</v>
      </c>
      <c r="B24" s="18">
        <v>13419.420864034446</v>
      </c>
      <c r="C24" s="19">
        <v>28.8007986627367</v>
      </c>
      <c r="D24" s="18">
        <v>5606.9214300496278</v>
      </c>
      <c r="E24" s="19">
        <v>38.243256670948441</v>
      </c>
      <c r="F24" s="18">
        <v>92014.938389814924</v>
      </c>
      <c r="G24" s="19">
        <v>40.311128599445439</v>
      </c>
      <c r="H24" s="19">
        <v>16.410955555159347</v>
      </c>
      <c r="I24" s="19">
        <v>17.06653561903968</v>
      </c>
      <c r="J24" s="14"/>
      <c r="L24" s="17" t="s">
        <v>25</v>
      </c>
      <c r="M24" s="18">
        <v>13419.420864034446</v>
      </c>
      <c r="N24" s="19">
        <v>28.8007986627367</v>
      </c>
      <c r="O24" s="18">
        <v>5606.9214300496278</v>
      </c>
      <c r="P24" s="19">
        <v>38.243256670948441</v>
      </c>
      <c r="Q24" s="18">
        <v>92014.938389814924</v>
      </c>
      <c r="R24" s="19">
        <v>40.311128599445439</v>
      </c>
      <c r="S24" s="19">
        <v>16.410955555159347</v>
      </c>
      <c r="T24" s="19">
        <v>17.06653561903968</v>
      </c>
      <c r="U24" s="14"/>
    </row>
    <row r="25" spans="1:21" x14ac:dyDescent="0.3">
      <c r="A25" s="17" t="s">
        <v>26</v>
      </c>
      <c r="B25" s="18">
        <v>3877.3854043058077</v>
      </c>
      <c r="C25" s="19">
        <v>35.344301954418121</v>
      </c>
      <c r="D25" s="18">
        <v>3206.8158164763763</v>
      </c>
      <c r="E25" s="19">
        <v>37.519641005896844</v>
      </c>
      <c r="F25" s="18">
        <v>18455.512818065723</v>
      </c>
      <c r="G25" s="19">
        <v>33.58357693354035</v>
      </c>
      <c r="H25" s="19">
        <v>5.7550897445505589</v>
      </c>
      <c r="I25" s="19">
        <v>21.797281038244076</v>
      </c>
      <c r="J25" s="14"/>
      <c r="L25" s="17" t="s">
        <v>26</v>
      </c>
      <c r="M25" s="18">
        <v>3877.3854043058077</v>
      </c>
      <c r="N25" s="19">
        <v>35.344301954418121</v>
      </c>
      <c r="O25" s="18">
        <v>3206.8158164763763</v>
      </c>
      <c r="P25" s="19">
        <v>37.519641005896844</v>
      </c>
      <c r="Q25" s="18">
        <v>18455.512818065723</v>
      </c>
      <c r="R25" s="19">
        <v>33.58357693354035</v>
      </c>
      <c r="S25" s="19">
        <v>5.7550897445505589</v>
      </c>
      <c r="T25" s="19">
        <v>21.797281038244076</v>
      </c>
      <c r="U25" s="14"/>
    </row>
    <row r="26" spans="1:21" x14ac:dyDescent="0.3">
      <c r="A26" s="17" t="s">
        <v>27</v>
      </c>
      <c r="B26" s="18">
        <v>4389.959725108225</v>
      </c>
      <c r="C26" s="19">
        <v>25.723455862375953</v>
      </c>
      <c r="D26" s="18">
        <v>3459.5674170995667</v>
      </c>
      <c r="E26" s="19">
        <v>31.347132848098152</v>
      </c>
      <c r="F26" s="18">
        <v>12403.995799531023</v>
      </c>
      <c r="G26" s="19">
        <v>22.619858860156054</v>
      </c>
      <c r="H26" s="19">
        <v>3.5854181474313598</v>
      </c>
      <c r="I26" s="19">
        <v>24.962912808638261</v>
      </c>
      <c r="J26" s="14"/>
      <c r="L26" s="17" t="s">
        <v>27</v>
      </c>
      <c r="M26" s="18">
        <v>4389.959725108225</v>
      </c>
      <c r="N26" s="19">
        <v>25.723455862375953</v>
      </c>
      <c r="O26" s="18">
        <v>3459.5674170995667</v>
      </c>
      <c r="P26" s="19">
        <v>31.347132848098152</v>
      </c>
      <c r="Q26" s="18">
        <v>12403.995799531023</v>
      </c>
      <c r="R26" s="19">
        <v>22.619858860156054</v>
      </c>
      <c r="S26" s="19">
        <v>3.5854181474313598</v>
      </c>
      <c r="T26" s="19">
        <v>24.962912808638261</v>
      </c>
      <c r="U26" s="14"/>
    </row>
    <row r="27" spans="1:21" x14ac:dyDescent="0.3">
      <c r="A27" s="17" t="s">
        <v>28</v>
      </c>
      <c r="B27" s="18">
        <v>14868.485962859413</v>
      </c>
      <c r="C27" s="19">
        <v>16.574029894993103</v>
      </c>
      <c r="D27" s="18">
        <v>10706.375742660048</v>
      </c>
      <c r="E27" s="19">
        <v>16.217218446260624</v>
      </c>
      <c r="F27" s="18">
        <v>68204.694436190912</v>
      </c>
      <c r="G27" s="19">
        <v>16.092148046061535</v>
      </c>
      <c r="H27" s="19">
        <v>6.3704745728684049</v>
      </c>
      <c r="I27" s="19">
        <v>7.2603609324043878</v>
      </c>
      <c r="J27" s="14"/>
      <c r="L27" s="17" t="s">
        <v>28</v>
      </c>
      <c r="M27" s="18">
        <v>14868.485962859413</v>
      </c>
      <c r="N27" s="19">
        <v>16.574029894993103</v>
      </c>
      <c r="O27" s="18">
        <v>10706.375742660048</v>
      </c>
      <c r="P27" s="19">
        <v>16.217218446260624</v>
      </c>
      <c r="Q27" s="18">
        <v>68204.694436190912</v>
      </c>
      <c r="R27" s="19">
        <v>16.092148046061535</v>
      </c>
      <c r="S27" s="19">
        <v>6.3704745728684049</v>
      </c>
      <c r="T27" s="19">
        <v>7.2603609324043878</v>
      </c>
      <c r="U27" s="14"/>
    </row>
    <row r="28" spans="1:21" x14ac:dyDescent="0.3">
      <c r="A28" s="17" t="s">
        <v>29</v>
      </c>
      <c r="B28" s="18">
        <v>16550.329833031599</v>
      </c>
      <c r="C28" s="19">
        <v>12.900473553488915</v>
      </c>
      <c r="D28" s="18">
        <v>11224.167004664221</v>
      </c>
      <c r="E28" s="19">
        <v>14.118279003953324</v>
      </c>
      <c r="F28" s="18">
        <v>75712.735893442237</v>
      </c>
      <c r="G28" s="19">
        <v>20.420501857043437</v>
      </c>
      <c r="H28" s="19">
        <v>6.7455104563198072</v>
      </c>
      <c r="I28" s="19">
        <v>12.101599992575423</v>
      </c>
      <c r="J28" s="14"/>
      <c r="L28" s="17" t="s">
        <v>29</v>
      </c>
      <c r="M28" s="18">
        <v>16550.329833031599</v>
      </c>
      <c r="N28" s="19">
        <v>12.900473553488915</v>
      </c>
      <c r="O28" s="18">
        <v>11224.167004664221</v>
      </c>
      <c r="P28" s="19">
        <v>14.118279003953324</v>
      </c>
      <c r="Q28" s="18">
        <v>75712.735893442237</v>
      </c>
      <c r="R28" s="19">
        <v>20.420501857043437</v>
      </c>
      <c r="S28" s="19">
        <v>6.7455104563198072</v>
      </c>
      <c r="T28" s="19">
        <v>12.101599992575423</v>
      </c>
      <c r="U28" s="14"/>
    </row>
    <row r="29" spans="1:21" x14ac:dyDescent="0.3">
      <c r="A29" s="17" t="s">
        <v>30</v>
      </c>
      <c r="B29" s="18">
        <v>7344.7616034595294</v>
      </c>
      <c r="C29" s="19">
        <v>25.738059896169414</v>
      </c>
      <c r="D29" s="18">
        <v>6134.4544986923447</v>
      </c>
      <c r="E29" s="19">
        <v>28.693229422618032</v>
      </c>
      <c r="F29" s="18">
        <v>44890.20791215264</v>
      </c>
      <c r="G29" s="19">
        <v>34.439773930035436</v>
      </c>
      <c r="H29" s="19">
        <v>7.3177179685205438</v>
      </c>
      <c r="I29" s="19">
        <v>12.037242926377962</v>
      </c>
      <c r="J29" s="14"/>
      <c r="L29" s="17" t="s">
        <v>30</v>
      </c>
      <c r="M29" s="18">
        <v>7344.7616034595294</v>
      </c>
      <c r="N29" s="19">
        <v>25.738059896169414</v>
      </c>
      <c r="O29" s="18">
        <v>6134.4544986923447</v>
      </c>
      <c r="P29" s="19">
        <v>28.693229422618032</v>
      </c>
      <c r="Q29" s="18">
        <v>44890.20791215264</v>
      </c>
      <c r="R29" s="19">
        <v>34.439773930035436</v>
      </c>
      <c r="S29" s="19">
        <v>7.3177179685205438</v>
      </c>
      <c r="T29" s="19">
        <v>12.037242926377962</v>
      </c>
      <c r="U29" s="14"/>
    </row>
    <row r="30" spans="1:21" x14ac:dyDescent="0.3">
      <c r="A30" s="17" t="s">
        <v>31</v>
      </c>
      <c r="B30" s="18">
        <v>1206.1472039339708</v>
      </c>
      <c r="C30" s="19">
        <v>27.923325553441369</v>
      </c>
      <c r="D30" s="18">
        <v>924.63675451677102</v>
      </c>
      <c r="E30" s="19">
        <v>27.689016808887612</v>
      </c>
      <c r="F30" s="18">
        <v>5212.3537441598246</v>
      </c>
      <c r="G30" s="19">
        <v>26.292373730190359</v>
      </c>
      <c r="H30" s="19">
        <v>5.6371907332235311</v>
      </c>
      <c r="I30" s="19">
        <v>22.440983378785575</v>
      </c>
      <c r="J30" s="14"/>
      <c r="L30" s="17" t="s">
        <v>31</v>
      </c>
      <c r="M30" s="18">
        <v>1206.1472039339708</v>
      </c>
      <c r="N30" s="19">
        <v>27.923325553441369</v>
      </c>
      <c r="O30" s="18">
        <v>924.63675451677102</v>
      </c>
      <c r="P30" s="19">
        <v>27.689016808887612</v>
      </c>
      <c r="Q30" s="18">
        <v>5212.3537441598246</v>
      </c>
      <c r="R30" s="19">
        <v>26.292373730190359</v>
      </c>
      <c r="S30" s="19">
        <v>5.6371907332235311</v>
      </c>
      <c r="T30" s="19">
        <v>22.440983378785575</v>
      </c>
      <c r="U30" s="14"/>
    </row>
    <row r="31" spans="1:21" x14ac:dyDescent="0.3">
      <c r="A31" s="17" t="s">
        <v>32</v>
      </c>
      <c r="B31" s="18">
        <v>19167.574063510696</v>
      </c>
      <c r="C31" s="19">
        <v>18.073437895948892</v>
      </c>
      <c r="D31" s="18">
        <v>13480.924186995448</v>
      </c>
      <c r="E31" s="19">
        <v>19.237636048506136</v>
      </c>
      <c r="F31" s="18">
        <v>33854.271381399827</v>
      </c>
      <c r="G31" s="19">
        <v>20.322954274054908</v>
      </c>
      <c r="H31" s="19">
        <v>2.5112722920033792</v>
      </c>
      <c r="I31" s="19">
        <v>20.154014993627449</v>
      </c>
      <c r="J31" s="14"/>
      <c r="L31" s="17" t="s">
        <v>32</v>
      </c>
      <c r="M31" s="18">
        <v>19167.574063510696</v>
      </c>
      <c r="N31" s="19">
        <v>18.073437895948892</v>
      </c>
      <c r="O31" s="18">
        <v>13480.924186995448</v>
      </c>
      <c r="P31" s="19">
        <v>19.237636048506136</v>
      </c>
      <c r="Q31" s="18">
        <v>33854.271381399827</v>
      </c>
      <c r="R31" s="19">
        <v>20.322954274054908</v>
      </c>
      <c r="S31" s="19">
        <v>2.5112722920033792</v>
      </c>
      <c r="T31" s="19">
        <v>20.154014993627449</v>
      </c>
      <c r="U31" s="14"/>
    </row>
    <row r="32" spans="1:21" x14ac:dyDescent="0.3">
      <c r="A32" s="17" t="s">
        <v>33</v>
      </c>
      <c r="B32" s="18">
        <v>24859.231077437893</v>
      </c>
      <c r="C32" s="19">
        <v>12.855776698361716</v>
      </c>
      <c r="D32" s="18">
        <v>19605.651388100036</v>
      </c>
      <c r="E32" s="19">
        <v>13.78184581058523</v>
      </c>
      <c r="F32" s="18">
        <v>167984.48816095572</v>
      </c>
      <c r="G32" s="19">
        <v>19.517455121337946</v>
      </c>
      <c r="H32" s="19">
        <v>8.5681666390802302</v>
      </c>
      <c r="I32" s="19">
        <v>17.195052466371276</v>
      </c>
      <c r="J32" s="14"/>
      <c r="L32" s="17" t="s">
        <v>33</v>
      </c>
      <c r="M32" s="18">
        <v>24859.231077437893</v>
      </c>
      <c r="N32" s="19">
        <v>12.855776698361716</v>
      </c>
      <c r="O32" s="18">
        <v>19605.651388100036</v>
      </c>
      <c r="P32" s="19">
        <v>13.78184581058523</v>
      </c>
      <c r="Q32" s="18">
        <v>167984.48816095572</v>
      </c>
      <c r="R32" s="19">
        <v>19.517455121337946</v>
      </c>
      <c r="S32" s="19">
        <v>8.5681666390802302</v>
      </c>
      <c r="T32" s="19">
        <v>17.195052466371276</v>
      </c>
      <c r="U32" s="14"/>
    </row>
    <row r="33" spans="1:21" x14ac:dyDescent="0.3">
      <c r="A33" s="17" t="s">
        <v>34</v>
      </c>
      <c r="B33" s="18">
        <v>3214.1422494780672</v>
      </c>
      <c r="C33" s="19">
        <v>33.80628022706523</v>
      </c>
      <c r="D33" s="18">
        <v>1709.737668300221</v>
      </c>
      <c r="E33" s="19">
        <v>32.808086314424969</v>
      </c>
      <c r="F33" s="18">
        <v>14135.625397346663</v>
      </c>
      <c r="G33" s="19">
        <v>35.974500283340944</v>
      </c>
      <c r="H33" s="19">
        <v>8.2677159539919103</v>
      </c>
      <c r="I33" s="19">
        <v>10.935793374857987</v>
      </c>
      <c r="J33" s="14"/>
      <c r="L33" s="17" t="s">
        <v>34</v>
      </c>
      <c r="M33" s="18">
        <v>3214.1422494780672</v>
      </c>
      <c r="N33" s="19">
        <v>33.80628022706523</v>
      </c>
      <c r="O33" s="18">
        <v>1709.737668300221</v>
      </c>
      <c r="P33" s="19">
        <v>32.808086314424969</v>
      </c>
      <c r="Q33" s="18">
        <v>14135.625397346663</v>
      </c>
      <c r="R33" s="19">
        <v>35.974500283340944</v>
      </c>
      <c r="S33" s="19">
        <v>8.2677159539919103</v>
      </c>
      <c r="T33" s="19">
        <v>10.935793374857987</v>
      </c>
      <c r="U33" s="14"/>
    </row>
    <row r="34" spans="1:21" s="15" customFormat="1" x14ac:dyDescent="0.3">
      <c r="A34" s="16" t="s">
        <v>35</v>
      </c>
      <c r="B34" s="12">
        <v>28511.072501907136</v>
      </c>
      <c r="C34" s="13">
        <v>14.08244246336883</v>
      </c>
      <c r="D34" s="12">
        <v>12209.841720033981</v>
      </c>
      <c r="E34" s="13">
        <v>18.966390738702348</v>
      </c>
      <c r="F34" s="12">
        <v>91140.1282583102</v>
      </c>
      <c r="G34" s="13">
        <v>27.027491378893849</v>
      </c>
      <c r="H34" s="13">
        <v>7.4644807318646018</v>
      </c>
      <c r="I34" s="13">
        <v>23.893367587220641</v>
      </c>
      <c r="J34" s="14"/>
      <c r="L34" s="16" t="s">
        <v>35</v>
      </c>
      <c r="M34" s="12">
        <v>28511.072501907136</v>
      </c>
      <c r="N34" s="13">
        <v>14.08244246336883</v>
      </c>
      <c r="O34" s="12">
        <v>12209.841720033981</v>
      </c>
      <c r="P34" s="13">
        <v>18.966390738702348</v>
      </c>
      <c r="Q34" s="12">
        <v>91140.1282583102</v>
      </c>
      <c r="R34" s="13">
        <v>27.027491378893849</v>
      </c>
      <c r="S34" s="13">
        <v>7.4644807318646018</v>
      </c>
      <c r="T34" s="13">
        <v>23.893367587220641</v>
      </c>
      <c r="U34" s="14"/>
    </row>
    <row r="35" spans="1:21" x14ac:dyDescent="0.3">
      <c r="A35" s="17" t="s">
        <v>36</v>
      </c>
      <c r="B35" s="18">
        <v>2680.5337753283379</v>
      </c>
      <c r="C35" s="19">
        <v>24.562336786128839</v>
      </c>
      <c r="D35" s="18">
        <v>1644.787564915338</v>
      </c>
      <c r="E35" s="19">
        <v>34.622093521871086</v>
      </c>
      <c r="F35" s="18">
        <v>10683.100162476505</v>
      </c>
      <c r="G35" s="19">
        <v>42.460093891862741</v>
      </c>
      <c r="H35" s="19">
        <v>6.495124592595273</v>
      </c>
      <c r="I35" s="19">
        <v>32.010590524759905</v>
      </c>
      <c r="J35" s="14"/>
      <c r="L35" s="17" t="s">
        <v>36</v>
      </c>
      <c r="M35" s="18">
        <v>2680.5337753283379</v>
      </c>
      <c r="N35" s="19">
        <v>24.562336786128839</v>
      </c>
      <c r="O35" s="18">
        <v>1644.787564915338</v>
      </c>
      <c r="P35" s="19">
        <v>34.622093521871086</v>
      </c>
      <c r="Q35" s="18">
        <v>10683.100162476505</v>
      </c>
      <c r="R35" s="19">
        <v>42.460093891862741</v>
      </c>
      <c r="S35" s="19">
        <v>6.495124592595273</v>
      </c>
      <c r="T35" s="19">
        <v>32.010590524759905</v>
      </c>
      <c r="U35" s="14"/>
    </row>
    <row r="36" spans="1:21" x14ac:dyDescent="0.3">
      <c r="A36" s="17" t="s">
        <v>37</v>
      </c>
      <c r="B36" s="18">
        <v>12403.947501031478</v>
      </c>
      <c r="C36" s="19">
        <v>18.753646222795812</v>
      </c>
      <c r="D36" s="18">
        <v>3017.0586113516115</v>
      </c>
      <c r="E36" s="19">
        <v>20.489655120509582</v>
      </c>
      <c r="F36" s="18">
        <v>27654.920560597191</v>
      </c>
      <c r="G36" s="19">
        <v>26.914290560223154</v>
      </c>
      <c r="H36" s="19">
        <v>9.1661860517214375</v>
      </c>
      <c r="I36" s="19">
        <v>15.945577167372088</v>
      </c>
      <c r="J36" s="14"/>
      <c r="L36" s="17" t="s">
        <v>37</v>
      </c>
      <c r="M36" s="18">
        <v>12403.947501031478</v>
      </c>
      <c r="N36" s="19">
        <v>18.753646222795812</v>
      </c>
      <c r="O36" s="18">
        <v>3017.0586113516115</v>
      </c>
      <c r="P36" s="19">
        <v>20.489655120509582</v>
      </c>
      <c r="Q36" s="18">
        <v>27654.920560597191</v>
      </c>
      <c r="R36" s="19">
        <v>26.914290560223154</v>
      </c>
      <c r="S36" s="19">
        <v>9.1661860517214375</v>
      </c>
      <c r="T36" s="19">
        <v>15.945577167372088</v>
      </c>
      <c r="U36" s="14"/>
    </row>
    <row r="37" spans="1:21" x14ac:dyDescent="0.3">
      <c r="A37" s="17" t="s">
        <v>38</v>
      </c>
      <c r="B37" s="21">
        <v>7987.6211333424362</v>
      </c>
      <c r="C37" s="22">
        <v>23.245508506125237</v>
      </c>
      <c r="D37" s="21">
        <v>3753.1182823750637</v>
      </c>
      <c r="E37" s="22">
        <v>40.725456184257311</v>
      </c>
      <c r="F37" s="21">
        <v>30103.382736318898</v>
      </c>
      <c r="G37" s="22">
        <v>64.272893645004942</v>
      </c>
      <c r="H37" s="22">
        <v>8.0208990155430833</v>
      </c>
      <c r="I37" s="22">
        <v>61.993814146485605</v>
      </c>
      <c r="J37" s="14"/>
      <c r="L37" s="17" t="s">
        <v>38</v>
      </c>
      <c r="M37" s="21">
        <v>7987.6211333424362</v>
      </c>
      <c r="N37" s="22">
        <v>23.245508506125237</v>
      </c>
      <c r="O37" s="21">
        <v>3753.1182823750637</v>
      </c>
      <c r="P37" s="22">
        <v>40.725456184257311</v>
      </c>
      <c r="Q37" s="21">
        <v>30103.382736318898</v>
      </c>
      <c r="R37" s="22">
        <v>64.272893645004942</v>
      </c>
      <c r="S37" s="22">
        <v>8.0208990155430833</v>
      </c>
      <c r="T37" s="22">
        <v>61.993814146485605</v>
      </c>
      <c r="U37" s="14"/>
    </row>
    <row r="38" spans="1:21" x14ac:dyDescent="0.3">
      <c r="A38" s="23" t="s">
        <v>39</v>
      </c>
      <c r="B38" s="9">
        <v>5438.9700922048833</v>
      </c>
      <c r="C38" s="10">
        <v>48.044531041147728</v>
      </c>
      <c r="D38" s="9">
        <v>3794.8772613919677</v>
      </c>
      <c r="E38" s="10">
        <v>40.138006570249367</v>
      </c>
      <c r="F38" s="9">
        <v>22698.724798917596</v>
      </c>
      <c r="G38" s="10">
        <v>55.103714830387929</v>
      </c>
      <c r="H38" s="10">
        <v>5.981412107803366</v>
      </c>
      <c r="I38" s="10">
        <v>41.913016638329239</v>
      </c>
      <c r="J38" s="14"/>
      <c r="L38" s="23" t="s">
        <v>39</v>
      </c>
      <c r="M38" s="9">
        <v>5438.9700922048833</v>
      </c>
      <c r="N38" s="10">
        <v>48.044531041147728</v>
      </c>
      <c r="O38" s="9">
        <v>3794.8772613919677</v>
      </c>
      <c r="P38" s="10">
        <v>40.138006570249367</v>
      </c>
      <c r="Q38" s="9">
        <v>22698.724798917596</v>
      </c>
      <c r="R38" s="10">
        <v>55.103714830387929</v>
      </c>
      <c r="S38" s="10">
        <v>5.981412107803366</v>
      </c>
      <c r="T38" s="10">
        <v>41.913016638329239</v>
      </c>
      <c r="U38" s="14"/>
    </row>
    <row r="39" spans="1:21" x14ac:dyDescent="0.3">
      <c r="A39" s="24" t="s">
        <v>40</v>
      </c>
      <c r="B39" s="25"/>
      <c r="C39" s="26"/>
      <c r="D39" s="25"/>
      <c r="E39" s="26"/>
      <c r="F39" s="25"/>
      <c r="G39" s="26"/>
      <c r="H39" s="25"/>
      <c r="I39" s="26"/>
      <c r="L39" s="24" t="s">
        <v>40</v>
      </c>
      <c r="M39" s="25"/>
      <c r="N39" s="26"/>
      <c r="O39" s="25"/>
      <c r="P39" s="26"/>
      <c r="Q39" s="25"/>
      <c r="R39" s="26"/>
      <c r="S39" s="25"/>
      <c r="T39" s="26"/>
    </row>
    <row r="40" spans="1:21" x14ac:dyDescent="0.3">
      <c r="A40" s="27" t="s">
        <v>41</v>
      </c>
      <c r="B40" s="25"/>
      <c r="C40" s="26"/>
      <c r="D40" s="25"/>
      <c r="E40" s="26"/>
      <c r="F40" s="25"/>
      <c r="G40" s="26"/>
      <c r="H40" s="25"/>
      <c r="I40" s="26"/>
      <c r="L40" s="27" t="s">
        <v>41</v>
      </c>
      <c r="M40" s="25"/>
      <c r="N40" s="26"/>
      <c r="O40" s="25"/>
      <c r="P40" s="26"/>
      <c r="Q40" s="25"/>
      <c r="R40" s="26"/>
      <c r="S40" s="25"/>
      <c r="T40" s="26"/>
    </row>
    <row r="41" spans="1:21" x14ac:dyDescent="0.3">
      <c r="A41" s="28" t="s">
        <v>42</v>
      </c>
      <c r="B41" s="25"/>
      <c r="C41" s="26"/>
      <c r="D41" s="25"/>
      <c r="E41" s="26"/>
      <c r="F41" s="25"/>
      <c r="G41" s="26"/>
      <c r="H41" s="25"/>
      <c r="I41" s="26"/>
      <c r="L41" s="28" t="s">
        <v>42</v>
      </c>
      <c r="M41" s="25"/>
      <c r="N41" s="26"/>
      <c r="O41" s="25"/>
      <c r="P41" s="26"/>
      <c r="Q41" s="25"/>
      <c r="R41" s="26"/>
      <c r="S41" s="25"/>
      <c r="T41" s="26"/>
    </row>
    <row r="42" spans="1:21" x14ac:dyDescent="0.3">
      <c r="N42" s="29"/>
      <c r="P42" s="29"/>
      <c r="R42" s="29"/>
      <c r="T42" s="29"/>
    </row>
    <row r="43" spans="1:21" x14ac:dyDescent="0.3">
      <c r="N43" s="29"/>
      <c r="P43" s="29"/>
      <c r="R43" s="29"/>
      <c r="T43" s="29"/>
    </row>
    <row r="44" spans="1:21" x14ac:dyDescent="0.3">
      <c r="N44" s="29"/>
      <c r="P44" s="29"/>
      <c r="R44" s="29"/>
      <c r="T44" s="29"/>
    </row>
    <row r="45" spans="1:21" x14ac:dyDescent="0.3">
      <c r="N45" s="29"/>
      <c r="P45" s="29"/>
      <c r="R45" s="29"/>
      <c r="T45" s="29"/>
    </row>
    <row r="46" spans="1:21" x14ac:dyDescent="0.3">
      <c r="N46" s="29"/>
      <c r="P46" s="29"/>
      <c r="R46" s="29"/>
      <c r="T46" s="29"/>
    </row>
    <row r="47" spans="1:21" x14ac:dyDescent="0.3">
      <c r="N47" s="29"/>
      <c r="P47" s="29"/>
      <c r="R47" s="29"/>
      <c r="T47" s="29"/>
    </row>
    <row r="48" spans="1:21" x14ac:dyDescent="0.3">
      <c r="A48" s="1"/>
      <c r="B48" s="2"/>
      <c r="C48" s="1"/>
      <c r="D48" s="2"/>
      <c r="E48" s="1"/>
      <c r="F48" s="2"/>
      <c r="G48" s="1"/>
      <c r="H48" s="2"/>
      <c r="I48" s="1"/>
      <c r="J48" s="1"/>
      <c r="N48" s="29"/>
      <c r="P48" s="29"/>
      <c r="R48" s="29"/>
      <c r="T48" s="29"/>
    </row>
    <row r="49" spans="14:20" x14ac:dyDescent="0.3">
      <c r="N49" s="29"/>
      <c r="P49" s="29"/>
      <c r="R49" s="29"/>
      <c r="T49" s="29"/>
    </row>
    <row r="50" spans="14:20" x14ac:dyDescent="0.3">
      <c r="N50" s="29"/>
      <c r="P50" s="29"/>
      <c r="R50" s="29"/>
      <c r="T50" s="29"/>
    </row>
    <row r="51" spans="14:20" x14ac:dyDescent="0.3">
      <c r="N51" s="29"/>
      <c r="P51" s="29"/>
      <c r="R51" s="29"/>
      <c r="T51" s="29"/>
    </row>
    <row r="52" spans="14:20" x14ac:dyDescent="0.3">
      <c r="N52" s="29"/>
      <c r="P52" s="29"/>
      <c r="R52" s="29"/>
      <c r="T52" s="29"/>
    </row>
    <row r="53" spans="14:20" x14ac:dyDescent="0.3">
      <c r="N53" s="29"/>
      <c r="P53" s="29"/>
      <c r="R53" s="29"/>
      <c r="T53" s="29"/>
    </row>
    <row r="54" spans="14:20" x14ac:dyDescent="0.3">
      <c r="N54" s="29"/>
      <c r="P54" s="29"/>
      <c r="R54" s="29"/>
      <c r="T54" s="29"/>
    </row>
    <row r="55" spans="14:20" x14ac:dyDescent="0.3">
      <c r="N55" s="29"/>
      <c r="P55" s="29"/>
      <c r="R55" s="29"/>
      <c r="T55" s="29"/>
    </row>
    <row r="56" spans="14:20" x14ac:dyDescent="0.3">
      <c r="N56" s="29"/>
      <c r="P56" s="29"/>
      <c r="R56" s="29"/>
      <c r="T56" s="29"/>
    </row>
    <row r="57" spans="14:20" x14ac:dyDescent="0.3">
      <c r="N57" s="29"/>
      <c r="P57" s="29"/>
      <c r="R57" s="29"/>
      <c r="T57" s="29"/>
    </row>
    <row r="58" spans="14:20" x14ac:dyDescent="0.3">
      <c r="N58" s="29"/>
      <c r="P58" s="29"/>
      <c r="R58" s="29"/>
      <c r="T58" s="29"/>
    </row>
    <row r="59" spans="14:20" x14ac:dyDescent="0.3">
      <c r="N59" s="29"/>
      <c r="P59" s="29"/>
      <c r="R59" s="29"/>
      <c r="T59" s="29"/>
    </row>
    <row r="60" spans="14:20" x14ac:dyDescent="0.3">
      <c r="N60" s="29"/>
      <c r="P60" s="29"/>
      <c r="R60" s="29"/>
      <c r="T60" s="29"/>
    </row>
    <row r="61" spans="14:20" x14ac:dyDescent="0.3">
      <c r="N61" s="29"/>
      <c r="P61" s="29"/>
      <c r="R61" s="29"/>
      <c r="T61" s="29"/>
    </row>
    <row r="62" spans="14:20" x14ac:dyDescent="0.3">
      <c r="N62" s="29"/>
      <c r="P62" s="29"/>
      <c r="R62" s="29"/>
      <c r="T62" s="29"/>
    </row>
    <row r="63" spans="14:20" x14ac:dyDescent="0.3">
      <c r="N63" s="29"/>
      <c r="P63" s="29"/>
      <c r="R63" s="29"/>
      <c r="T63" s="29"/>
    </row>
    <row r="64" spans="14:20" x14ac:dyDescent="0.3">
      <c r="N64" s="29"/>
      <c r="P64" s="29"/>
      <c r="R64" s="29"/>
      <c r="T64" s="29"/>
    </row>
    <row r="65" spans="14:20" x14ac:dyDescent="0.3">
      <c r="N65" s="29"/>
      <c r="P65" s="29"/>
      <c r="R65" s="29"/>
      <c r="T65" s="29"/>
    </row>
    <row r="66" spans="14:20" x14ac:dyDescent="0.3">
      <c r="N66" s="29"/>
      <c r="P66" s="29"/>
      <c r="R66" s="29"/>
      <c r="T66" s="29"/>
    </row>
    <row r="67" spans="14:20" x14ac:dyDescent="0.3">
      <c r="N67" s="29"/>
      <c r="P67" s="29"/>
      <c r="R67" s="29"/>
      <c r="T67" s="29"/>
    </row>
    <row r="68" spans="14:20" x14ac:dyDescent="0.3">
      <c r="N68" s="29"/>
      <c r="P68" s="29"/>
      <c r="R68" s="29"/>
      <c r="T68" s="29"/>
    </row>
    <row r="69" spans="14:20" x14ac:dyDescent="0.3">
      <c r="N69" s="29"/>
      <c r="P69" s="29"/>
      <c r="R69" s="29"/>
      <c r="T69" s="29"/>
    </row>
  </sheetData>
  <mergeCells count="12">
    <mergeCell ref="A2:I3"/>
    <mergeCell ref="L2:T3"/>
    <mergeCell ref="L8:L9"/>
    <mergeCell ref="M8:N8"/>
    <mergeCell ref="O8:P8"/>
    <mergeCell ref="Q8:R8"/>
    <mergeCell ref="S8:T8"/>
    <mergeCell ref="A8:A9"/>
    <mergeCell ref="B8:C8"/>
    <mergeCell ref="D8:E8"/>
    <mergeCell ref="F8:G8"/>
    <mergeCell ref="H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8"/>
  <sheetViews>
    <sheetView zoomScale="80" zoomScaleNormal="80" workbookViewId="0">
      <pane xSplit="7755" topLeftCell="AB1" activePane="topRight"/>
      <selection pane="topRight" activeCell="AI20" sqref="AI20"/>
    </sheetView>
  </sheetViews>
  <sheetFormatPr baseColWidth="10" defaultRowHeight="12.75" x14ac:dyDescent="0.2"/>
  <cols>
    <col min="1" max="3" width="11.42578125" style="62"/>
    <col min="4" max="4" width="7.7109375" style="62" bestFit="1" customWidth="1"/>
    <col min="5" max="5" width="9.85546875" style="62" customWidth="1"/>
    <col min="6" max="6" width="4.5703125" style="62" customWidth="1"/>
    <col min="7" max="7" width="10.140625" style="62" customWidth="1"/>
    <col min="8" max="8" width="4.5703125" style="62" customWidth="1"/>
    <col min="9" max="9" width="0.7109375" style="62" customWidth="1"/>
    <col min="10" max="10" width="10.28515625" style="62" customWidth="1"/>
    <col min="11" max="11" width="4.5703125" style="62" customWidth="1"/>
    <col min="12" max="12" width="1.28515625" style="62" customWidth="1"/>
    <col min="13" max="13" width="10.42578125" style="62" customWidth="1"/>
    <col min="14" max="14" width="4.5703125" style="62" customWidth="1"/>
    <col min="15" max="15" width="9.85546875" style="62" customWidth="1"/>
    <col min="16" max="16" width="4.5703125" style="62" customWidth="1"/>
    <col min="17" max="17" width="0.5703125" style="62" customWidth="1"/>
    <col min="18" max="18" width="10.5703125" style="62" customWidth="1"/>
    <col min="19" max="19" width="4.5703125" style="62" customWidth="1"/>
    <col min="20" max="20" width="9.85546875" style="62" customWidth="1"/>
    <col min="21" max="21" width="4.5703125" style="62" customWidth="1"/>
    <col min="22" max="22" width="0.5703125" style="62" customWidth="1"/>
    <col min="23" max="23" width="9.5703125" style="62" customWidth="1"/>
    <col min="24" max="24" width="4.5703125" style="62" customWidth="1"/>
    <col min="25" max="25" width="9.85546875" style="62" customWidth="1"/>
    <col min="26" max="26" width="4.5703125" style="62" customWidth="1"/>
    <col min="27" max="28" width="11.42578125" style="30"/>
    <col min="29" max="29" width="10.85546875" style="30" customWidth="1"/>
    <col min="30" max="30" width="11.42578125" style="30"/>
    <col min="31" max="31" width="5.85546875" style="30" customWidth="1"/>
    <col min="32" max="32" width="11.42578125" style="30"/>
    <col min="33" max="33" width="6.7109375" style="30" customWidth="1"/>
    <col min="34" max="34" width="11.42578125" style="30"/>
    <col min="35" max="35" width="6.28515625" style="30" customWidth="1"/>
    <col min="36" max="36" width="1.5703125" style="30" customWidth="1"/>
    <col min="37" max="37" width="9.42578125" style="30" customWidth="1"/>
    <col min="38" max="38" width="8.5703125" style="30" customWidth="1"/>
    <col min="39" max="39" width="2" style="30" customWidth="1"/>
    <col min="40" max="40" width="11.42578125" style="30"/>
    <col min="41" max="41" width="7.28515625" style="30" customWidth="1"/>
    <col min="42" max="42" width="11.42578125" style="30"/>
    <col min="43" max="43" width="7.140625" style="30" customWidth="1"/>
    <col min="44" max="44" width="1.7109375" style="30" customWidth="1"/>
    <col min="45" max="46" width="11.42578125" style="30"/>
    <col min="47" max="48" width="11.42578125" style="62"/>
    <col min="49" max="49" width="1.7109375" style="62" customWidth="1"/>
    <col min="50" max="243" width="11.42578125" style="62"/>
    <col min="244" max="244" width="7.7109375" style="62" bestFit="1" customWidth="1"/>
    <col min="245" max="245" width="9.85546875" style="62" customWidth="1"/>
    <col min="246" max="246" width="4.5703125" style="62" customWidth="1"/>
    <col min="247" max="247" width="10.140625" style="62" customWidth="1"/>
    <col min="248" max="248" width="4.5703125" style="62" customWidth="1"/>
    <col min="249" max="249" width="0.7109375" style="62" customWidth="1"/>
    <col min="250" max="250" width="10.28515625" style="62" customWidth="1"/>
    <col min="251" max="251" width="4.5703125" style="62" customWidth="1"/>
    <col min="252" max="252" width="1.28515625" style="62" customWidth="1"/>
    <col min="253" max="253" width="10.42578125" style="62" customWidth="1"/>
    <col min="254" max="254" width="4.5703125" style="62" customWidth="1"/>
    <col min="255" max="255" width="9.85546875" style="62" customWidth="1"/>
    <col min="256" max="256" width="4.5703125" style="62" customWidth="1"/>
    <col min="257" max="257" width="0.5703125" style="62" customWidth="1"/>
    <col min="258" max="258" width="10.5703125" style="62" customWidth="1"/>
    <col min="259" max="259" width="4.5703125" style="62" customWidth="1"/>
    <col min="260" max="260" width="9.85546875" style="62" customWidth="1"/>
    <col min="261" max="261" width="4.5703125" style="62" customWidth="1"/>
    <col min="262" max="262" width="0.5703125" style="62" customWidth="1"/>
    <col min="263" max="263" width="9.5703125" style="62" customWidth="1"/>
    <col min="264" max="264" width="4.5703125" style="62" customWidth="1"/>
    <col min="265" max="265" width="9.85546875" style="62" customWidth="1"/>
    <col min="266" max="266" width="4.5703125" style="62" customWidth="1"/>
    <col min="267" max="270" width="11.42578125" style="62" customWidth="1"/>
    <col min="271" max="499" width="11.42578125" style="62"/>
    <col min="500" max="500" width="7.7109375" style="62" bestFit="1" customWidth="1"/>
    <col min="501" max="501" width="9.85546875" style="62" customWidth="1"/>
    <col min="502" max="502" width="4.5703125" style="62" customWidth="1"/>
    <col min="503" max="503" width="10.140625" style="62" customWidth="1"/>
    <col min="504" max="504" width="4.5703125" style="62" customWidth="1"/>
    <col min="505" max="505" width="0.7109375" style="62" customWidth="1"/>
    <col min="506" max="506" width="10.28515625" style="62" customWidth="1"/>
    <col min="507" max="507" width="4.5703125" style="62" customWidth="1"/>
    <col min="508" max="508" width="1.28515625" style="62" customWidth="1"/>
    <col min="509" max="509" width="10.42578125" style="62" customWidth="1"/>
    <col min="510" max="510" width="4.5703125" style="62" customWidth="1"/>
    <col min="511" max="511" width="9.85546875" style="62" customWidth="1"/>
    <col min="512" max="512" width="4.5703125" style="62" customWidth="1"/>
    <col min="513" max="513" width="0.5703125" style="62" customWidth="1"/>
    <col min="514" max="514" width="10.5703125" style="62" customWidth="1"/>
    <col min="515" max="515" width="4.5703125" style="62" customWidth="1"/>
    <col min="516" max="516" width="9.85546875" style="62" customWidth="1"/>
    <col min="517" max="517" width="4.5703125" style="62" customWidth="1"/>
    <col min="518" max="518" width="0.5703125" style="62" customWidth="1"/>
    <col min="519" max="519" width="9.5703125" style="62" customWidth="1"/>
    <col min="520" max="520" width="4.5703125" style="62" customWidth="1"/>
    <col min="521" max="521" width="9.85546875" style="62" customWidth="1"/>
    <col min="522" max="522" width="4.5703125" style="62" customWidth="1"/>
    <col min="523" max="526" width="11.42578125" style="62" customWidth="1"/>
    <col min="527" max="755" width="11.42578125" style="62"/>
    <col min="756" max="756" width="7.7109375" style="62" bestFit="1" customWidth="1"/>
    <col min="757" max="757" width="9.85546875" style="62" customWidth="1"/>
    <col min="758" max="758" width="4.5703125" style="62" customWidth="1"/>
    <col min="759" max="759" width="10.140625" style="62" customWidth="1"/>
    <col min="760" max="760" width="4.5703125" style="62" customWidth="1"/>
    <col min="761" max="761" width="0.7109375" style="62" customWidth="1"/>
    <col min="762" max="762" width="10.28515625" style="62" customWidth="1"/>
    <col min="763" max="763" width="4.5703125" style="62" customWidth="1"/>
    <col min="764" max="764" width="1.28515625" style="62" customWidth="1"/>
    <col min="765" max="765" width="10.42578125" style="62" customWidth="1"/>
    <col min="766" max="766" width="4.5703125" style="62" customWidth="1"/>
    <col min="767" max="767" width="9.85546875" style="62" customWidth="1"/>
    <col min="768" max="768" width="4.5703125" style="62" customWidth="1"/>
    <col min="769" max="769" width="0.5703125" style="62" customWidth="1"/>
    <col min="770" max="770" width="10.5703125" style="62" customWidth="1"/>
    <col min="771" max="771" width="4.5703125" style="62" customWidth="1"/>
    <col min="772" max="772" width="9.85546875" style="62" customWidth="1"/>
    <col min="773" max="773" width="4.5703125" style="62" customWidth="1"/>
    <col min="774" max="774" width="0.5703125" style="62" customWidth="1"/>
    <col min="775" max="775" width="9.5703125" style="62" customWidth="1"/>
    <col min="776" max="776" width="4.5703125" style="62" customWidth="1"/>
    <col min="777" max="777" width="9.85546875" style="62" customWidth="1"/>
    <col min="778" max="778" width="4.5703125" style="62" customWidth="1"/>
    <col min="779" max="782" width="11.42578125" style="62" customWidth="1"/>
    <col min="783" max="1011" width="11.42578125" style="62"/>
    <col min="1012" max="1012" width="7.7109375" style="62" bestFit="1" customWidth="1"/>
    <col min="1013" max="1013" width="9.85546875" style="62" customWidth="1"/>
    <col min="1014" max="1014" width="4.5703125" style="62" customWidth="1"/>
    <col min="1015" max="1015" width="10.140625" style="62" customWidth="1"/>
    <col min="1016" max="1016" width="4.5703125" style="62" customWidth="1"/>
    <col min="1017" max="1017" width="0.7109375" style="62" customWidth="1"/>
    <col min="1018" max="1018" width="10.28515625" style="62" customWidth="1"/>
    <col min="1019" max="1019" width="4.5703125" style="62" customWidth="1"/>
    <col min="1020" max="1020" width="1.28515625" style="62" customWidth="1"/>
    <col min="1021" max="1021" width="10.42578125" style="62" customWidth="1"/>
    <col min="1022" max="1022" width="4.5703125" style="62" customWidth="1"/>
    <col min="1023" max="1023" width="9.85546875" style="62" customWidth="1"/>
    <col min="1024" max="1024" width="4.5703125" style="62" customWidth="1"/>
    <col min="1025" max="1025" width="0.5703125" style="62" customWidth="1"/>
    <col min="1026" max="1026" width="10.5703125" style="62" customWidth="1"/>
    <col min="1027" max="1027" width="4.5703125" style="62" customWidth="1"/>
    <col min="1028" max="1028" width="9.85546875" style="62" customWidth="1"/>
    <col min="1029" max="1029" width="4.5703125" style="62" customWidth="1"/>
    <col min="1030" max="1030" width="0.5703125" style="62" customWidth="1"/>
    <col min="1031" max="1031" width="9.5703125" style="62" customWidth="1"/>
    <col min="1032" max="1032" width="4.5703125" style="62" customWidth="1"/>
    <col min="1033" max="1033" width="9.85546875" style="62" customWidth="1"/>
    <col min="1034" max="1034" width="4.5703125" style="62" customWidth="1"/>
    <col min="1035" max="1038" width="11.42578125" style="62" customWidth="1"/>
    <col min="1039" max="1267" width="11.42578125" style="62"/>
    <col min="1268" max="1268" width="7.7109375" style="62" bestFit="1" customWidth="1"/>
    <col min="1269" max="1269" width="9.85546875" style="62" customWidth="1"/>
    <col min="1270" max="1270" width="4.5703125" style="62" customWidth="1"/>
    <col min="1271" max="1271" width="10.140625" style="62" customWidth="1"/>
    <col min="1272" max="1272" width="4.5703125" style="62" customWidth="1"/>
    <col min="1273" max="1273" width="0.7109375" style="62" customWidth="1"/>
    <col min="1274" max="1274" width="10.28515625" style="62" customWidth="1"/>
    <col min="1275" max="1275" width="4.5703125" style="62" customWidth="1"/>
    <col min="1276" max="1276" width="1.28515625" style="62" customWidth="1"/>
    <col min="1277" max="1277" width="10.42578125" style="62" customWidth="1"/>
    <col min="1278" max="1278" width="4.5703125" style="62" customWidth="1"/>
    <col min="1279" max="1279" width="9.85546875" style="62" customWidth="1"/>
    <col min="1280" max="1280" width="4.5703125" style="62" customWidth="1"/>
    <col min="1281" max="1281" width="0.5703125" style="62" customWidth="1"/>
    <col min="1282" max="1282" width="10.5703125" style="62" customWidth="1"/>
    <col min="1283" max="1283" width="4.5703125" style="62" customWidth="1"/>
    <col min="1284" max="1284" width="9.85546875" style="62" customWidth="1"/>
    <col min="1285" max="1285" width="4.5703125" style="62" customWidth="1"/>
    <col min="1286" max="1286" width="0.5703125" style="62" customWidth="1"/>
    <col min="1287" max="1287" width="9.5703125" style="62" customWidth="1"/>
    <col min="1288" max="1288" width="4.5703125" style="62" customWidth="1"/>
    <col min="1289" max="1289" width="9.85546875" style="62" customWidth="1"/>
    <col min="1290" max="1290" width="4.5703125" style="62" customWidth="1"/>
    <col min="1291" max="1294" width="11.42578125" style="62" customWidth="1"/>
    <col min="1295" max="1523" width="11.42578125" style="62"/>
    <col min="1524" max="1524" width="7.7109375" style="62" bestFit="1" customWidth="1"/>
    <col min="1525" max="1525" width="9.85546875" style="62" customWidth="1"/>
    <col min="1526" max="1526" width="4.5703125" style="62" customWidth="1"/>
    <col min="1527" max="1527" width="10.140625" style="62" customWidth="1"/>
    <col min="1528" max="1528" width="4.5703125" style="62" customWidth="1"/>
    <col min="1529" max="1529" width="0.7109375" style="62" customWidth="1"/>
    <col min="1530" max="1530" width="10.28515625" style="62" customWidth="1"/>
    <col min="1531" max="1531" width="4.5703125" style="62" customWidth="1"/>
    <col min="1532" max="1532" width="1.28515625" style="62" customWidth="1"/>
    <col min="1533" max="1533" width="10.42578125" style="62" customWidth="1"/>
    <col min="1534" max="1534" width="4.5703125" style="62" customWidth="1"/>
    <col min="1535" max="1535" width="9.85546875" style="62" customWidth="1"/>
    <col min="1536" max="1536" width="4.5703125" style="62" customWidth="1"/>
    <col min="1537" max="1537" width="0.5703125" style="62" customWidth="1"/>
    <col min="1538" max="1538" width="10.5703125" style="62" customWidth="1"/>
    <col min="1539" max="1539" width="4.5703125" style="62" customWidth="1"/>
    <col min="1540" max="1540" width="9.85546875" style="62" customWidth="1"/>
    <col min="1541" max="1541" width="4.5703125" style="62" customWidth="1"/>
    <col min="1542" max="1542" width="0.5703125" style="62" customWidth="1"/>
    <col min="1543" max="1543" width="9.5703125" style="62" customWidth="1"/>
    <col min="1544" max="1544" width="4.5703125" style="62" customWidth="1"/>
    <col min="1545" max="1545" width="9.85546875" style="62" customWidth="1"/>
    <col min="1546" max="1546" width="4.5703125" style="62" customWidth="1"/>
    <col min="1547" max="1550" width="11.42578125" style="62" customWidth="1"/>
    <col min="1551" max="1779" width="11.42578125" style="62"/>
    <col min="1780" max="1780" width="7.7109375" style="62" bestFit="1" customWidth="1"/>
    <col min="1781" max="1781" width="9.85546875" style="62" customWidth="1"/>
    <col min="1782" max="1782" width="4.5703125" style="62" customWidth="1"/>
    <col min="1783" max="1783" width="10.140625" style="62" customWidth="1"/>
    <col min="1784" max="1784" width="4.5703125" style="62" customWidth="1"/>
    <col min="1785" max="1785" width="0.7109375" style="62" customWidth="1"/>
    <col min="1786" max="1786" width="10.28515625" style="62" customWidth="1"/>
    <col min="1787" max="1787" width="4.5703125" style="62" customWidth="1"/>
    <col min="1788" max="1788" width="1.28515625" style="62" customWidth="1"/>
    <col min="1789" max="1789" width="10.42578125" style="62" customWidth="1"/>
    <col min="1790" max="1790" width="4.5703125" style="62" customWidth="1"/>
    <col min="1791" max="1791" width="9.85546875" style="62" customWidth="1"/>
    <col min="1792" max="1792" width="4.5703125" style="62" customWidth="1"/>
    <col min="1793" max="1793" width="0.5703125" style="62" customWidth="1"/>
    <col min="1794" max="1794" width="10.5703125" style="62" customWidth="1"/>
    <col min="1795" max="1795" width="4.5703125" style="62" customWidth="1"/>
    <col min="1796" max="1796" width="9.85546875" style="62" customWidth="1"/>
    <col min="1797" max="1797" width="4.5703125" style="62" customWidth="1"/>
    <col min="1798" max="1798" width="0.5703125" style="62" customWidth="1"/>
    <col min="1799" max="1799" width="9.5703125" style="62" customWidth="1"/>
    <col min="1800" max="1800" width="4.5703125" style="62" customWidth="1"/>
    <col min="1801" max="1801" width="9.85546875" style="62" customWidth="1"/>
    <col min="1802" max="1802" width="4.5703125" style="62" customWidth="1"/>
    <col min="1803" max="1806" width="11.42578125" style="62" customWidth="1"/>
    <col min="1807" max="2035" width="11.42578125" style="62"/>
    <col min="2036" max="2036" width="7.7109375" style="62" bestFit="1" customWidth="1"/>
    <col min="2037" max="2037" width="9.85546875" style="62" customWidth="1"/>
    <col min="2038" max="2038" width="4.5703125" style="62" customWidth="1"/>
    <col min="2039" max="2039" width="10.140625" style="62" customWidth="1"/>
    <col min="2040" max="2040" width="4.5703125" style="62" customWidth="1"/>
    <col min="2041" max="2041" width="0.7109375" style="62" customWidth="1"/>
    <col min="2042" max="2042" width="10.28515625" style="62" customWidth="1"/>
    <col min="2043" max="2043" width="4.5703125" style="62" customWidth="1"/>
    <col min="2044" max="2044" width="1.28515625" style="62" customWidth="1"/>
    <col min="2045" max="2045" width="10.42578125" style="62" customWidth="1"/>
    <col min="2046" max="2046" width="4.5703125" style="62" customWidth="1"/>
    <col min="2047" max="2047" width="9.85546875" style="62" customWidth="1"/>
    <col min="2048" max="2048" width="4.5703125" style="62" customWidth="1"/>
    <col min="2049" max="2049" width="0.5703125" style="62" customWidth="1"/>
    <col min="2050" max="2050" width="10.5703125" style="62" customWidth="1"/>
    <col min="2051" max="2051" width="4.5703125" style="62" customWidth="1"/>
    <col min="2052" max="2052" width="9.85546875" style="62" customWidth="1"/>
    <col min="2053" max="2053" width="4.5703125" style="62" customWidth="1"/>
    <col min="2054" max="2054" width="0.5703125" style="62" customWidth="1"/>
    <col min="2055" max="2055" width="9.5703125" style="62" customWidth="1"/>
    <col min="2056" max="2056" width="4.5703125" style="62" customWidth="1"/>
    <col min="2057" max="2057" width="9.85546875" style="62" customWidth="1"/>
    <col min="2058" max="2058" width="4.5703125" style="62" customWidth="1"/>
    <col min="2059" max="2062" width="11.42578125" style="62" customWidth="1"/>
    <col min="2063" max="2291" width="11.42578125" style="62"/>
    <col min="2292" max="2292" width="7.7109375" style="62" bestFit="1" customWidth="1"/>
    <col min="2293" max="2293" width="9.85546875" style="62" customWidth="1"/>
    <col min="2294" max="2294" width="4.5703125" style="62" customWidth="1"/>
    <col min="2295" max="2295" width="10.140625" style="62" customWidth="1"/>
    <col min="2296" max="2296" width="4.5703125" style="62" customWidth="1"/>
    <col min="2297" max="2297" width="0.7109375" style="62" customWidth="1"/>
    <col min="2298" max="2298" width="10.28515625" style="62" customWidth="1"/>
    <col min="2299" max="2299" width="4.5703125" style="62" customWidth="1"/>
    <col min="2300" max="2300" width="1.28515625" style="62" customWidth="1"/>
    <col min="2301" max="2301" width="10.42578125" style="62" customWidth="1"/>
    <col min="2302" max="2302" width="4.5703125" style="62" customWidth="1"/>
    <col min="2303" max="2303" width="9.85546875" style="62" customWidth="1"/>
    <col min="2304" max="2304" width="4.5703125" style="62" customWidth="1"/>
    <col min="2305" max="2305" width="0.5703125" style="62" customWidth="1"/>
    <col min="2306" max="2306" width="10.5703125" style="62" customWidth="1"/>
    <col min="2307" max="2307" width="4.5703125" style="62" customWidth="1"/>
    <col min="2308" max="2308" width="9.85546875" style="62" customWidth="1"/>
    <col min="2309" max="2309" width="4.5703125" style="62" customWidth="1"/>
    <col min="2310" max="2310" width="0.5703125" style="62" customWidth="1"/>
    <col min="2311" max="2311" width="9.5703125" style="62" customWidth="1"/>
    <col min="2312" max="2312" width="4.5703125" style="62" customWidth="1"/>
    <col min="2313" max="2313" width="9.85546875" style="62" customWidth="1"/>
    <col min="2314" max="2314" width="4.5703125" style="62" customWidth="1"/>
    <col min="2315" max="2318" width="11.42578125" style="62" customWidth="1"/>
    <col min="2319" max="2547" width="11.42578125" style="62"/>
    <col min="2548" max="2548" width="7.7109375" style="62" bestFit="1" customWidth="1"/>
    <col min="2549" max="2549" width="9.85546875" style="62" customWidth="1"/>
    <col min="2550" max="2550" width="4.5703125" style="62" customWidth="1"/>
    <col min="2551" max="2551" width="10.140625" style="62" customWidth="1"/>
    <col min="2552" max="2552" width="4.5703125" style="62" customWidth="1"/>
    <col min="2553" max="2553" width="0.7109375" style="62" customWidth="1"/>
    <col min="2554" max="2554" width="10.28515625" style="62" customWidth="1"/>
    <col min="2555" max="2555" width="4.5703125" style="62" customWidth="1"/>
    <col min="2556" max="2556" width="1.28515625" style="62" customWidth="1"/>
    <col min="2557" max="2557" width="10.42578125" style="62" customWidth="1"/>
    <col min="2558" max="2558" width="4.5703125" style="62" customWidth="1"/>
    <col min="2559" max="2559" width="9.85546875" style="62" customWidth="1"/>
    <col min="2560" max="2560" width="4.5703125" style="62" customWidth="1"/>
    <col min="2561" max="2561" width="0.5703125" style="62" customWidth="1"/>
    <col min="2562" max="2562" width="10.5703125" style="62" customWidth="1"/>
    <col min="2563" max="2563" width="4.5703125" style="62" customWidth="1"/>
    <col min="2564" max="2564" width="9.85546875" style="62" customWidth="1"/>
    <col min="2565" max="2565" width="4.5703125" style="62" customWidth="1"/>
    <col min="2566" max="2566" width="0.5703125" style="62" customWidth="1"/>
    <col min="2567" max="2567" width="9.5703125" style="62" customWidth="1"/>
    <col min="2568" max="2568" width="4.5703125" style="62" customWidth="1"/>
    <col min="2569" max="2569" width="9.85546875" style="62" customWidth="1"/>
    <col min="2570" max="2570" width="4.5703125" style="62" customWidth="1"/>
    <col min="2571" max="2574" width="11.42578125" style="62" customWidth="1"/>
    <col min="2575" max="2803" width="11.42578125" style="62"/>
    <col min="2804" max="2804" width="7.7109375" style="62" bestFit="1" customWidth="1"/>
    <col min="2805" max="2805" width="9.85546875" style="62" customWidth="1"/>
    <col min="2806" max="2806" width="4.5703125" style="62" customWidth="1"/>
    <col min="2807" max="2807" width="10.140625" style="62" customWidth="1"/>
    <col min="2808" max="2808" width="4.5703125" style="62" customWidth="1"/>
    <col min="2809" max="2809" width="0.7109375" style="62" customWidth="1"/>
    <col min="2810" max="2810" width="10.28515625" style="62" customWidth="1"/>
    <col min="2811" max="2811" width="4.5703125" style="62" customWidth="1"/>
    <col min="2812" max="2812" width="1.28515625" style="62" customWidth="1"/>
    <col min="2813" max="2813" width="10.42578125" style="62" customWidth="1"/>
    <col min="2814" max="2814" width="4.5703125" style="62" customWidth="1"/>
    <col min="2815" max="2815" width="9.85546875" style="62" customWidth="1"/>
    <col min="2816" max="2816" width="4.5703125" style="62" customWidth="1"/>
    <col min="2817" max="2817" width="0.5703125" style="62" customWidth="1"/>
    <col min="2818" max="2818" width="10.5703125" style="62" customWidth="1"/>
    <col min="2819" max="2819" width="4.5703125" style="62" customWidth="1"/>
    <col min="2820" max="2820" width="9.85546875" style="62" customWidth="1"/>
    <col min="2821" max="2821" width="4.5703125" style="62" customWidth="1"/>
    <col min="2822" max="2822" width="0.5703125" style="62" customWidth="1"/>
    <col min="2823" max="2823" width="9.5703125" style="62" customWidth="1"/>
    <col min="2824" max="2824" width="4.5703125" style="62" customWidth="1"/>
    <col min="2825" max="2825" width="9.85546875" style="62" customWidth="1"/>
    <col min="2826" max="2826" width="4.5703125" style="62" customWidth="1"/>
    <col min="2827" max="2830" width="11.42578125" style="62" customWidth="1"/>
    <col min="2831" max="3059" width="11.42578125" style="62"/>
    <col min="3060" max="3060" width="7.7109375" style="62" bestFit="1" customWidth="1"/>
    <col min="3061" max="3061" width="9.85546875" style="62" customWidth="1"/>
    <col min="3062" max="3062" width="4.5703125" style="62" customWidth="1"/>
    <col min="3063" max="3063" width="10.140625" style="62" customWidth="1"/>
    <col min="3064" max="3064" width="4.5703125" style="62" customWidth="1"/>
    <col min="3065" max="3065" width="0.7109375" style="62" customWidth="1"/>
    <col min="3066" max="3066" width="10.28515625" style="62" customWidth="1"/>
    <col min="3067" max="3067" width="4.5703125" style="62" customWidth="1"/>
    <col min="3068" max="3068" width="1.28515625" style="62" customWidth="1"/>
    <col min="3069" max="3069" width="10.42578125" style="62" customWidth="1"/>
    <col min="3070" max="3070" width="4.5703125" style="62" customWidth="1"/>
    <col min="3071" max="3071" width="9.85546875" style="62" customWidth="1"/>
    <col min="3072" max="3072" width="4.5703125" style="62" customWidth="1"/>
    <col min="3073" max="3073" width="0.5703125" style="62" customWidth="1"/>
    <col min="3074" max="3074" width="10.5703125" style="62" customWidth="1"/>
    <col min="3075" max="3075" width="4.5703125" style="62" customWidth="1"/>
    <col min="3076" max="3076" width="9.85546875" style="62" customWidth="1"/>
    <col min="3077" max="3077" width="4.5703125" style="62" customWidth="1"/>
    <col min="3078" max="3078" width="0.5703125" style="62" customWidth="1"/>
    <col min="3079" max="3079" width="9.5703125" style="62" customWidth="1"/>
    <col min="3080" max="3080" width="4.5703125" style="62" customWidth="1"/>
    <col min="3081" max="3081" width="9.85546875" style="62" customWidth="1"/>
    <col min="3082" max="3082" width="4.5703125" style="62" customWidth="1"/>
    <col min="3083" max="3086" width="11.42578125" style="62" customWidth="1"/>
    <col min="3087" max="3315" width="11.42578125" style="62"/>
    <col min="3316" max="3316" width="7.7109375" style="62" bestFit="1" customWidth="1"/>
    <col min="3317" max="3317" width="9.85546875" style="62" customWidth="1"/>
    <col min="3318" max="3318" width="4.5703125" style="62" customWidth="1"/>
    <col min="3319" max="3319" width="10.140625" style="62" customWidth="1"/>
    <col min="3320" max="3320" width="4.5703125" style="62" customWidth="1"/>
    <col min="3321" max="3321" width="0.7109375" style="62" customWidth="1"/>
    <col min="3322" max="3322" width="10.28515625" style="62" customWidth="1"/>
    <col min="3323" max="3323" width="4.5703125" style="62" customWidth="1"/>
    <col min="3324" max="3324" width="1.28515625" style="62" customWidth="1"/>
    <col min="3325" max="3325" width="10.42578125" style="62" customWidth="1"/>
    <col min="3326" max="3326" width="4.5703125" style="62" customWidth="1"/>
    <col min="3327" max="3327" width="9.85546875" style="62" customWidth="1"/>
    <col min="3328" max="3328" width="4.5703125" style="62" customWidth="1"/>
    <col min="3329" max="3329" width="0.5703125" style="62" customWidth="1"/>
    <col min="3330" max="3330" width="10.5703125" style="62" customWidth="1"/>
    <col min="3331" max="3331" width="4.5703125" style="62" customWidth="1"/>
    <col min="3332" max="3332" width="9.85546875" style="62" customWidth="1"/>
    <col min="3333" max="3333" width="4.5703125" style="62" customWidth="1"/>
    <col min="3334" max="3334" width="0.5703125" style="62" customWidth="1"/>
    <col min="3335" max="3335" width="9.5703125" style="62" customWidth="1"/>
    <col min="3336" max="3336" width="4.5703125" style="62" customWidth="1"/>
    <col min="3337" max="3337" width="9.85546875" style="62" customWidth="1"/>
    <col min="3338" max="3338" width="4.5703125" style="62" customWidth="1"/>
    <col min="3339" max="3342" width="11.42578125" style="62" customWidth="1"/>
    <col min="3343" max="3571" width="11.42578125" style="62"/>
    <col min="3572" max="3572" width="7.7109375" style="62" bestFit="1" customWidth="1"/>
    <col min="3573" max="3573" width="9.85546875" style="62" customWidth="1"/>
    <col min="3574" max="3574" width="4.5703125" style="62" customWidth="1"/>
    <col min="3575" max="3575" width="10.140625" style="62" customWidth="1"/>
    <col min="3576" max="3576" width="4.5703125" style="62" customWidth="1"/>
    <col min="3577" max="3577" width="0.7109375" style="62" customWidth="1"/>
    <col min="3578" max="3578" width="10.28515625" style="62" customWidth="1"/>
    <col min="3579" max="3579" width="4.5703125" style="62" customWidth="1"/>
    <col min="3580" max="3580" width="1.28515625" style="62" customWidth="1"/>
    <col min="3581" max="3581" width="10.42578125" style="62" customWidth="1"/>
    <col min="3582" max="3582" width="4.5703125" style="62" customWidth="1"/>
    <col min="3583" max="3583" width="9.85546875" style="62" customWidth="1"/>
    <col min="3584" max="3584" width="4.5703125" style="62" customWidth="1"/>
    <col min="3585" max="3585" width="0.5703125" style="62" customWidth="1"/>
    <col min="3586" max="3586" width="10.5703125" style="62" customWidth="1"/>
    <col min="3587" max="3587" width="4.5703125" style="62" customWidth="1"/>
    <col min="3588" max="3588" width="9.85546875" style="62" customWidth="1"/>
    <col min="3589" max="3589" width="4.5703125" style="62" customWidth="1"/>
    <col min="3590" max="3590" width="0.5703125" style="62" customWidth="1"/>
    <col min="3591" max="3591" width="9.5703125" style="62" customWidth="1"/>
    <col min="3592" max="3592" width="4.5703125" style="62" customWidth="1"/>
    <col min="3593" max="3593" width="9.85546875" style="62" customWidth="1"/>
    <col min="3594" max="3594" width="4.5703125" style="62" customWidth="1"/>
    <col min="3595" max="3598" width="11.42578125" style="62" customWidth="1"/>
    <col min="3599" max="3827" width="11.42578125" style="62"/>
    <col min="3828" max="3828" width="7.7109375" style="62" bestFit="1" customWidth="1"/>
    <col min="3829" max="3829" width="9.85546875" style="62" customWidth="1"/>
    <col min="3830" max="3830" width="4.5703125" style="62" customWidth="1"/>
    <col min="3831" max="3831" width="10.140625" style="62" customWidth="1"/>
    <col min="3832" max="3832" width="4.5703125" style="62" customWidth="1"/>
    <col min="3833" max="3833" width="0.7109375" style="62" customWidth="1"/>
    <col min="3834" max="3834" width="10.28515625" style="62" customWidth="1"/>
    <col min="3835" max="3835" width="4.5703125" style="62" customWidth="1"/>
    <col min="3836" max="3836" width="1.28515625" style="62" customWidth="1"/>
    <col min="3837" max="3837" width="10.42578125" style="62" customWidth="1"/>
    <col min="3838" max="3838" width="4.5703125" style="62" customWidth="1"/>
    <col min="3839" max="3839" width="9.85546875" style="62" customWidth="1"/>
    <col min="3840" max="3840" width="4.5703125" style="62" customWidth="1"/>
    <col min="3841" max="3841" width="0.5703125" style="62" customWidth="1"/>
    <col min="3842" max="3842" width="10.5703125" style="62" customWidth="1"/>
    <col min="3843" max="3843" width="4.5703125" style="62" customWidth="1"/>
    <col min="3844" max="3844" width="9.85546875" style="62" customWidth="1"/>
    <col min="3845" max="3845" width="4.5703125" style="62" customWidth="1"/>
    <col min="3846" max="3846" width="0.5703125" style="62" customWidth="1"/>
    <col min="3847" max="3847" width="9.5703125" style="62" customWidth="1"/>
    <col min="3848" max="3848" width="4.5703125" style="62" customWidth="1"/>
    <col min="3849" max="3849" width="9.85546875" style="62" customWidth="1"/>
    <col min="3850" max="3850" width="4.5703125" style="62" customWidth="1"/>
    <col min="3851" max="3854" width="11.42578125" style="62" customWidth="1"/>
    <col min="3855" max="4083" width="11.42578125" style="62"/>
    <col min="4084" max="4084" width="7.7109375" style="62" bestFit="1" customWidth="1"/>
    <col min="4085" max="4085" width="9.85546875" style="62" customWidth="1"/>
    <col min="4086" max="4086" width="4.5703125" style="62" customWidth="1"/>
    <col min="4087" max="4087" width="10.140625" style="62" customWidth="1"/>
    <col min="4088" max="4088" width="4.5703125" style="62" customWidth="1"/>
    <col min="4089" max="4089" width="0.7109375" style="62" customWidth="1"/>
    <col min="4090" max="4090" width="10.28515625" style="62" customWidth="1"/>
    <col min="4091" max="4091" width="4.5703125" style="62" customWidth="1"/>
    <col min="4092" max="4092" width="1.28515625" style="62" customWidth="1"/>
    <col min="4093" max="4093" width="10.42578125" style="62" customWidth="1"/>
    <col min="4094" max="4094" width="4.5703125" style="62" customWidth="1"/>
    <col min="4095" max="4095" width="9.85546875" style="62" customWidth="1"/>
    <col min="4096" max="4096" width="4.5703125" style="62" customWidth="1"/>
    <col min="4097" max="4097" width="0.5703125" style="62" customWidth="1"/>
    <col min="4098" max="4098" width="10.5703125" style="62" customWidth="1"/>
    <col min="4099" max="4099" width="4.5703125" style="62" customWidth="1"/>
    <col min="4100" max="4100" width="9.85546875" style="62" customWidth="1"/>
    <col min="4101" max="4101" width="4.5703125" style="62" customWidth="1"/>
    <col min="4102" max="4102" width="0.5703125" style="62" customWidth="1"/>
    <col min="4103" max="4103" width="9.5703125" style="62" customWidth="1"/>
    <col min="4104" max="4104" width="4.5703125" style="62" customWidth="1"/>
    <col min="4105" max="4105" width="9.85546875" style="62" customWidth="1"/>
    <col min="4106" max="4106" width="4.5703125" style="62" customWidth="1"/>
    <col min="4107" max="4110" width="11.42578125" style="62" customWidth="1"/>
    <col min="4111" max="4339" width="11.42578125" style="62"/>
    <col min="4340" max="4340" width="7.7109375" style="62" bestFit="1" customWidth="1"/>
    <col min="4341" max="4341" width="9.85546875" style="62" customWidth="1"/>
    <col min="4342" max="4342" width="4.5703125" style="62" customWidth="1"/>
    <col min="4343" max="4343" width="10.140625" style="62" customWidth="1"/>
    <col min="4344" max="4344" width="4.5703125" style="62" customWidth="1"/>
    <col min="4345" max="4345" width="0.7109375" style="62" customWidth="1"/>
    <col min="4346" max="4346" width="10.28515625" style="62" customWidth="1"/>
    <col min="4347" max="4347" width="4.5703125" style="62" customWidth="1"/>
    <col min="4348" max="4348" width="1.28515625" style="62" customWidth="1"/>
    <col min="4349" max="4349" width="10.42578125" style="62" customWidth="1"/>
    <col min="4350" max="4350" width="4.5703125" style="62" customWidth="1"/>
    <col min="4351" max="4351" width="9.85546875" style="62" customWidth="1"/>
    <col min="4352" max="4352" width="4.5703125" style="62" customWidth="1"/>
    <col min="4353" max="4353" width="0.5703125" style="62" customWidth="1"/>
    <col min="4354" max="4354" width="10.5703125" style="62" customWidth="1"/>
    <col min="4355" max="4355" width="4.5703125" style="62" customWidth="1"/>
    <col min="4356" max="4356" width="9.85546875" style="62" customWidth="1"/>
    <col min="4357" max="4357" width="4.5703125" style="62" customWidth="1"/>
    <col min="4358" max="4358" width="0.5703125" style="62" customWidth="1"/>
    <col min="4359" max="4359" width="9.5703125" style="62" customWidth="1"/>
    <col min="4360" max="4360" width="4.5703125" style="62" customWidth="1"/>
    <col min="4361" max="4361" width="9.85546875" style="62" customWidth="1"/>
    <col min="4362" max="4362" width="4.5703125" style="62" customWidth="1"/>
    <col min="4363" max="4366" width="11.42578125" style="62" customWidth="1"/>
    <col min="4367" max="4595" width="11.42578125" style="62"/>
    <col min="4596" max="4596" width="7.7109375" style="62" bestFit="1" customWidth="1"/>
    <col min="4597" max="4597" width="9.85546875" style="62" customWidth="1"/>
    <col min="4598" max="4598" width="4.5703125" style="62" customWidth="1"/>
    <col min="4599" max="4599" width="10.140625" style="62" customWidth="1"/>
    <col min="4600" max="4600" width="4.5703125" style="62" customWidth="1"/>
    <col min="4601" max="4601" width="0.7109375" style="62" customWidth="1"/>
    <col min="4602" max="4602" width="10.28515625" style="62" customWidth="1"/>
    <col min="4603" max="4603" width="4.5703125" style="62" customWidth="1"/>
    <col min="4604" max="4604" width="1.28515625" style="62" customWidth="1"/>
    <col min="4605" max="4605" width="10.42578125" style="62" customWidth="1"/>
    <col min="4606" max="4606" width="4.5703125" style="62" customWidth="1"/>
    <col min="4607" max="4607" width="9.85546875" style="62" customWidth="1"/>
    <col min="4608" max="4608" width="4.5703125" style="62" customWidth="1"/>
    <col min="4609" max="4609" width="0.5703125" style="62" customWidth="1"/>
    <col min="4610" max="4610" width="10.5703125" style="62" customWidth="1"/>
    <col min="4611" max="4611" width="4.5703125" style="62" customWidth="1"/>
    <col min="4612" max="4612" width="9.85546875" style="62" customWidth="1"/>
    <col min="4613" max="4613" width="4.5703125" style="62" customWidth="1"/>
    <col min="4614" max="4614" width="0.5703125" style="62" customWidth="1"/>
    <col min="4615" max="4615" width="9.5703125" style="62" customWidth="1"/>
    <col min="4616" max="4616" width="4.5703125" style="62" customWidth="1"/>
    <col min="4617" max="4617" width="9.85546875" style="62" customWidth="1"/>
    <col min="4618" max="4618" width="4.5703125" style="62" customWidth="1"/>
    <col min="4619" max="4622" width="11.42578125" style="62" customWidth="1"/>
    <col min="4623" max="4851" width="11.42578125" style="62"/>
    <col min="4852" max="4852" width="7.7109375" style="62" bestFit="1" customWidth="1"/>
    <col min="4853" max="4853" width="9.85546875" style="62" customWidth="1"/>
    <col min="4854" max="4854" width="4.5703125" style="62" customWidth="1"/>
    <col min="4855" max="4855" width="10.140625" style="62" customWidth="1"/>
    <col min="4856" max="4856" width="4.5703125" style="62" customWidth="1"/>
    <col min="4857" max="4857" width="0.7109375" style="62" customWidth="1"/>
    <col min="4858" max="4858" width="10.28515625" style="62" customWidth="1"/>
    <col min="4859" max="4859" width="4.5703125" style="62" customWidth="1"/>
    <col min="4860" max="4860" width="1.28515625" style="62" customWidth="1"/>
    <col min="4861" max="4861" width="10.42578125" style="62" customWidth="1"/>
    <col min="4862" max="4862" width="4.5703125" style="62" customWidth="1"/>
    <col min="4863" max="4863" width="9.85546875" style="62" customWidth="1"/>
    <col min="4864" max="4864" width="4.5703125" style="62" customWidth="1"/>
    <col min="4865" max="4865" width="0.5703125" style="62" customWidth="1"/>
    <col min="4866" max="4866" width="10.5703125" style="62" customWidth="1"/>
    <col min="4867" max="4867" width="4.5703125" style="62" customWidth="1"/>
    <col min="4868" max="4868" width="9.85546875" style="62" customWidth="1"/>
    <col min="4869" max="4869" width="4.5703125" style="62" customWidth="1"/>
    <col min="4870" max="4870" width="0.5703125" style="62" customWidth="1"/>
    <col min="4871" max="4871" width="9.5703125" style="62" customWidth="1"/>
    <col min="4872" max="4872" width="4.5703125" style="62" customWidth="1"/>
    <col min="4873" max="4873" width="9.85546875" style="62" customWidth="1"/>
    <col min="4874" max="4874" width="4.5703125" style="62" customWidth="1"/>
    <col min="4875" max="4878" width="11.42578125" style="62" customWidth="1"/>
    <col min="4879" max="5107" width="11.42578125" style="62"/>
    <col min="5108" max="5108" width="7.7109375" style="62" bestFit="1" customWidth="1"/>
    <col min="5109" max="5109" width="9.85546875" style="62" customWidth="1"/>
    <col min="5110" max="5110" width="4.5703125" style="62" customWidth="1"/>
    <col min="5111" max="5111" width="10.140625" style="62" customWidth="1"/>
    <col min="5112" max="5112" width="4.5703125" style="62" customWidth="1"/>
    <col min="5113" max="5113" width="0.7109375" style="62" customWidth="1"/>
    <col min="5114" max="5114" width="10.28515625" style="62" customWidth="1"/>
    <col min="5115" max="5115" width="4.5703125" style="62" customWidth="1"/>
    <col min="5116" max="5116" width="1.28515625" style="62" customWidth="1"/>
    <col min="5117" max="5117" width="10.42578125" style="62" customWidth="1"/>
    <col min="5118" max="5118" width="4.5703125" style="62" customWidth="1"/>
    <col min="5119" max="5119" width="9.85546875" style="62" customWidth="1"/>
    <col min="5120" max="5120" width="4.5703125" style="62" customWidth="1"/>
    <col min="5121" max="5121" width="0.5703125" style="62" customWidth="1"/>
    <col min="5122" max="5122" width="10.5703125" style="62" customWidth="1"/>
    <col min="5123" max="5123" width="4.5703125" style="62" customWidth="1"/>
    <col min="5124" max="5124" width="9.85546875" style="62" customWidth="1"/>
    <col min="5125" max="5125" width="4.5703125" style="62" customWidth="1"/>
    <col min="5126" max="5126" width="0.5703125" style="62" customWidth="1"/>
    <col min="5127" max="5127" width="9.5703125" style="62" customWidth="1"/>
    <col min="5128" max="5128" width="4.5703125" style="62" customWidth="1"/>
    <col min="5129" max="5129" width="9.85546875" style="62" customWidth="1"/>
    <col min="5130" max="5130" width="4.5703125" style="62" customWidth="1"/>
    <col min="5131" max="5134" width="11.42578125" style="62" customWidth="1"/>
    <col min="5135" max="5363" width="11.42578125" style="62"/>
    <col min="5364" max="5364" width="7.7109375" style="62" bestFit="1" customWidth="1"/>
    <col min="5365" max="5365" width="9.85546875" style="62" customWidth="1"/>
    <col min="5366" max="5366" width="4.5703125" style="62" customWidth="1"/>
    <col min="5367" max="5367" width="10.140625" style="62" customWidth="1"/>
    <col min="5368" max="5368" width="4.5703125" style="62" customWidth="1"/>
    <col min="5369" max="5369" width="0.7109375" style="62" customWidth="1"/>
    <col min="5370" max="5370" width="10.28515625" style="62" customWidth="1"/>
    <col min="5371" max="5371" width="4.5703125" style="62" customWidth="1"/>
    <col min="5372" max="5372" width="1.28515625" style="62" customWidth="1"/>
    <col min="5373" max="5373" width="10.42578125" style="62" customWidth="1"/>
    <col min="5374" max="5374" width="4.5703125" style="62" customWidth="1"/>
    <col min="5375" max="5375" width="9.85546875" style="62" customWidth="1"/>
    <col min="5376" max="5376" width="4.5703125" style="62" customWidth="1"/>
    <col min="5377" max="5377" width="0.5703125" style="62" customWidth="1"/>
    <col min="5378" max="5378" width="10.5703125" style="62" customWidth="1"/>
    <col min="5379" max="5379" width="4.5703125" style="62" customWidth="1"/>
    <col min="5380" max="5380" width="9.85546875" style="62" customWidth="1"/>
    <col min="5381" max="5381" width="4.5703125" style="62" customWidth="1"/>
    <col min="5382" max="5382" width="0.5703125" style="62" customWidth="1"/>
    <col min="5383" max="5383" width="9.5703125" style="62" customWidth="1"/>
    <col min="5384" max="5384" width="4.5703125" style="62" customWidth="1"/>
    <col min="5385" max="5385" width="9.85546875" style="62" customWidth="1"/>
    <col min="5386" max="5386" width="4.5703125" style="62" customWidth="1"/>
    <col min="5387" max="5390" width="11.42578125" style="62" customWidth="1"/>
    <col min="5391" max="5619" width="11.42578125" style="62"/>
    <col min="5620" max="5620" width="7.7109375" style="62" bestFit="1" customWidth="1"/>
    <col min="5621" max="5621" width="9.85546875" style="62" customWidth="1"/>
    <col min="5622" max="5622" width="4.5703125" style="62" customWidth="1"/>
    <col min="5623" max="5623" width="10.140625" style="62" customWidth="1"/>
    <col min="5624" max="5624" width="4.5703125" style="62" customWidth="1"/>
    <col min="5625" max="5625" width="0.7109375" style="62" customWidth="1"/>
    <col min="5626" max="5626" width="10.28515625" style="62" customWidth="1"/>
    <col min="5627" max="5627" width="4.5703125" style="62" customWidth="1"/>
    <col min="5628" max="5628" width="1.28515625" style="62" customWidth="1"/>
    <col min="5629" max="5629" width="10.42578125" style="62" customWidth="1"/>
    <col min="5630" max="5630" width="4.5703125" style="62" customWidth="1"/>
    <col min="5631" max="5631" width="9.85546875" style="62" customWidth="1"/>
    <col min="5632" max="5632" width="4.5703125" style="62" customWidth="1"/>
    <col min="5633" max="5633" width="0.5703125" style="62" customWidth="1"/>
    <col min="5634" max="5634" width="10.5703125" style="62" customWidth="1"/>
    <col min="5635" max="5635" width="4.5703125" style="62" customWidth="1"/>
    <col min="5636" max="5636" width="9.85546875" style="62" customWidth="1"/>
    <col min="5637" max="5637" width="4.5703125" style="62" customWidth="1"/>
    <col min="5638" max="5638" width="0.5703125" style="62" customWidth="1"/>
    <col min="5639" max="5639" width="9.5703125" style="62" customWidth="1"/>
    <col min="5640" max="5640" width="4.5703125" style="62" customWidth="1"/>
    <col min="5641" max="5641" width="9.85546875" style="62" customWidth="1"/>
    <col min="5642" max="5642" width="4.5703125" style="62" customWidth="1"/>
    <col min="5643" max="5646" width="11.42578125" style="62" customWidth="1"/>
    <col min="5647" max="5875" width="11.42578125" style="62"/>
    <col min="5876" max="5876" width="7.7109375" style="62" bestFit="1" customWidth="1"/>
    <col min="5877" max="5877" width="9.85546875" style="62" customWidth="1"/>
    <col min="5878" max="5878" width="4.5703125" style="62" customWidth="1"/>
    <col min="5879" max="5879" width="10.140625" style="62" customWidth="1"/>
    <col min="5880" max="5880" width="4.5703125" style="62" customWidth="1"/>
    <col min="5881" max="5881" width="0.7109375" style="62" customWidth="1"/>
    <col min="5882" max="5882" width="10.28515625" style="62" customWidth="1"/>
    <col min="5883" max="5883" width="4.5703125" style="62" customWidth="1"/>
    <col min="5884" max="5884" width="1.28515625" style="62" customWidth="1"/>
    <col min="5885" max="5885" width="10.42578125" style="62" customWidth="1"/>
    <col min="5886" max="5886" width="4.5703125" style="62" customWidth="1"/>
    <col min="5887" max="5887" width="9.85546875" style="62" customWidth="1"/>
    <col min="5888" max="5888" width="4.5703125" style="62" customWidth="1"/>
    <col min="5889" max="5889" width="0.5703125" style="62" customWidth="1"/>
    <col min="5890" max="5890" width="10.5703125" style="62" customWidth="1"/>
    <col min="5891" max="5891" width="4.5703125" style="62" customWidth="1"/>
    <col min="5892" max="5892" width="9.85546875" style="62" customWidth="1"/>
    <col min="5893" max="5893" width="4.5703125" style="62" customWidth="1"/>
    <col min="5894" max="5894" width="0.5703125" style="62" customWidth="1"/>
    <col min="5895" max="5895" width="9.5703125" style="62" customWidth="1"/>
    <col min="5896" max="5896" width="4.5703125" style="62" customWidth="1"/>
    <col min="5897" max="5897" width="9.85546875" style="62" customWidth="1"/>
    <col min="5898" max="5898" width="4.5703125" style="62" customWidth="1"/>
    <col min="5899" max="5902" width="11.42578125" style="62" customWidth="1"/>
    <col min="5903" max="6131" width="11.42578125" style="62"/>
    <col min="6132" max="6132" width="7.7109375" style="62" bestFit="1" customWidth="1"/>
    <col min="6133" max="6133" width="9.85546875" style="62" customWidth="1"/>
    <col min="6134" max="6134" width="4.5703125" style="62" customWidth="1"/>
    <col min="6135" max="6135" width="10.140625" style="62" customWidth="1"/>
    <col min="6136" max="6136" width="4.5703125" style="62" customWidth="1"/>
    <col min="6137" max="6137" width="0.7109375" style="62" customWidth="1"/>
    <col min="6138" max="6138" width="10.28515625" style="62" customWidth="1"/>
    <col min="6139" max="6139" width="4.5703125" style="62" customWidth="1"/>
    <col min="6140" max="6140" width="1.28515625" style="62" customWidth="1"/>
    <col min="6141" max="6141" width="10.42578125" style="62" customWidth="1"/>
    <col min="6142" max="6142" width="4.5703125" style="62" customWidth="1"/>
    <col min="6143" max="6143" width="9.85546875" style="62" customWidth="1"/>
    <col min="6144" max="6144" width="4.5703125" style="62" customWidth="1"/>
    <col min="6145" max="6145" width="0.5703125" style="62" customWidth="1"/>
    <col min="6146" max="6146" width="10.5703125" style="62" customWidth="1"/>
    <col min="6147" max="6147" width="4.5703125" style="62" customWidth="1"/>
    <col min="6148" max="6148" width="9.85546875" style="62" customWidth="1"/>
    <col min="6149" max="6149" width="4.5703125" style="62" customWidth="1"/>
    <col min="6150" max="6150" width="0.5703125" style="62" customWidth="1"/>
    <col min="6151" max="6151" width="9.5703125" style="62" customWidth="1"/>
    <col min="6152" max="6152" width="4.5703125" style="62" customWidth="1"/>
    <col min="6153" max="6153" width="9.85546875" style="62" customWidth="1"/>
    <col min="6154" max="6154" width="4.5703125" style="62" customWidth="1"/>
    <col min="6155" max="6158" width="11.42578125" style="62" customWidth="1"/>
    <col min="6159" max="6387" width="11.42578125" style="62"/>
    <col min="6388" max="6388" width="7.7109375" style="62" bestFit="1" customWidth="1"/>
    <col min="6389" max="6389" width="9.85546875" style="62" customWidth="1"/>
    <col min="6390" max="6390" width="4.5703125" style="62" customWidth="1"/>
    <col min="6391" max="6391" width="10.140625" style="62" customWidth="1"/>
    <col min="6392" max="6392" width="4.5703125" style="62" customWidth="1"/>
    <col min="6393" max="6393" width="0.7109375" style="62" customWidth="1"/>
    <col min="6394" max="6394" width="10.28515625" style="62" customWidth="1"/>
    <col min="6395" max="6395" width="4.5703125" style="62" customWidth="1"/>
    <col min="6396" max="6396" width="1.28515625" style="62" customWidth="1"/>
    <col min="6397" max="6397" width="10.42578125" style="62" customWidth="1"/>
    <col min="6398" max="6398" width="4.5703125" style="62" customWidth="1"/>
    <col min="6399" max="6399" width="9.85546875" style="62" customWidth="1"/>
    <col min="6400" max="6400" width="4.5703125" style="62" customWidth="1"/>
    <col min="6401" max="6401" width="0.5703125" style="62" customWidth="1"/>
    <col min="6402" max="6402" width="10.5703125" style="62" customWidth="1"/>
    <col min="6403" max="6403" width="4.5703125" style="62" customWidth="1"/>
    <col min="6404" max="6404" width="9.85546875" style="62" customWidth="1"/>
    <col min="6405" max="6405" width="4.5703125" style="62" customWidth="1"/>
    <col min="6406" max="6406" width="0.5703125" style="62" customWidth="1"/>
    <col min="6407" max="6407" width="9.5703125" style="62" customWidth="1"/>
    <col min="6408" max="6408" width="4.5703125" style="62" customWidth="1"/>
    <col min="6409" max="6409" width="9.85546875" style="62" customWidth="1"/>
    <col min="6410" max="6410" width="4.5703125" style="62" customWidth="1"/>
    <col min="6411" max="6414" width="11.42578125" style="62" customWidth="1"/>
    <col min="6415" max="6643" width="11.42578125" style="62"/>
    <col min="6644" max="6644" width="7.7109375" style="62" bestFit="1" customWidth="1"/>
    <col min="6645" max="6645" width="9.85546875" style="62" customWidth="1"/>
    <col min="6646" max="6646" width="4.5703125" style="62" customWidth="1"/>
    <col min="6647" max="6647" width="10.140625" style="62" customWidth="1"/>
    <col min="6648" max="6648" width="4.5703125" style="62" customWidth="1"/>
    <col min="6649" max="6649" width="0.7109375" style="62" customWidth="1"/>
    <col min="6650" max="6650" width="10.28515625" style="62" customWidth="1"/>
    <col min="6651" max="6651" width="4.5703125" style="62" customWidth="1"/>
    <col min="6652" max="6652" width="1.28515625" style="62" customWidth="1"/>
    <col min="6653" max="6653" width="10.42578125" style="62" customWidth="1"/>
    <col min="6654" max="6654" width="4.5703125" style="62" customWidth="1"/>
    <col min="6655" max="6655" width="9.85546875" style="62" customWidth="1"/>
    <col min="6656" max="6656" width="4.5703125" style="62" customWidth="1"/>
    <col min="6657" max="6657" width="0.5703125" style="62" customWidth="1"/>
    <col min="6658" max="6658" width="10.5703125" style="62" customWidth="1"/>
    <col min="6659" max="6659" width="4.5703125" style="62" customWidth="1"/>
    <col min="6660" max="6660" width="9.85546875" style="62" customWidth="1"/>
    <col min="6661" max="6661" width="4.5703125" style="62" customWidth="1"/>
    <col min="6662" max="6662" width="0.5703125" style="62" customWidth="1"/>
    <col min="6663" max="6663" width="9.5703125" style="62" customWidth="1"/>
    <col min="6664" max="6664" width="4.5703125" style="62" customWidth="1"/>
    <col min="6665" max="6665" width="9.85546875" style="62" customWidth="1"/>
    <col min="6666" max="6666" width="4.5703125" style="62" customWidth="1"/>
    <col min="6667" max="6670" width="11.42578125" style="62" customWidth="1"/>
    <col min="6671" max="6899" width="11.42578125" style="62"/>
    <col min="6900" max="6900" width="7.7109375" style="62" bestFit="1" customWidth="1"/>
    <col min="6901" max="6901" width="9.85546875" style="62" customWidth="1"/>
    <col min="6902" max="6902" width="4.5703125" style="62" customWidth="1"/>
    <col min="6903" max="6903" width="10.140625" style="62" customWidth="1"/>
    <col min="6904" max="6904" width="4.5703125" style="62" customWidth="1"/>
    <col min="6905" max="6905" width="0.7109375" style="62" customWidth="1"/>
    <col min="6906" max="6906" width="10.28515625" style="62" customWidth="1"/>
    <col min="6907" max="6907" width="4.5703125" style="62" customWidth="1"/>
    <col min="6908" max="6908" width="1.28515625" style="62" customWidth="1"/>
    <col min="6909" max="6909" width="10.42578125" style="62" customWidth="1"/>
    <col min="6910" max="6910" width="4.5703125" style="62" customWidth="1"/>
    <col min="6911" max="6911" width="9.85546875" style="62" customWidth="1"/>
    <col min="6912" max="6912" width="4.5703125" style="62" customWidth="1"/>
    <col min="6913" max="6913" width="0.5703125" style="62" customWidth="1"/>
    <col min="6914" max="6914" width="10.5703125" style="62" customWidth="1"/>
    <col min="6915" max="6915" width="4.5703125" style="62" customWidth="1"/>
    <col min="6916" max="6916" width="9.85546875" style="62" customWidth="1"/>
    <col min="6917" max="6917" width="4.5703125" style="62" customWidth="1"/>
    <col min="6918" max="6918" width="0.5703125" style="62" customWidth="1"/>
    <col min="6919" max="6919" width="9.5703125" style="62" customWidth="1"/>
    <col min="6920" max="6920" width="4.5703125" style="62" customWidth="1"/>
    <col min="6921" max="6921" width="9.85546875" style="62" customWidth="1"/>
    <col min="6922" max="6922" width="4.5703125" style="62" customWidth="1"/>
    <col min="6923" max="6926" width="11.42578125" style="62" customWidth="1"/>
    <col min="6927" max="7155" width="11.42578125" style="62"/>
    <col min="7156" max="7156" width="7.7109375" style="62" bestFit="1" customWidth="1"/>
    <col min="7157" max="7157" width="9.85546875" style="62" customWidth="1"/>
    <col min="7158" max="7158" width="4.5703125" style="62" customWidth="1"/>
    <col min="7159" max="7159" width="10.140625" style="62" customWidth="1"/>
    <col min="7160" max="7160" width="4.5703125" style="62" customWidth="1"/>
    <col min="7161" max="7161" width="0.7109375" style="62" customWidth="1"/>
    <col min="7162" max="7162" width="10.28515625" style="62" customWidth="1"/>
    <col min="7163" max="7163" width="4.5703125" style="62" customWidth="1"/>
    <col min="7164" max="7164" width="1.28515625" style="62" customWidth="1"/>
    <col min="7165" max="7165" width="10.42578125" style="62" customWidth="1"/>
    <col min="7166" max="7166" width="4.5703125" style="62" customWidth="1"/>
    <col min="7167" max="7167" width="9.85546875" style="62" customWidth="1"/>
    <col min="7168" max="7168" width="4.5703125" style="62" customWidth="1"/>
    <col min="7169" max="7169" width="0.5703125" style="62" customWidth="1"/>
    <col min="7170" max="7170" width="10.5703125" style="62" customWidth="1"/>
    <col min="7171" max="7171" width="4.5703125" style="62" customWidth="1"/>
    <col min="7172" max="7172" width="9.85546875" style="62" customWidth="1"/>
    <col min="7173" max="7173" width="4.5703125" style="62" customWidth="1"/>
    <col min="7174" max="7174" width="0.5703125" style="62" customWidth="1"/>
    <col min="7175" max="7175" width="9.5703125" style="62" customWidth="1"/>
    <col min="7176" max="7176" width="4.5703125" style="62" customWidth="1"/>
    <col min="7177" max="7177" width="9.85546875" style="62" customWidth="1"/>
    <col min="7178" max="7178" width="4.5703125" style="62" customWidth="1"/>
    <col min="7179" max="7182" width="11.42578125" style="62" customWidth="1"/>
    <col min="7183" max="7411" width="11.42578125" style="62"/>
    <col min="7412" max="7412" width="7.7109375" style="62" bestFit="1" customWidth="1"/>
    <col min="7413" max="7413" width="9.85546875" style="62" customWidth="1"/>
    <col min="7414" max="7414" width="4.5703125" style="62" customWidth="1"/>
    <col min="7415" max="7415" width="10.140625" style="62" customWidth="1"/>
    <col min="7416" max="7416" width="4.5703125" style="62" customWidth="1"/>
    <col min="7417" max="7417" width="0.7109375" style="62" customWidth="1"/>
    <col min="7418" max="7418" width="10.28515625" style="62" customWidth="1"/>
    <col min="7419" max="7419" width="4.5703125" style="62" customWidth="1"/>
    <col min="7420" max="7420" width="1.28515625" style="62" customWidth="1"/>
    <col min="7421" max="7421" width="10.42578125" style="62" customWidth="1"/>
    <col min="7422" max="7422" width="4.5703125" style="62" customWidth="1"/>
    <col min="7423" max="7423" width="9.85546875" style="62" customWidth="1"/>
    <col min="7424" max="7424" width="4.5703125" style="62" customWidth="1"/>
    <col min="7425" max="7425" width="0.5703125" style="62" customWidth="1"/>
    <col min="7426" max="7426" width="10.5703125" style="62" customWidth="1"/>
    <col min="7427" max="7427" width="4.5703125" style="62" customWidth="1"/>
    <col min="7428" max="7428" width="9.85546875" style="62" customWidth="1"/>
    <col min="7429" max="7429" width="4.5703125" style="62" customWidth="1"/>
    <col min="7430" max="7430" width="0.5703125" style="62" customWidth="1"/>
    <col min="7431" max="7431" width="9.5703125" style="62" customWidth="1"/>
    <col min="7432" max="7432" width="4.5703125" style="62" customWidth="1"/>
    <col min="7433" max="7433" width="9.85546875" style="62" customWidth="1"/>
    <col min="7434" max="7434" width="4.5703125" style="62" customWidth="1"/>
    <col min="7435" max="7438" width="11.42578125" style="62" customWidth="1"/>
    <col min="7439" max="7667" width="11.42578125" style="62"/>
    <col min="7668" max="7668" width="7.7109375" style="62" bestFit="1" customWidth="1"/>
    <col min="7669" max="7669" width="9.85546875" style="62" customWidth="1"/>
    <col min="7670" max="7670" width="4.5703125" style="62" customWidth="1"/>
    <col min="7671" max="7671" width="10.140625" style="62" customWidth="1"/>
    <col min="7672" max="7672" width="4.5703125" style="62" customWidth="1"/>
    <col min="7673" max="7673" width="0.7109375" style="62" customWidth="1"/>
    <col min="7674" max="7674" width="10.28515625" style="62" customWidth="1"/>
    <col min="7675" max="7675" width="4.5703125" style="62" customWidth="1"/>
    <col min="7676" max="7676" width="1.28515625" style="62" customWidth="1"/>
    <col min="7677" max="7677" width="10.42578125" style="62" customWidth="1"/>
    <col min="7678" max="7678" width="4.5703125" style="62" customWidth="1"/>
    <col min="7679" max="7679" width="9.85546875" style="62" customWidth="1"/>
    <col min="7680" max="7680" width="4.5703125" style="62" customWidth="1"/>
    <col min="7681" max="7681" width="0.5703125" style="62" customWidth="1"/>
    <col min="7682" max="7682" width="10.5703125" style="62" customWidth="1"/>
    <col min="7683" max="7683" width="4.5703125" style="62" customWidth="1"/>
    <col min="7684" max="7684" width="9.85546875" style="62" customWidth="1"/>
    <col min="7685" max="7685" width="4.5703125" style="62" customWidth="1"/>
    <col min="7686" max="7686" width="0.5703125" style="62" customWidth="1"/>
    <col min="7687" max="7687" width="9.5703125" style="62" customWidth="1"/>
    <col min="7688" max="7688" width="4.5703125" style="62" customWidth="1"/>
    <col min="7689" max="7689" width="9.85546875" style="62" customWidth="1"/>
    <col min="7690" max="7690" width="4.5703125" style="62" customWidth="1"/>
    <col min="7691" max="7694" width="11.42578125" style="62" customWidth="1"/>
    <col min="7695" max="7923" width="11.42578125" style="62"/>
    <col min="7924" max="7924" width="7.7109375" style="62" bestFit="1" customWidth="1"/>
    <col min="7925" max="7925" width="9.85546875" style="62" customWidth="1"/>
    <col min="7926" max="7926" width="4.5703125" style="62" customWidth="1"/>
    <col min="7927" max="7927" width="10.140625" style="62" customWidth="1"/>
    <col min="7928" max="7928" width="4.5703125" style="62" customWidth="1"/>
    <col min="7929" max="7929" width="0.7109375" style="62" customWidth="1"/>
    <col min="7930" max="7930" width="10.28515625" style="62" customWidth="1"/>
    <col min="7931" max="7931" width="4.5703125" style="62" customWidth="1"/>
    <col min="7932" max="7932" width="1.28515625" style="62" customWidth="1"/>
    <col min="7933" max="7933" width="10.42578125" style="62" customWidth="1"/>
    <col min="7934" max="7934" width="4.5703125" style="62" customWidth="1"/>
    <col min="7935" max="7935" width="9.85546875" style="62" customWidth="1"/>
    <col min="7936" max="7936" width="4.5703125" style="62" customWidth="1"/>
    <col min="7937" max="7937" width="0.5703125" style="62" customWidth="1"/>
    <col min="7938" max="7938" width="10.5703125" style="62" customWidth="1"/>
    <col min="7939" max="7939" width="4.5703125" style="62" customWidth="1"/>
    <col min="7940" max="7940" width="9.85546875" style="62" customWidth="1"/>
    <col min="7941" max="7941" width="4.5703125" style="62" customWidth="1"/>
    <col min="7942" max="7942" width="0.5703125" style="62" customWidth="1"/>
    <col min="7943" max="7943" width="9.5703125" style="62" customWidth="1"/>
    <col min="7944" max="7944" width="4.5703125" style="62" customWidth="1"/>
    <col min="7945" max="7945" width="9.85546875" style="62" customWidth="1"/>
    <col min="7946" max="7946" width="4.5703125" style="62" customWidth="1"/>
    <col min="7947" max="7950" width="11.42578125" style="62" customWidth="1"/>
    <col min="7951" max="8179" width="11.42578125" style="62"/>
    <col min="8180" max="8180" width="7.7109375" style="62" bestFit="1" customWidth="1"/>
    <col min="8181" max="8181" width="9.85546875" style="62" customWidth="1"/>
    <col min="8182" max="8182" width="4.5703125" style="62" customWidth="1"/>
    <col min="8183" max="8183" width="10.140625" style="62" customWidth="1"/>
    <col min="8184" max="8184" width="4.5703125" style="62" customWidth="1"/>
    <col min="8185" max="8185" width="0.7109375" style="62" customWidth="1"/>
    <col min="8186" max="8186" width="10.28515625" style="62" customWidth="1"/>
    <col min="8187" max="8187" width="4.5703125" style="62" customWidth="1"/>
    <col min="8188" max="8188" width="1.28515625" style="62" customWidth="1"/>
    <col min="8189" max="8189" width="10.42578125" style="62" customWidth="1"/>
    <col min="8190" max="8190" width="4.5703125" style="62" customWidth="1"/>
    <col min="8191" max="8191" width="9.85546875" style="62" customWidth="1"/>
    <col min="8192" max="8192" width="4.5703125" style="62" customWidth="1"/>
    <col min="8193" max="8193" width="0.5703125" style="62" customWidth="1"/>
    <col min="8194" max="8194" width="10.5703125" style="62" customWidth="1"/>
    <col min="8195" max="8195" width="4.5703125" style="62" customWidth="1"/>
    <col min="8196" max="8196" width="9.85546875" style="62" customWidth="1"/>
    <col min="8197" max="8197" width="4.5703125" style="62" customWidth="1"/>
    <col min="8198" max="8198" width="0.5703125" style="62" customWidth="1"/>
    <col min="8199" max="8199" width="9.5703125" style="62" customWidth="1"/>
    <col min="8200" max="8200" width="4.5703125" style="62" customWidth="1"/>
    <col min="8201" max="8201" width="9.85546875" style="62" customWidth="1"/>
    <col min="8202" max="8202" width="4.5703125" style="62" customWidth="1"/>
    <col min="8203" max="8206" width="11.42578125" style="62" customWidth="1"/>
    <col min="8207" max="8435" width="11.42578125" style="62"/>
    <col min="8436" max="8436" width="7.7109375" style="62" bestFit="1" customWidth="1"/>
    <col min="8437" max="8437" width="9.85546875" style="62" customWidth="1"/>
    <col min="8438" max="8438" width="4.5703125" style="62" customWidth="1"/>
    <col min="8439" max="8439" width="10.140625" style="62" customWidth="1"/>
    <col min="8440" max="8440" width="4.5703125" style="62" customWidth="1"/>
    <col min="8441" max="8441" width="0.7109375" style="62" customWidth="1"/>
    <col min="8442" max="8442" width="10.28515625" style="62" customWidth="1"/>
    <col min="8443" max="8443" width="4.5703125" style="62" customWidth="1"/>
    <col min="8444" max="8444" width="1.28515625" style="62" customWidth="1"/>
    <col min="8445" max="8445" width="10.42578125" style="62" customWidth="1"/>
    <col min="8446" max="8446" width="4.5703125" style="62" customWidth="1"/>
    <col min="8447" max="8447" width="9.85546875" style="62" customWidth="1"/>
    <col min="8448" max="8448" width="4.5703125" style="62" customWidth="1"/>
    <col min="8449" max="8449" width="0.5703125" style="62" customWidth="1"/>
    <col min="8450" max="8450" width="10.5703125" style="62" customWidth="1"/>
    <col min="8451" max="8451" width="4.5703125" style="62" customWidth="1"/>
    <col min="8452" max="8452" width="9.85546875" style="62" customWidth="1"/>
    <col min="8453" max="8453" width="4.5703125" style="62" customWidth="1"/>
    <col min="8454" max="8454" width="0.5703125" style="62" customWidth="1"/>
    <col min="8455" max="8455" width="9.5703125" style="62" customWidth="1"/>
    <col min="8456" max="8456" width="4.5703125" style="62" customWidth="1"/>
    <col min="8457" max="8457" width="9.85546875" style="62" customWidth="1"/>
    <col min="8458" max="8458" width="4.5703125" style="62" customWidth="1"/>
    <col min="8459" max="8462" width="11.42578125" style="62" customWidth="1"/>
    <col min="8463" max="8691" width="11.42578125" style="62"/>
    <col min="8692" max="8692" width="7.7109375" style="62" bestFit="1" customWidth="1"/>
    <col min="8693" max="8693" width="9.85546875" style="62" customWidth="1"/>
    <col min="8694" max="8694" width="4.5703125" style="62" customWidth="1"/>
    <col min="8695" max="8695" width="10.140625" style="62" customWidth="1"/>
    <col min="8696" max="8696" width="4.5703125" style="62" customWidth="1"/>
    <col min="8697" max="8697" width="0.7109375" style="62" customWidth="1"/>
    <col min="8698" max="8698" width="10.28515625" style="62" customWidth="1"/>
    <col min="8699" max="8699" width="4.5703125" style="62" customWidth="1"/>
    <col min="8700" max="8700" width="1.28515625" style="62" customWidth="1"/>
    <col min="8701" max="8701" width="10.42578125" style="62" customWidth="1"/>
    <col min="8702" max="8702" width="4.5703125" style="62" customWidth="1"/>
    <col min="8703" max="8703" width="9.85546875" style="62" customWidth="1"/>
    <col min="8704" max="8704" width="4.5703125" style="62" customWidth="1"/>
    <col min="8705" max="8705" width="0.5703125" style="62" customWidth="1"/>
    <col min="8706" max="8706" width="10.5703125" style="62" customWidth="1"/>
    <col min="8707" max="8707" width="4.5703125" style="62" customWidth="1"/>
    <col min="8708" max="8708" width="9.85546875" style="62" customWidth="1"/>
    <col min="8709" max="8709" width="4.5703125" style="62" customWidth="1"/>
    <col min="8710" max="8710" width="0.5703125" style="62" customWidth="1"/>
    <col min="8711" max="8711" width="9.5703125" style="62" customWidth="1"/>
    <col min="8712" max="8712" width="4.5703125" style="62" customWidth="1"/>
    <col min="8713" max="8713" width="9.85546875" style="62" customWidth="1"/>
    <col min="8714" max="8714" width="4.5703125" style="62" customWidth="1"/>
    <col min="8715" max="8718" width="11.42578125" style="62" customWidth="1"/>
    <col min="8719" max="8947" width="11.42578125" style="62"/>
    <col min="8948" max="8948" width="7.7109375" style="62" bestFit="1" customWidth="1"/>
    <col min="8949" max="8949" width="9.85546875" style="62" customWidth="1"/>
    <col min="8950" max="8950" width="4.5703125" style="62" customWidth="1"/>
    <col min="8951" max="8951" width="10.140625" style="62" customWidth="1"/>
    <col min="8952" max="8952" width="4.5703125" style="62" customWidth="1"/>
    <col min="8953" max="8953" width="0.7109375" style="62" customWidth="1"/>
    <col min="8954" max="8954" width="10.28515625" style="62" customWidth="1"/>
    <col min="8955" max="8955" width="4.5703125" style="62" customWidth="1"/>
    <col min="8956" max="8956" width="1.28515625" style="62" customWidth="1"/>
    <col min="8957" max="8957" width="10.42578125" style="62" customWidth="1"/>
    <col min="8958" max="8958" width="4.5703125" style="62" customWidth="1"/>
    <col min="8959" max="8959" width="9.85546875" style="62" customWidth="1"/>
    <col min="8960" max="8960" width="4.5703125" style="62" customWidth="1"/>
    <col min="8961" max="8961" width="0.5703125" style="62" customWidth="1"/>
    <col min="8962" max="8962" width="10.5703125" style="62" customWidth="1"/>
    <col min="8963" max="8963" width="4.5703125" style="62" customWidth="1"/>
    <col min="8964" max="8964" width="9.85546875" style="62" customWidth="1"/>
    <col min="8965" max="8965" width="4.5703125" style="62" customWidth="1"/>
    <col min="8966" max="8966" width="0.5703125" style="62" customWidth="1"/>
    <col min="8967" max="8967" width="9.5703125" style="62" customWidth="1"/>
    <col min="8968" max="8968" width="4.5703125" style="62" customWidth="1"/>
    <col min="8969" max="8969" width="9.85546875" style="62" customWidth="1"/>
    <col min="8970" max="8970" width="4.5703125" style="62" customWidth="1"/>
    <col min="8971" max="8974" width="11.42578125" style="62" customWidth="1"/>
    <col min="8975" max="9203" width="11.42578125" style="62"/>
    <col min="9204" max="9204" width="7.7109375" style="62" bestFit="1" customWidth="1"/>
    <col min="9205" max="9205" width="9.85546875" style="62" customWidth="1"/>
    <col min="9206" max="9206" width="4.5703125" style="62" customWidth="1"/>
    <col min="9207" max="9207" width="10.140625" style="62" customWidth="1"/>
    <col min="9208" max="9208" width="4.5703125" style="62" customWidth="1"/>
    <col min="9209" max="9209" width="0.7109375" style="62" customWidth="1"/>
    <col min="9210" max="9210" width="10.28515625" style="62" customWidth="1"/>
    <col min="9211" max="9211" width="4.5703125" style="62" customWidth="1"/>
    <col min="9212" max="9212" width="1.28515625" style="62" customWidth="1"/>
    <col min="9213" max="9213" width="10.42578125" style="62" customWidth="1"/>
    <col min="9214" max="9214" width="4.5703125" style="62" customWidth="1"/>
    <col min="9215" max="9215" width="9.85546875" style="62" customWidth="1"/>
    <col min="9216" max="9216" width="4.5703125" style="62" customWidth="1"/>
    <col min="9217" max="9217" width="0.5703125" style="62" customWidth="1"/>
    <col min="9218" max="9218" width="10.5703125" style="62" customWidth="1"/>
    <col min="9219" max="9219" width="4.5703125" style="62" customWidth="1"/>
    <col min="9220" max="9220" width="9.85546875" style="62" customWidth="1"/>
    <col min="9221" max="9221" width="4.5703125" style="62" customWidth="1"/>
    <col min="9222" max="9222" width="0.5703125" style="62" customWidth="1"/>
    <col min="9223" max="9223" width="9.5703125" style="62" customWidth="1"/>
    <col min="9224" max="9224" width="4.5703125" style="62" customWidth="1"/>
    <col min="9225" max="9225" width="9.85546875" style="62" customWidth="1"/>
    <col min="9226" max="9226" width="4.5703125" style="62" customWidth="1"/>
    <col min="9227" max="9230" width="11.42578125" style="62" customWidth="1"/>
    <col min="9231" max="9459" width="11.42578125" style="62"/>
    <col min="9460" max="9460" width="7.7109375" style="62" bestFit="1" customWidth="1"/>
    <col min="9461" max="9461" width="9.85546875" style="62" customWidth="1"/>
    <col min="9462" max="9462" width="4.5703125" style="62" customWidth="1"/>
    <col min="9463" max="9463" width="10.140625" style="62" customWidth="1"/>
    <col min="9464" max="9464" width="4.5703125" style="62" customWidth="1"/>
    <col min="9465" max="9465" width="0.7109375" style="62" customWidth="1"/>
    <col min="9466" max="9466" width="10.28515625" style="62" customWidth="1"/>
    <col min="9467" max="9467" width="4.5703125" style="62" customWidth="1"/>
    <col min="9468" max="9468" width="1.28515625" style="62" customWidth="1"/>
    <col min="9469" max="9469" width="10.42578125" style="62" customWidth="1"/>
    <col min="9470" max="9470" width="4.5703125" style="62" customWidth="1"/>
    <col min="9471" max="9471" width="9.85546875" style="62" customWidth="1"/>
    <col min="9472" max="9472" width="4.5703125" style="62" customWidth="1"/>
    <col min="9473" max="9473" width="0.5703125" style="62" customWidth="1"/>
    <col min="9474" max="9474" width="10.5703125" style="62" customWidth="1"/>
    <col min="9475" max="9475" width="4.5703125" style="62" customWidth="1"/>
    <col min="9476" max="9476" width="9.85546875" style="62" customWidth="1"/>
    <col min="9477" max="9477" width="4.5703125" style="62" customWidth="1"/>
    <col min="9478" max="9478" width="0.5703125" style="62" customWidth="1"/>
    <col min="9479" max="9479" width="9.5703125" style="62" customWidth="1"/>
    <col min="9480" max="9480" width="4.5703125" style="62" customWidth="1"/>
    <col min="9481" max="9481" width="9.85546875" style="62" customWidth="1"/>
    <col min="9482" max="9482" width="4.5703125" style="62" customWidth="1"/>
    <col min="9483" max="9486" width="11.42578125" style="62" customWidth="1"/>
    <col min="9487" max="9715" width="11.42578125" style="62"/>
    <col min="9716" max="9716" width="7.7109375" style="62" bestFit="1" customWidth="1"/>
    <col min="9717" max="9717" width="9.85546875" style="62" customWidth="1"/>
    <col min="9718" max="9718" width="4.5703125" style="62" customWidth="1"/>
    <col min="9719" max="9719" width="10.140625" style="62" customWidth="1"/>
    <col min="9720" max="9720" width="4.5703125" style="62" customWidth="1"/>
    <col min="9721" max="9721" width="0.7109375" style="62" customWidth="1"/>
    <col min="9722" max="9722" width="10.28515625" style="62" customWidth="1"/>
    <col min="9723" max="9723" width="4.5703125" style="62" customWidth="1"/>
    <col min="9724" max="9724" width="1.28515625" style="62" customWidth="1"/>
    <col min="9725" max="9725" width="10.42578125" style="62" customWidth="1"/>
    <col min="9726" max="9726" width="4.5703125" style="62" customWidth="1"/>
    <col min="9727" max="9727" width="9.85546875" style="62" customWidth="1"/>
    <col min="9728" max="9728" width="4.5703125" style="62" customWidth="1"/>
    <col min="9729" max="9729" width="0.5703125" style="62" customWidth="1"/>
    <col min="9730" max="9730" width="10.5703125" style="62" customWidth="1"/>
    <col min="9731" max="9731" width="4.5703125" style="62" customWidth="1"/>
    <col min="9732" max="9732" width="9.85546875" style="62" customWidth="1"/>
    <col min="9733" max="9733" width="4.5703125" style="62" customWidth="1"/>
    <col min="9734" max="9734" width="0.5703125" style="62" customWidth="1"/>
    <col min="9735" max="9735" width="9.5703125" style="62" customWidth="1"/>
    <col min="9736" max="9736" width="4.5703125" style="62" customWidth="1"/>
    <col min="9737" max="9737" width="9.85546875" style="62" customWidth="1"/>
    <col min="9738" max="9738" width="4.5703125" style="62" customWidth="1"/>
    <col min="9739" max="9742" width="11.42578125" style="62" customWidth="1"/>
    <col min="9743" max="9971" width="11.42578125" style="62"/>
    <col min="9972" max="9972" width="7.7109375" style="62" bestFit="1" customWidth="1"/>
    <col min="9973" max="9973" width="9.85546875" style="62" customWidth="1"/>
    <col min="9974" max="9974" width="4.5703125" style="62" customWidth="1"/>
    <col min="9975" max="9975" width="10.140625" style="62" customWidth="1"/>
    <col min="9976" max="9976" width="4.5703125" style="62" customWidth="1"/>
    <col min="9977" max="9977" width="0.7109375" style="62" customWidth="1"/>
    <col min="9978" max="9978" width="10.28515625" style="62" customWidth="1"/>
    <col min="9979" max="9979" width="4.5703125" style="62" customWidth="1"/>
    <col min="9980" max="9980" width="1.28515625" style="62" customWidth="1"/>
    <col min="9981" max="9981" width="10.42578125" style="62" customWidth="1"/>
    <col min="9982" max="9982" width="4.5703125" style="62" customWidth="1"/>
    <col min="9983" max="9983" width="9.85546875" style="62" customWidth="1"/>
    <col min="9984" max="9984" width="4.5703125" style="62" customWidth="1"/>
    <col min="9985" max="9985" width="0.5703125" style="62" customWidth="1"/>
    <col min="9986" max="9986" width="10.5703125" style="62" customWidth="1"/>
    <col min="9987" max="9987" width="4.5703125" style="62" customWidth="1"/>
    <col min="9988" max="9988" width="9.85546875" style="62" customWidth="1"/>
    <col min="9989" max="9989" width="4.5703125" style="62" customWidth="1"/>
    <col min="9990" max="9990" width="0.5703125" style="62" customWidth="1"/>
    <col min="9991" max="9991" width="9.5703125" style="62" customWidth="1"/>
    <col min="9992" max="9992" width="4.5703125" style="62" customWidth="1"/>
    <col min="9993" max="9993" width="9.85546875" style="62" customWidth="1"/>
    <col min="9994" max="9994" width="4.5703125" style="62" customWidth="1"/>
    <col min="9995" max="9998" width="11.42578125" style="62" customWidth="1"/>
    <col min="9999" max="10227" width="11.42578125" style="62"/>
    <col min="10228" max="10228" width="7.7109375" style="62" bestFit="1" customWidth="1"/>
    <col min="10229" max="10229" width="9.85546875" style="62" customWidth="1"/>
    <col min="10230" max="10230" width="4.5703125" style="62" customWidth="1"/>
    <col min="10231" max="10231" width="10.140625" style="62" customWidth="1"/>
    <col min="10232" max="10232" width="4.5703125" style="62" customWidth="1"/>
    <col min="10233" max="10233" width="0.7109375" style="62" customWidth="1"/>
    <col min="10234" max="10234" width="10.28515625" style="62" customWidth="1"/>
    <col min="10235" max="10235" width="4.5703125" style="62" customWidth="1"/>
    <col min="10236" max="10236" width="1.28515625" style="62" customWidth="1"/>
    <col min="10237" max="10237" width="10.42578125" style="62" customWidth="1"/>
    <col min="10238" max="10238" width="4.5703125" style="62" customWidth="1"/>
    <col min="10239" max="10239" width="9.85546875" style="62" customWidth="1"/>
    <col min="10240" max="10240" width="4.5703125" style="62" customWidth="1"/>
    <col min="10241" max="10241" width="0.5703125" style="62" customWidth="1"/>
    <col min="10242" max="10242" width="10.5703125" style="62" customWidth="1"/>
    <col min="10243" max="10243" width="4.5703125" style="62" customWidth="1"/>
    <col min="10244" max="10244" width="9.85546875" style="62" customWidth="1"/>
    <col min="10245" max="10245" width="4.5703125" style="62" customWidth="1"/>
    <col min="10246" max="10246" width="0.5703125" style="62" customWidth="1"/>
    <col min="10247" max="10247" width="9.5703125" style="62" customWidth="1"/>
    <col min="10248" max="10248" width="4.5703125" style="62" customWidth="1"/>
    <col min="10249" max="10249" width="9.85546875" style="62" customWidth="1"/>
    <col min="10250" max="10250" width="4.5703125" style="62" customWidth="1"/>
    <col min="10251" max="10254" width="11.42578125" style="62" customWidth="1"/>
    <col min="10255" max="10483" width="11.42578125" style="62"/>
    <col min="10484" max="10484" width="7.7109375" style="62" bestFit="1" customWidth="1"/>
    <col min="10485" max="10485" width="9.85546875" style="62" customWidth="1"/>
    <col min="10486" max="10486" width="4.5703125" style="62" customWidth="1"/>
    <col min="10487" max="10487" width="10.140625" style="62" customWidth="1"/>
    <col min="10488" max="10488" width="4.5703125" style="62" customWidth="1"/>
    <col min="10489" max="10489" width="0.7109375" style="62" customWidth="1"/>
    <col min="10490" max="10490" width="10.28515625" style="62" customWidth="1"/>
    <col min="10491" max="10491" width="4.5703125" style="62" customWidth="1"/>
    <col min="10492" max="10492" width="1.28515625" style="62" customWidth="1"/>
    <col min="10493" max="10493" width="10.42578125" style="62" customWidth="1"/>
    <col min="10494" max="10494" width="4.5703125" style="62" customWidth="1"/>
    <col min="10495" max="10495" width="9.85546875" style="62" customWidth="1"/>
    <col min="10496" max="10496" width="4.5703125" style="62" customWidth="1"/>
    <col min="10497" max="10497" width="0.5703125" style="62" customWidth="1"/>
    <col min="10498" max="10498" width="10.5703125" style="62" customWidth="1"/>
    <col min="10499" max="10499" width="4.5703125" style="62" customWidth="1"/>
    <col min="10500" max="10500" width="9.85546875" style="62" customWidth="1"/>
    <col min="10501" max="10501" width="4.5703125" style="62" customWidth="1"/>
    <col min="10502" max="10502" width="0.5703125" style="62" customWidth="1"/>
    <col min="10503" max="10503" width="9.5703125" style="62" customWidth="1"/>
    <col min="10504" max="10504" width="4.5703125" style="62" customWidth="1"/>
    <col min="10505" max="10505" width="9.85546875" style="62" customWidth="1"/>
    <col min="10506" max="10506" width="4.5703125" style="62" customWidth="1"/>
    <col min="10507" max="10510" width="11.42578125" style="62" customWidth="1"/>
    <col min="10511" max="10739" width="11.42578125" style="62"/>
    <col min="10740" max="10740" width="7.7109375" style="62" bestFit="1" customWidth="1"/>
    <col min="10741" max="10741" width="9.85546875" style="62" customWidth="1"/>
    <col min="10742" max="10742" width="4.5703125" style="62" customWidth="1"/>
    <col min="10743" max="10743" width="10.140625" style="62" customWidth="1"/>
    <col min="10744" max="10744" width="4.5703125" style="62" customWidth="1"/>
    <col min="10745" max="10745" width="0.7109375" style="62" customWidth="1"/>
    <col min="10746" max="10746" width="10.28515625" style="62" customWidth="1"/>
    <col min="10747" max="10747" width="4.5703125" style="62" customWidth="1"/>
    <col min="10748" max="10748" width="1.28515625" style="62" customWidth="1"/>
    <col min="10749" max="10749" width="10.42578125" style="62" customWidth="1"/>
    <col min="10750" max="10750" width="4.5703125" style="62" customWidth="1"/>
    <col min="10751" max="10751" width="9.85546875" style="62" customWidth="1"/>
    <col min="10752" max="10752" width="4.5703125" style="62" customWidth="1"/>
    <col min="10753" max="10753" width="0.5703125" style="62" customWidth="1"/>
    <col min="10754" max="10754" width="10.5703125" style="62" customWidth="1"/>
    <col min="10755" max="10755" width="4.5703125" style="62" customWidth="1"/>
    <col min="10756" max="10756" width="9.85546875" style="62" customWidth="1"/>
    <col min="10757" max="10757" width="4.5703125" style="62" customWidth="1"/>
    <col min="10758" max="10758" width="0.5703125" style="62" customWidth="1"/>
    <col min="10759" max="10759" width="9.5703125" style="62" customWidth="1"/>
    <col min="10760" max="10760" width="4.5703125" style="62" customWidth="1"/>
    <col min="10761" max="10761" width="9.85546875" style="62" customWidth="1"/>
    <col min="10762" max="10762" width="4.5703125" style="62" customWidth="1"/>
    <col min="10763" max="10766" width="11.42578125" style="62" customWidth="1"/>
    <col min="10767" max="10995" width="11.42578125" style="62"/>
    <col min="10996" max="10996" width="7.7109375" style="62" bestFit="1" customWidth="1"/>
    <col min="10997" max="10997" width="9.85546875" style="62" customWidth="1"/>
    <col min="10998" max="10998" width="4.5703125" style="62" customWidth="1"/>
    <col min="10999" max="10999" width="10.140625" style="62" customWidth="1"/>
    <col min="11000" max="11000" width="4.5703125" style="62" customWidth="1"/>
    <col min="11001" max="11001" width="0.7109375" style="62" customWidth="1"/>
    <col min="11002" max="11002" width="10.28515625" style="62" customWidth="1"/>
    <col min="11003" max="11003" width="4.5703125" style="62" customWidth="1"/>
    <col min="11004" max="11004" width="1.28515625" style="62" customWidth="1"/>
    <col min="11005" max="11005" width="10.42578125" style="62" customWidth="1"/>
    <col min="11006" max="11006" width="4.5703125" style="62" customWidth="1"/>
    <col min="11007" max="11007" width="9.85546875" style="62" customWidth="1"/>
    <col min="11008" max="11008" width="4.5703125" style="62" customWidth="1"/>
    <col min="11009" max="11009" width="0.5703125" style="62" customWidth="1"/>
    <col min="11010" max="11010" width="10.5703125" style="62" customWidth="1"/>
    <col min="11011" max="11011" width="4.5703125" style="62" customWidth="1"/>
    <col min="11012" max="11012" width="9.85546875" style="62" customWidth="1"/>
    <col min="11013" max="11013" width="4.5703125" style="62" customWidth="1"/>
    <col min="11014" max="11014" width="0.5703125" style="62" customWidth="1"/>
    <col min="11015" max="11015" width="9.5703125" style="62" customWidth="1"/>
    <col min="11016" max="11016" width="4.5703125" style="62" customWidth="1"/>
    <col min="11017" max="11017" width="9.85546875" style="62" customWidth="1"/>
    <col min="11018" max="11018" width="4.5703125" style="62" customWidth="1"/>
    <col min="11019" max="11022" width="11.42578125" style="62" customWidth="1"/>
    <col min="11023" max="11251" width="11.42578125" style="62"/>
    <col min="11252" max="11252" width="7.7109375" style="62" bestFit="1" customWidth="1"/>
    <col min="11253" max="11253" width="9.85546875" style="62" customWidth="1"/>
    <col min="11254" max="11254" width="4.5703125" style="62" customWidth="1"/>
    <col min="11255" max="11255" width="10.140625" style="62" customWidth="1"/>
    <col min="11256" max="11256" width="4.5703125" style="62" customWidth="1"/>
    <col min="11257" max="11257" width="0.7109375" style="62" customWidth="1"/>
    <col min="11258" max="11258" width="10.28515625" style="62" customWidth="1"/>
    <col min="11259" max="11259" width="4.5703125" style="62" customWidth="1"/>
    <col min="11260" max="11260" width="1.28515625" style="62" customWidth="1"/>
    <col min="11261" max="11261" width="10.42578125" style="62" customWidth="1"/>
    <col min="11262" max="11262" width="4.5703125" style="62" customWidth="1"/>
    <col min="11263" max="11263" width="9.85546875" style="62" customWidth="1"/>
    <col min="11264" max="11264" width="4.5703125" style="62" customWidth="1"/>
    <col min="11265" max="11265" width="0.5703125" style="62" customWidth="1"/>
    <col min="11266" max="11266" width="10.5703125" style="62" customWidth="1"/>
    <col min="11267" max="11267" width="4.5703125" style="62" customWidth="1"/>
    <col min="11268" max="11268" width="9.85546875" style="62" customWidth="1"/>
    <col min="11269" max="11269" width="4.5703125" style="62" customWidth="1"/>
    <col min="11270" max="11270" width="0.5703125" style="62" customWidth="1"/>
    <col min="11271" max="11271" width="9.5703125" style="62" customWidth="1"/>
    <col min="11272" max="11272" width="4.5703125" style="62" customWidth="1"/>
    <col min="11273" max="11273" width="9.85546875" style="62" customWidth="1"/>
    <col min="11274" max="11274" width="4.5703125" style="62" customWidth="1"/>
    <col min="11275" max="11278" width="11.42578125" style="62" customWidth="1"/>
    <col min="11279" max="11507" width="11.42578125" style="62"/>
    <col min="11508" max="11508" width="7.7109375" style="62" bestFit="1" customWidth="1"/>
    <col min="11509" max="11509" width="9.85546875" style="62" customWidth="1"/>
    <col min="11510" max="11510" width="4.5703125" style="62" customWidth="1"/>
    <col min="11511" max="11511" width="10.140625" style="62" customWidth="1"/>
    <col min="11512" max="11512" width="4.5703125" style="62" customWidth="1"/>
    <col min="11513" max="11513" width="0.7109375" style="62" customWidth="1"/>
    <col min="11514" max="11514" width="10.28515625" style="62" customWidth="1"/>
    <col min="11515" max="11515" width="4.5703125" style="62" customWidth="1"/>
    <col min="11516" max="11516" width="1.28515625" style="62" customWidth="1"/>
    <col min="11517" max="11517" width="10.42578125" style="62" customWidth="1"/>
    <col min="11518" max="11518" width="4.5703125" style="62" customWidth="1"/>
    <col min="11519" max="11519" width="9.85546875" style="62" customWidth="1"/>
    <col min="11520" max="11520" width="4.5703125" style="62" customWidth="1"/>
    <col min="11521" max="11521" width="0.5703125" style="62" customWidth="1"/>
    <col min="11522" max="11522" width="10.5703125" style="62" customWidth="1"/>
    <col min="11523" max="11523" width="4.5703125" style="62" customWidth="1"/>
    <col min="11524" max="11524" width="9.85546875" style="62" customWidth="1"/>
    <col min="11525" max="11525" width="4.5703125" style="62" customWidth="1"/>
    <col min="11526" max="11526" width="0.5703125" style="62" customWidth="1"/>
    <col min="11527" max="11527" width="9.5703125" style="62" customWidth="1"/>
    <col min="11528" max="11528" width="4.5703125" style="62" customWidth="1"/>
    <col min="11529" max="11529" width="9.85546875" style="62" customWidth="1"/>
    <col min="11530" max="11530" width="4.5703125" style="62" customWidth="1"/>
    <col min="11531" max="11534" width="11.42578125" style="62" customWidth="1"/>
    <col min="11535" max="11763" width="11.42578125" style="62"/>
    <col min="11764" max="11764" width="7.7109375" style="62" bestFit="1" customWidth="1"/>
    <col min="11765" max="11765" width="9.85546875" style="62" customWidth="1"/>
    <col min="11766" max="11766" width="4.5703125" style="62" customWidth="1"/>
    <col min="11767" max="11767" width="10.140625" style="62" customWidth="1"/>
    <col min="11768" max="11768" width="4.5703125" style="62" customWidth="1"/>
    <col min="11769" max="11769" width="0.7109375" style="62" customWidth="1"/>
    <col min="11770" max="11770" width="10.28515625" style="62" customWidth="1"/>
    <col min="11771" max="11771" width="4.5703125" style="62" customWidth="1"/>
    <col min="11772" max="11772" width="1.28515625" style="62" customWidth="1"/>
    <col min="11773" max="11773" width="10.42578125" style="62" customWidth="1"/>
    <col min="11774" max="11774" width="4.5703125" style="62" customWidth="1"/>
    <col min="11775" max="11775" width="9.85546875" style="62" customWidth="1"/>
    <col min="11776" max="11776" width="4.5703125" style="62" customWidth="1"/>
    <col min="11777" max="11777" width="0.5703125" style="62" customWidth="1"/>
    <col min="11778" max="11778" width="10.5703125" style="62" customWidth="1"/>
    <col min="11779" max="11779" width="4.5703125" style="62" customWidth="1"/>
    <col min="11780" max="11780" width="9.85546875" style="62" customWidth="1"/>
    <col min="11781" max="11781" width="4.5703125" style="62" customWidth="1"/>
    <col min="11782" max="11782" width="0.5703125" style="62" customWidth="1"/>
    <col min="11783" max="11783" width="9.5703125" style="62" customWidth="1"/>
    <col min="11784" max="11784" width="4.5703125" style="62" customWidth="1"/>
    <col min="11785" max="11785" width="9.85546875" style="62" customWidth="1"/>
    <col min="11786" max="11786" width="4.5703125" style="62" customWidth="1"/>
    <col min="11787" max="11790" width="11.42578125" style="62" customWidth="1"/>
    <col min="11791" max="12019" width="11.42578125" style="62"/>
    <col min="12020" max="12020" width="7.7109375" style="62" bestFit="1" customWidth="1"/>
    <col min="12021" max="12021" width="9.85546875" style="62" customWidth="1"/>
    <col min="12022" max="12022" width="4.5703125" style="62" customWidth="1"/>
    <col min="12023" max="12023" width="10.140625" style="62" customWidth="1"/>
    <col min="12024" max="12024" width="4.5703125" style="62" customWidth="1"/>
    <col min="12025" max="12025" width="0.7109375" style="62" customWidth="1"/>
    <col min="12026" max="12026" width="10.28515625" style="62" customWidth="1"/>
    <col min="12027" max="12027" width="4.5703125" style="62" customWidth="1"/>
    <col min="12028" max="12028" width="1.28515625" style="62" customWidth="1"/>
    <col min="12029" max="12029" width="10.42578125" style="62" customWidth="1"/>
    <col min="12030" max="12030" width="4.5703125" style="62" customWidth="1"/>
    <col min="12031" max="12031" width="9.85546875" style="62" customWidth="1"/>
    <col min="12032" max="12032" width="4.5703125" style="62" customWidth="1"/>
    <col min="12033" max="12033" width="0.5703125" style="62" customWidth="1"/>
    <col min="12034" max="12034" width="10.5703125" style="62" customWidth="1"/>
    <col min="12035" max="12035" width="4.5703125" style="62" customWidth="1"/>
    <col min="12036" max="12036" width="9.85546875" style="62" customWidth="1"/>
    <col min="12037" max="12037" width="4.5703125" style="62" customWidth="1"/>
    <col min="12038" max="12038" width="0.5703125" style="62" customWidth="1"/>
    <col min="12039" max="12039" width="9.5703125" style="62" customWidth="1"/>
    <col min="12040" max="12040" width="4.5703125" style="62" customWidth="1"/>
    <col min="12041" max="12041" width="9.85546875" style="62" customWidth="1"/>
    <col min="12042" max="12042" width="4.5703125" style="62" customWidth="1"/>
    <col min="12043" max="12046" width="11.42578125" style="62" customWidth="1"/>
    <col min="12047" max="12275" width="11.42578125" style="62"/>
    <col min="12276" max="12276" width="7.7109375" style="62" bestFit="1" customWidth="1"/>
    <col min="12277" max="12277" width="9.85546875" style="62" customWidth="1"/>
    <col min="12278" max="12278" width="4.5703125" style="62" customWidth="1"/>
    <col min="12279" max="12279" width="10.140625" style="62" customWidth="1"/>
    <col min="12280" max="12280" width="4.5703125" style="62" customWidth="1"/>
    <col min="12281" max="12281" width="0.7109375" style="62" customWidth="1"/>
    <col min="12282" max="12282" width="10.28515625" style="62" customWidth="1"/>
    <col min="12283" max="12283" width="4.5703125" style="62" customWidth="1"/>
    <col min="12284" max="12284" width="1.28515625" style="62" customWidth="1"/>
    <col min="12285" max="12285" width="10.42578125" style="62" customWidth="1"/>
    <col min="12286" max="12286" width="4.5703125" style="62" customWidth="1"/>
    <col min="12287" max="12287" width="9.85546875" style="62" customWidth="1"/>
    <col min="12288" max="12288" width="4.5703125" style="62" customWidth="1"/>
    <col min="12289" max="12289" width="0.5703125" style="62" customWidth="1"/>
    <col min="12290" max="12290" width="10.5703125" style="62" customWidth="1"/>
    <col min="12291" max="12291" width="4.5703125" style="62" customWidth="1"/>
    <col min="12292" max="12292" width="9.85546875" style="62" customWidth="1"/>
    <col min="12293" max="12293" width="4.5703125" style="62" customWidth="1"/>
    <col min="12294" max="12294" width="0.5703125" style="62" customWidth="1"/>
    <col min="12295" max="12295" width="9.5703125" style="62" customWidth="1"/>
    <col min="12296" max="12296" width="4.5703125" style="62" customWidth="1"/>
    <col min="12297" max="12297" width="9.85546875" style="62" customWidth="1"/>
    <col min="12298" max="12298" width="4.5703125" style="62" customWidth="1"/>
    <col min="12299" max="12302" width="11.42578125" style="62" customWidth="1"/>
    <col min="12303" max="12531" width="11.42578125" style="62"/>
    <col min="12532" max="12532" width="7.7109375" style="62" bestFit="1" customWidth="1"/>
    <col min="12533" max="12533" width="9.85546875" style="62" customWidth="1"/>
    <col min="12534" max="12534" width="4.5703125" style="62" customWidth="1"/>
    <col min="12535" max="12535" width="10.140625" style="62" customWidth="1"/>
    <col min="12536" max="12536" width="4.5703125" style="62" customWidth="1"/>
    <col min="12537" max="12537" width="0.7109375" style="62" customWidth="1"/>
    <col min="12538" max="12538" width="10.28515625" style="62" customWidth="1"/>
    <col min="12539" max="12539" width="4.5703125" style="62" customWidth="1"/>
    <col min="12540" max="12540" width="1.28515625" style="62" customWidth="1"/>
    <col min="12541" max="12541" width="10.42578125" style="62" customWidth="1"/>
    <col min="12542" max="12542" width="4.5703125" style="62" customWidth="1"/>
    <col min="12543" max="12543" width="9.85546875" style="62" customWidth="1"/>
    <col min="12544" max="12544" width="4.5703125" style="62" customWidth="1"/>
    <col min="12545" max="12545" width="0.5703125" style="62" customWidth="1"/>
    <col min="12546" max="12546" width="10.5703125" style="62" customWidth="1"/>
    <col min="12547" max="12547" width="4.5703125" style="62" customWidth="1"/>
    <col min="12548" max="12548" width="9.85546875" style="62" customWidth="1"/>
    <col min="12549" max="12549" width="4.5703125" style="62" customWidth="1"/>
    <col min="12550" max="12550" width="0.5703125" style="62" customWidth="1"/>
    <col min="12551" max="12551" width="9.5703125" style="62" customWidth="1"/>
    <col min="12552" max="12552" width="4.5703125" style="62" customWidth="1"/>
    <col min="12553" max="12553" width="9.85546875" style="62" customWidth="1"/>
    <col min="12554" max="12554" width="4.5703125" style="62" customWidth="1"/>
    <col min="12555" max="12558" width="11.42578125" style="62" customWidth="1"/>
    <col min="12559" max="12787" width="11.42578125" style="62"/>
    <col min="12788" max="12788" width="7.7109375" style="62" bestFit="1" customWidth="1"/>
    <col min="12789" max="12789" width="9.85546875" style="62" customWidth="1"/>
    <col min="12790" max="12790" width="4.5703125" style="62" customWidth="1"/>
    <col min="12791" max="12791" width="10.140625" style="62" customWidth="1"/>
    <col min="12792" max="12792" width="4.5703125" style="62" customWidth="1"/>
    <col min="12793" max="12793" width="0.7109375" style="62" customWidth="1"/>
    <col min="12794" max="12794" width="10.28515625" style="62" customWidth="1"/>
    <col min="12795" max="12795" width="4.5703125" style="62" customWidth="1"/>
    <col min="12796" max="12796" width="1.28515625" style="62" customWidth="1"/>
    <col min="12797" max="12797" width="10.42578125" style="62" customWidth="1"/>
    <col min="12798" max="12798" width="4.5703125" style="62" customWidth="1"/>
    <col min="12799" max="12799" width="9.85546875" style="62" customWidth="1"/>
    <col min="12800" max="12800" width="4.5703125" style="62" customWidth="1"/>
    <col min="12801" max="12801" width="0.5703125" style="62" customWidth="1"/>
    <col min="12802" max="12802" width="10.5703125" style="62" customWidth="1"/>
    <col min="12803" max="12803" width="4.5703125" style="62" customWidth="1"/>
    <col min="12804" max="12804" width="9.85546875" style="62" customWidth="1"/>
    <col min="12805" max="12805" width="4.5703125" style="62" customWidth="1"/>
    <col min="12806" max="12806" width="0.5703125" style="62" customWidth="1"/>
    <col min="12807" max="12807" width="9.5703125" style="62" customWidth="1"/>
    <col min="12808" max="12808" width="4.5703125" style="62" customWidth="1"/>
    <col min="12809" max="12809" width="9.85546875" style="62" customWidth="1"/>
    <col min="12810" max="12810" width="4.5703125" style="62" customWidth="1"/>
    <col min="12811" max="12814" width="11.42578125" style="62" customWidth="1"/>
    <col min="12815" max="13043" width="11.42578125" style="62"/>
    <col min="13044" max="13044" width="7.7109375" style="62" bestFit="1" customWidth="1"/>
    <col min="13045" max="13045" width="9.85546875" style="62" customWidth="1"/>
    <col min="13046" max="13046" width="4.5703125" style="62" customWidth="1"/>
    <col min="13047" max="13047" width="10.140625" style="62" customWidth="1"/>
    <col min="13048" max="13048" width="4.5703125" style="62" customWidth="1"/>
    <col min="13049" max="13049" width="0.7109375" style="62" customWidth="1"/>
    <col min="13050" max="13050" width="10.28515625" style="62" customWidth="1"/>
    <col min="13051" max="13051" width="4.5703125" style="62" customWidth="1"/>
    <col min="13052" max="13052" width="1.28515625" style="62" customWidth="1"/>
    <col min="13053" max="13053" width="10.42578125" style="62" customWidth="1"/>
    <col min="13054" max="13054" width="4.5703125" style="62" customWidth="1"/>
    <col min="13055" max="13055" width="9.85546875" style="62" customWidth="1"/>
    <col min="13056" max="13056" width="4.5703125" style="62" customWidth="1"/>
    <col min="13057" max="13057" width="0.5703125" style="62" customWidth="1"/>
    <col min="13058" max="13058" width="10.5703125" style="62" customWidth="1"/>
    <col min="13059" max="13059" width="4.5703125" style="62" customWidth="1"/>
    <col min="13060" max="13060" width="9.85546875" style="62" customWidth="1"/>
    <col min="13061" max="13061" width="4.5703125" style="62" customWidth="1"/>
    <col min="13062" max="13062" width="0.5703125" style="62" customWidth="1"/>
    <col min="13063" max="13063" width="9.5703125" style="62" customWidth="1"/>
    <col min="13064" max="13064" width="4.5703125" style="62" customWidth="1"/>
    <col min="13065" max="13065" width="9.85546875" style="62" customWidth="1"/>
    <col min="13066" max="13066" width="4.5703125" style="62" customWidth="1"/>
    <col min="13067" max="13070" width="11.42578125" style="62" customWidth="1"/>
    <col min="13071" max="13299" width="11.42578125" style="62"/>
    <col min="13300" max="13300" width="7.7109375" style="62" bestFit="1" customWidth="1"/>
    <col min="13301" max="13301" width="9.85546875" style="62" customWidth="1"/>
    <col min="13302" max="13302" width="4.5703125" style="62" customWidth="1"/>
    <col min="13303" max="13303" width="10.140625" style="62" customWidth="1"/>
    <col min="13304" max="13304" width="4.5703125" style="62" customWidth="1"/>
    <col min="13305" max="13305" width="0.7109375" style="62" customWidth="1"/>
    <col min="13306" max="13306" width="10.28515625" style="62" customWidth="1"/>
    <col min="13307" max="13307" width="4.5703125" style="62" customWidth="1"/>
    <col min="13308" max="13308" width="1.28515625" style="62" customWidth="1"/>
    <col min="13309" max="13309" width="10.42578125" style="62" customWidth="1"/>
    <col min="13310" max="13310" width="4.5703125" style="62" customWidth="1"/>
    <col min="13311" max="13311" width="9.85546875" style="62" customWidth="1"/>
    <col min="13312" max="13312" width="4.5703125" style="62" customWidth="1"/>
    <col min="13313" max="13313" width="0.5703125" style="62" customWidth="1"/>
    <col min="13314" max="13314" width="10.5703125" style="62" customWidth="1"/>
    <col min="13315" max="13315" width="4.5703125" style="62" customWidth="1"/>
    <col min="13316" max="13316" width="9.85546875" style="62" customWidth="1"/>
    <col min="13317" max="13317" width="4.5703125" style="62" customWidth="1"/>
    <col min="13318" max="13318" width="0.5703125" style="62" customWidth="1"/>
    <col min="13319" max="13319" width="9.5703125" style="62" customWidth="1"/>
    <col min="13320" max="13320" width="4.5703125" style="62" customWidth="1"/>
    <col min="13321" max="13321" width="9.85546875" style="62" customWidth="1"/>
    <col min="13322" max="13322" width="4.5703125" style="62" customWidth="1"/>
    <col min="13323" max="13326" width="11.42578125" style="62" customWidth="1"/>
    <col min="13327" max="13555" width="11.42578125" style="62"/>
    <col min="13556" max="13556" width="7.7109375" style="62" bestFit="1" customWidth="1"/>
    <col min="13557" max="13557" width="9.85546875" style="62" customWidth="1"/>
    <col min="13558" max="13558" width="4.5703125" style="62" customWidth="1"/>
    <col min="13559" max="13559" width="10.140625" style="62" customWidth="1"/>
    <col min="13560" max="13560" width="4.5703125" style="62" customWidth="1"/>
    <col min="13561" max="13561" width="0.7109375" style="62" customWidth="1"/>
    <col min="13562" max="13562" width="10.28515625" style="62" customWidth="1"/>
    <col min="13563" max="13563" width="4.5703125" style="62" customWidth="1"/>
    <col min="13564" max="13564" width="1.28515625" style="62" customWidth="1"/>
    <col min="13565" max="13565" width="10.42578125" style="62" customWidth="1"/>
    <col min="13566" max="13566" width="4.5703125" style="62" customWidth="1"/>
    <col min="13567" max="13567" width="9.85546875" style="62" customWidth="1"/>
    <col min="13568" max="13568" width="4.5703125" style="62" customWidth="1"/>
    <col min="13569" max="13569" width="0.5703125" style="62" customWidth="1"/>
    <col min="13570" max="13570" width="10.5703125" style="62" customWidth="1"/>
    <col min="13571" max="13571" width="4.5703125" style="62" customWidth="1"/>
    <col min="13572" max="13572" width="9.85546875" style="62" customWidth="1"/>
    <col min="13573" max="13573" width="4.5703125" style="62" customWidth="1"/>
    <col min="13574" max="13574" width="0.5703125" style="62" customWidth="1"/>
    <col min="13575" max="13575" width="9.5703125" style="62" customWidth="1"/>
    <col min="13576" max="13576" width="4.5703125" style="62" customWidth="1"/>
    <col min="13577" max="13577" width="9.85546875" style="62" customWidth="1"/>
    <col min="13578" max="13578" width="4.5703125" style="62" customWidth="1"/>
    <col min="13579" max="13582" width="11.42578125" style="62" customWidth="1"/>
    <col min="13583" max="13811" width="11.42578125" style="62"/>
    <col min="13812" max="13812" width="7.7109375" style="62" bestFit="1" customWidth="1"/>
    <col min="13813" max="13813" width="9.85546875" style="62" customWidth="1"/>
    <col min="13814" max="13814" width="4.5703125" style="62" customWidth="1"/>
    <col min="13815" max="13815" width="10.140625" style="62" customWidth="1"/>
    <col min="13816" max="13816" width="4.5703125" style="62" customWidth="1"/>
    <col min="13817" max="13817" width="0.7109375" style="62" customWidth="1"/>
    <col min="13818" max="13818" width="10.28515625" style="62" customWidth="1"/>
    <col min="13819" max="13819" width="4.5703125" style="62" customWidth="1"/>
    <col min="13820" max="13820" width="1.28515625" style="62" customWidth="1"/>
    <col min="13821" max="13821" width="10.42578125" style="62" customWidth="1"/>
    <col min="13822" max="13822" width="4.5703125" style="62" customWidth="1"/>
    <col min="13823" max="13823" width="9.85546875" style="62" customWidth="1"/>
    <col min="13824" max="13824" width="4.5703125" style="62" customWidth="1"/>
    <col min="13825" max="13825" width="0.5703125" style="62" customWidth="1"/>
    <col min="13826" max="13826" width="10.5703125" style="62" customWidth="1"/>
    <col min="13827" max="13827" width="4.5703125" style="62" customWidth="1"/>
    <col min="13828" max="13828" width="9.85546875" style="62" customWidth="1"/>
    <col min="13829" max="13829" width="4.5703125" style="62" customWidth="1"/>
    <col min="13830" max="13830" width="0.5703125" style="62" customWidth="1"/>
    <col min="13831" max="13831" width="9.5703125" style="62" customWidth="1"/>
    <col min="13832" max="13832" width="4.5703125" style="62" customWidth="1"/>
    <col min="13833" max="13833" width="9.85546875" style="62" customWidth="1"/>
    <col min="13834" max="13834" width="4.5703125" style="62" customWidth="1"/>
    <col min="13835" max="13838" width="11.42578125" style="62" customWidth="1"/>
    <col min="13839" max="14067" width="11.42578125" style="62"/>
    <col min="14068" max="14068" width="7.7109375" style="62" bestFit="1" customWidth="1"/>
    <col min="14069" max="14069" width="9.85546875" style="62" customWidth="1"/>
    <col min="14070" max="14070" width="4.5703125" style="62" customWidth="1"/>
    <col min="14071" max="14071" width="10.140625" style="62" customWidth="1"/>
    <col min="14072" max="14072" width="4.5703125" style="62" customWidth="1"/>
    <col min="14073" max="14073" width="0.7109375" style="62" customWidth="1"/>
    <col min="14074" max="14074" width="10.28515625" style="62" customWidth="1"/>
    <col min="14075" max="14075" width="4.5703125" style="62" customWidth="1"/>
    <col min="14076" max="14076" width="1.28515625" style="62" customWidth="1"/>
    <col min="14077" max="14077" width="10.42578125" style="62" customWidth="1"/>
    <col min="14078" max="14078" width="4.5703125" style="62" customWidth="1"/>
    <col min="14079" max="14079" width="9.85546875" style="62" customWidth="1"/>
    <col min="14080" max="14080" width="4.5703125" style="62" customWidth="1"/>
    <col min="14081" max="14081" width="0.5703125" style="62" customWidth="1"/>
    <col min="14082" max="14082" width="10.5703125" style="62" customWidth="1"/>
    <col min="14083" max="14083" width="4.5703125" style="62" customWidth="1"/>
    <col min="14084" max="14084" width="9.85546875" style="62" customWidth="1"/>
    <col min="14085" max="14085" width="4.5703125" style="62" customWidth="1"/>
    <col min="14086" max="14086" width="0.5703125" style="62" customWidth="1"/>
    <col min="14087" max="14087" width="9.5703125" style="62" customWidth="1"/>
    <col min="14088" max="14088" width="4.5703125" style="62" customWidth="1"/>
    <col min="14089" max="14089" width="9.85546875" style="62" customWidth="1"/>
    <col min="14090" max="14090" width="4.5703125" style="62" customWidth="1"/>
    <col min="14091" max="14094" width="11.42578125" style="62" customWidth="1"/>
    <col min="14095" max="14323" width="11.42578125" style="62"/>
    <col min="14324" max="14324" width="7.7109375" style="62" bestFit="1" customWidth="1"/>
    <col min="14325" max="14325" width="9.85546875" style="62" customWidth="1"/>
    <col min="14326" max="14326" width="4.5703125" style="62" customWidth="1"/>
    <col min="14327" max="14327" width="10.140625" style="62" customWidth="1"/>
    <col min="14328" max="14328" width="4.5703125" style="62" customWidth="1"/>
    <col min="14329" max="14329" width="0.7109375" style="62" customWidth="1"/>
    <col min="14330" max="14330" width="10.28515625" style="62" customWidth="1"/>
    <col min="14331" max="14331" width="4.5703125" style="62" customWidth="1"/>
    <col min="14332" max="14332" width="1.28515625" style="62" customWidth="1"/>
    <col min="14333" max="14333" width="10.42578125" style="62" customWidth="1"/>
    <col min="14334" max="14334" width="4.5703125" style="62" customWidth="1"/>
    <col min="14335" max="14335" width="9.85546875" style="62" customWidth="1"/>
    <col min="14336" max="14336" width="4.5703125" style="62" customWidth="1"/>
    <col min="14337" max="14337" width="0.5703125" style="62" customWidth="1"/>
    <col min="14338" max="14338" width="10.5703125" style="62" customWidth="1"/>
    <col min="14339" max="14339" width="4.5703125" style="62" customWidth="1"/>
    <col min="14340" max="14340" width="9.85546875" style="62" customWidth="1"/>
    <col min="14341" max="14341" width="4.5703125" style="62" customWidth="1"/>
    <col min="14342" max="14342" width="0.5703125" style="62" customWidth="1"/>
    <col min="14343" max="14343" width="9.5703125" style="62" customWidth="1"/>
    <col min="14344" max="14344" width="4.5703125" style="62" customWidth="1"/>
    <col min="14345" max="14345" width="9.85546875" style="62" customWidth="1"/>
    <col min="14346" max="14346" width="4.5703125" style="62" customWidth="1"/>
    <col min="14347" max="14350" width="11.42578125" style="62" customWidth="1"/>
    <col min="14351" max="14579" width="11.42578125" style="62"/>
    <col min="14580" max="14580" width="7.7109375" style="62" bestFit="1" customWidth="1"/>
    <col min="14581" max="14581" width="9.85546875" style="62" customWidth="1"/>
    <col min="14582" max="14582" width="4.5703125" style="62" customWidth="1"/>
    <col min="14583" max="14583" width="10.140625" style="62" customWidth="1"/>
    <col min="14584" max="14584" width="4.5703125" style="62" customWidth="1"/>
    <col min="14585" max="14585" width="0.7109375" style="62" customWidth="1"/>
    <col min="14586" max="14586" width="10.28515625" style="62" customWidth="1"/>
    <col min="14587" max="14587" width="4.5703125" style="62" customWidth="1"/>
    <col min="14588" max="14588" width="1.28515625" style="62" customWidth="1"/>
    <col min="14589" max="14589" width="10.42578125" style="62" customWidth="1"/>
    <col min="14590" max="14590" width="4.5703125" style="62" customWidth="1"/>
    <col min="14591" max="14591" width="9.85546875" style="62" customWidth="1"/>
    <col min="14592" max="14592" width="4.5703125" style="62" customWidth="1"/>
    <col min="14593" max="14593" width="0.5703125" style="62" customWidth="1"/>
    <col min="14594" max="14594" width="10.5703125" style="62" customWidth="1"/>
    <col min="14595" max="14595" width="4.5703125" style="62" customWidth="1"/>
    <col min="14596" max="14596" width="9.85546875" style="62" customWidth="1"/>
    <col min="14597" max="14597" width="4.5703125" style="62" customWidth="1"/>
    <col min="14598" max="14598" width="0.5703125" style="62" customWidth="1"/>
    <col min="14599" max="14599" width="9.5703125" style="62" customWidth="1"/>
    <col min="14600" max="14600" width="4.5703125" style="62" customWidth="1"/>
    <col min="14601" max="14601" width="9.85546875" style="62" customWidth="1"/>
    <col min="14602" max="14602" width="4.5703125" style="62" customWidth="1"/>
    <col min="14603" max="14606" width="11.42578125" style="62" customWidth="1"/>
    <col min="14607" max="14835" width="11.42578125" style="62"/>
    <col min="14836" max="14836" width="7.7109375" style="62" bestFit="1" customWidth="1"/>
    <col min="14837" max="14837" width="9.85546875" style="62" customWidth="1"/>
    <col min="14838" max="14838" width="4.5703125" style="62" customWidth="1"/>
    <col min="14839" max="14839" width="10.140625" style="62" customWidth="1"/>
    <col min="14840" max="14840" width="4.5703125" style="62" customWidth="1"/>
    <col min="14841" max="14841" width="0.7109375" style="62" customWidth="1"/>
    <col min="14842" max="14842" width="10.28515625" style="62" customWidth="1"/>
    <col min="14843" max="14843" width="4.5703125" style="62" customWidth="1"/>
    <col min="14844" max="14844" width="1.28515625" style="62" customWidth="1"/>
    <col min="14845" max="14845" width="10.42578125" style="62" customWidth="1"/>
    <col min="14846" max="14846" width="4.5703125" style="62" customWidth="1"/>
    <col min="14847" max="14847" width="9.85546875" style="62" customWidth="1"/>
    <col min="14848" max="14848" width="4.5703125" style="62" customWidth="1"/>
    <col min="14849" max="14849" width="0.5703125" style="62" customWidth="1"/>
    <col min="14850" max="14850" width="10.5703125" style="62" customWidth="1"/>
    <col min="14851" max="14851" width="4.5703125" style="62" customWidth="1"/>
    <col min="14852" max="14852" width="9.85546875" style="62" customWidth="1"/>
    <col min="14853" max="14853" width="4.5703125" style="62" customWidth="1"/>
    <col min="14854" max="14854" width="0.5703125" style="62" customWidth="1"/>
    <col min="14855" max="14855" width="9.5703125" style="62" customWidth="1"/>
    <col min="14856" max="14856" width="4.5703125" style="62" customWidth="1"/>
    <col min="14857" max="14857" width="9.85546875" style="62" customWidth="1"/>
    <col min="14858" max="14858" width="4.5703125" style="62" customWidth="1"/>
    <col min="14859" max="14862" width="11.42578125" style="62" customWidth="1"/>
    <col min="14863" max="15091" width="11.42578125" style="62"/>
    <col min="15092" max="15092" width="7.7109375" style="62" bestFit="1" customWidth="1"/>
    <col min="15093" max="15093" width="9.85546875" style="62" customWidth="1"/>
    <col min="15094" max="15094" width="4.5703125" style="62" customWidth="1"/>
    <col min="15095" max="15095" width="10.140625" style="62" customWidth="1"/>
    <col min="15096" max="15096" width="4.5703125" style="62" customWidth="1"/>
    <col min="15097" max="15097" width="0.7109375" style="62" customWidth="1"/>
    <col min="15098" max="15098" width="10.28515625" style="62" customWidth="1"/>
    <col min="15099" max="15099" width="4.5703125" style="62" customWidth="1"/>
    <col min="15100" max="15100" width="1.28515625" style="62" customWidth="1"/>
    <col min="15101" max="15101" width="10.42578125" style="62" customWidth="1"/>
    <col min="15102" max="15102" width="4.5703125" style="62" customWidth="1"/>
    <col min="15103" max="15103" width="9.85546875" style="62" customWidth="1"/>
    <col min="15104" max="15104" width="4.5703125" style="62" customWidth="1"/>
    <col min="15105" max="15105" width="0.5703125" style="62" customWidth="1"/>
    <col min="15106" max="15106" width="10.5703125" style="62" customWidth="1"/>
    <col min="15107" max="15107" width="4.5703125" style="62" customWidth="1"/>
    <col min="15108" max="15108" width="9.85546875" style="62" customWidth="1"/>
    <col min="15109" max="15109" width="4.5703125" style="62" customWidth="1"/>
    <col min="15110" max="15110" width="0.5703125" style="62" customWidth="1"/>
    <col min="15111" max="15111" width="9.5703125" style="62" customWidth="1"/>
    <col min="15112" max="15112" width="4.5703125" style="62" customWidth="1"/>
    <col min="15113" max="15113" width="9.85546875" style="62" customWidth="1"/>
    <col min="15114" max="15114" width="4.5703125" style="62" customWidth="1"/>
    <col min="15115" max="15118" width="11.42578125" style="62" customWidth="1"/>
    <col min="15119" max="15347" width="11.42578125" style="62"/>
    <col min="15348" max="15348" width="7.7109375" style="62" bestFit="1" customWidth="1"/>
    <col min="15349" max="15349" width="9.85546875" style="62" customWidth="1"/>
    <col min="15350" max="15350" width="4.5703125" style="62" customWidth="1"/>
    <col min="15351" max="15351" width="10.140625" style="62" customWidth="1"/>
    <col min="15352" max="15352" width="4.5703125" style="62" customWidth="1"/>
    <col min="15353" max="15353" width="0.7109375" style="62" customWidth="1"/>
    <col min="15354" max="15354" width="10.28515625" style="62" customWidth="1"/>
    <col min="15355" max="15355" width="4.5703125" style="62" customWidth="1"/>
    <col min="15356" max="15356" width="1.28515625" style="62" customWidth="1"/>
    <col min="15357" max="15357" width="10.42578125" style="62" customWidth="1"/>
    <col min="15358" max="15358" width="4.5703125" style="62" customWidth="1"/>
    <col min="15359" max="15359" width="9.85546875" style="62" customWidth="1"/>
    <col min="15360" max="15360" width="4.5703125" style="62" customWidth="1"/>
    <col min="15361" max="15361" width="0.5703125" style="62" customWidth="1"/>
    <col min="15362" max="15362" width="10.5703125" style="62" customWidth="1"/>
    <col min="15363" max="15363" width="4.5703125" style="62" customWidth="1"/>
    <col min="15364" max="15364" width="9.85546875" style="62" customWidth="1"/>
    <col min="15365" max="15365" width="4.5703125" style="62" customWidth="1"/>
    <col min="15366" max="15366" width="0.5703125" style="62" customWidth="1"/>
    <col min="15367" max="15367" width="9.5703125" style="62" customWidth="1"/>
    <col min="15368" max="15368" width="4.5703125" style="62" customWidth="1"/>
    <col min="15369" max="15369" width="9.85546875" style="62" customWidth="1"/>
    <col min="15370" max="15370" width="4.5703125" style="62" customWidth="1"/>
    <col min="15371" max="15374" width="11.42578125" style="62" customWidth="1"/>
    <col min="15375" max="15603" width="11.42578125" style="62"/>
    <col min="15604" max="15604" width="7.7109375" style="62" bestFit="1" customWidth="1"/>
    <col min="15605" max="15605" width="9.85546875" style="62" customWidth="1"/>
    <col min="15606" max="15606" width="4.5703125" style="62" customWidth="1"/>
    <col min="15607" max="15607" width="10.140625" style="62" customWidth="1"/>
    <col min="15608" max="15608" width="4.5703125" style="62" customWidth="1"/>
    <col min="15609" max="15609" width="0.7109375" style="62" customWidth="1"/>
    <col min="15610" max="15610" width="10.28515625" style="62" customWidth="1"/>
    <col min="15611" max="15611" width="4.5703125" style="62" customWidth="1"/>
    <col min="15612" max="15612" width="1.28515625" style="62" customWidth="1"/>
    <col min="15613" max="15613" width="10.42578125" style="62" customWidth="1"/>
    <col min="15614" max="15614" width="4.5703125" style="62" customWidth="1"/>
    <col min="15615" max="15615" width="9.85546875" style="62" customWidth="1"/>
    <col min="15616" max="15616" width="4.5703125" style="62" customWidth="1"/>
    <col min="15617" max="15617" width="0.5703125" style="62" customWidth="1"/>
    <col min="15618" max="15618" width="10.5703125" style="62" customWidth="1"/>
    <col min="15619" max="15619" width="4.5703125" style="62" customWidth="1"/>
    <col min="15620" max="15620" width="9.85546875" style="62" customWidth="1"/>
    <col min="15621" max="15621" width="4.5703125" style="62" customWidth="1"/>
    <col min="15622" max="15622" width="0.5703125" style="62" customWidth="1"/>
    <col min="15623" max="15623" width="9.5703125" style="62" customWidth="1"/>
    <col min="15624" max="15624" width="4.5703125" style="62" customWidth="1"/>
    <col min="15625" max="15625" width="9.85546875" style="62" customWidth="1"/>
    <col min="15626" max="15626" width="4.5703125" style="62" customWidth="1"/>
    <col min="15627" max="15630" width="11.42578125" style="62" customWidth="1"/>
    <col min="15631" max="15859" width="11.42578125" style="62"/>
    <col min="15860" max="15860" width="7.7109375" style="62" bestFit="1" customWidth="1"/>
    <col min="15861" max="15861" width="9.85546875" style="62" customWidth="1"/>
    <col min="15862" max="15862" width="4.5703125" style="62" customWidth="1"/>
    <col min="15863" max="15863" width="10.140625" style="62" customWidth="1"/>
    <col min="15864" max="15864" width="4.5703125" style="62" customWidth="1"/>
    <col min="15865" max="15865" width="0.7109375" style="62" customWidth="1"/>
    <col min="15866" max="15866" width="10.28515625" style="62" customWidth="1"/>
    <col min="15867" max="15867" width="4.5703125" style="62" customWidth="1"/>
    <col min="15868" max="15868" width="1.28515625" style="62" customWidth="1"/>
    <col min="15869" max="15869" width="10.42578125" style="62" customWidth="1"/>
    <col min="15870" max="15870" width="4.5703125" style="62" customWidth="1"/>
    <col min="15871" max="15871" width="9.85546875" style="62" customWidth="1"/>
    <col min="15872" max="15872" width="4.5703125" style="62" customWidth="1"/>
    <col min="15873" max="15873" width="0.5703125" style="62" customWidth="1"/>
    <col min="15874" max="15874" width="10.5703125" style="62" customWidth="1"/>
    <col min="15875" max="15875" width="4.5703125" style="62" customWidth="1"/>
    <col min="15876" max="15876" width="9.85546875" style="62" customWidth="1"/>
    <col min="15877" max="15877" width="4.5703125" style="62" customWidth="1"/>
    <col min="15878" max="15878" width="0.5703125" style="62" customWidth="1"/>
    <col min="15879" max="15879" width="9.5703125" style="62" customWidth="1"/>
    <col min="15880" max="15880" width="4.5703125" style="62" customWidth="1"/>
    <col min="15881" max="15881" width="9.85546875" style="62" customWidth="1"/>
    <col min="15882" max="15882" width="4.5703125" style="62" customWidth="1"/>
    <col min="15883" max="15886" width="11.42578125" style="62" customWidth="1"/>
    <col min="15887" max="16115" width="11.42578125" style="62"/>
    <col min="16116" max="16116" width="7.7109375" style="62" bestFit="1" customWidth="1"/>
    <col min="16117" max="16117" width="9.85546875" style="62" customWidth="1"/>
    <col min="16118" max="16118" width="4.5703125" style="62" customWidth="1"/>
    <col min="16119" max="16119" width="10.140625" style="62" customWidth="1"/>
    <col min="16120" max="16120" width="4.5703125" style="62" customWidth="1"/>
    <col min="16121" max="16121" width="0.7109375" style="62" customWidth="1"/>
    <col min="16122" max="16122" width="10.28515625" style="62" customWidth="1"/>
    <col min="16123" max="16123" width="4.5703125" style="62" customWidth="1"/>
    <col min="16124" max="16124" width="1.28515625" style="62" customWidth="1"/>
    <col min="16125" max="16125" width="10.42578125" style="62" customWidth="1"/>
    <col min="16126" max="16126" width="4.5703125" style="62" customWidth="1"/>
    <col min="16127" max="16127" width="9.85546875" style="62" customWidth="1"/>
    <col min="16128" max="16128" width="4.5703125" style="62" customWidth="1"/>
    <col min="16129" max="16129" width="0.5703125" style="62" customWidth="1"/>
    <col min="16130" max="16130" width="10.5703125" style="62" customWidth="1"/>
    <col min="16131" max="16131" width="4.5703125" style="62" customWidth="1"/>
    <col min="16132" max="16132" width="9.85546875" style="62" customWidth="1"/>
    <col min="16133" max="16133" width="4.5703125" style="62" customWidth="1"/>
    <col min="16134" max="16134" width="0.5703125" style="62" customWidth="1"/>
    <col min="16135" max="16135" width="9.5703125" style="62" customWidth="1"/>
    <col min="16136" max="16136" width="4.5703125" style="62" customWidth="1"/>
    <col min="16137" max="16137" width="9.85546875" style="62" customWidth="1"/>
    <col min="16138" max="16138" width="4.5703125" style="62" customWidth="1"/>
    <col min="16139" max="16142" width="11.42578125" style="62" customWidth="1"/>
    <col min="16143" max="16384" width="11.42578125" style="62"/>
  </cols>
  <sheetData>
    <row r="1" spans="1:53" s="30" customFormat="1" ht="66" customHeight="1" x14ac:dyDescent="0.2"/>
    <row r="2" spans="1:53" s="30" customFormat="1" ht="15" customHeight="1" x14ac:dyDescent="0.2">
      <c r="A2" s="83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AB2" s="83" t="s">
        <v>75</v>
      </c>
      <c r="AC2" s="83"/>
      <c r="AD2" s="83"/>
      <c r="AE2" s="83"/>
      <c r="AF2" s="83"/>
      <c r="AG2" s="83"/>
      <c r="AH2" s="83"/>
      <c r="AI2" s="83"/>
      <c r="AJ2" s="83"/>
    </row>
    <row r="3" spans="1:53" s="30" customFormat="1" ht="1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53" s="30" customFormat="1" ht="15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AB4" s="83"/>
      <c r="AC4" s="83"/>
      <c r="AD4" s="83"/>
      <c r="AE4" s="83"/>
      <c r="AF4" s="83"/>
      <c r="AG4" s="83"/>
      <c r="AH4" s="83"/>
      <c r="AI4" s="83"/>
      <c r="AJ4" s="83"/>
    </row>
    <row r="5" spans="1:53" s="30" customFormat="1" x14ac:dyDescent="0.2">
      <c r="A5" s="31" t="s">
        <v>43</v>
      </c>
      <c r="AB5" s="31" t="s">
        <v>43</v>
      </c>
    </row>
    <row r="6" spans="1:53" s="33" customFormat="1" ht="12" x14ac:dyDescent="0.2">
      <c r="A6" s="32" t="s">
        <v>44</v>
      </c>
      <c r="AB6" s="32" t="s">
        <v>44</v>
      </c>
    </row>
    <row r="7" spans="1:53" s="30" customFormat="1" x14ac:dyDescent="0.2">
      <c r="A7" s="32">
        <v>2013</v>
      </c>
      <c r="AB7" s="32">
        <v>2013</v>
      </c>
    </row>
    <row r="8" spans="1:53" s="30" customFormat="1" ht="18" customHeight="1" x14ac:dyDescent="0.2">
      <c r="A8" s="78" t="s">
        <v>45</v>
      </c>
      <c r="B8" s="78"/>
      <c r="C8" s="81" t="s">
        <v>46</v>
      </c>
      <c r="D8" s="78" t="s">
        <v>8</v>
      </c>
      <c r="E8" s="82" t="s">
        <v>47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B8" s="78" t="s">
        <v>45</v>
      </c>
      <c r="AC8" s="78"/>
      <c r="AD8" s="81" t="s">
        <v>46</v>
      </c>
      <c r="AE8" s="78" t="s">
        <v>8</v>
      </c>
      <c r="AF8" s="82" t="s">
        <v>47</v>
      </c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</row>
    <row r="9" spans="1:53" s="30" customFormat="1" ht="16.5" customHeight="1" x14ac:dyDescent="0.2">
      <c r="A9" s="79"/>
      <c r="B9" s="79"/>
      <c r="C9" s="76"/>
      <c r="D9" s="79"/>
      <c r="E9" s="77" t="s">
        <v>48</v>
      </c>
      <c r="F9" s="77"/>
      <c r="G9" s="77"/>
      <c r="H9" s="77"/>
      <c r="I9" s="34"/>
      <c r="J9" s="77" t="s">
        <v>49</v>
      </c>
      <c r="K9" s="77"/>
      <c r="L9" s="35"/>
      <c r="M9" s="77" t="s">
        <v>50</v>
      </c>
      <c r="N9" s="77"/>
      <c r="O9" s="77" t="s">
        <v>51</v>
      </c>
      <c r="P9" s="77"/>
      <c r="Q9" s="36"/>
      <c r="R9" s="76" t="s">
        <v>52</v>
      </c>
      <c r="S9" s="76"/>
      <c r="T9" s="76"/>
      <c r="U9" s="76"/>
      <c r="V9" s="37"/>
      <c r="W9" s="76" t="s">
        <v>53</v>
      </c>
      <c r="X9" s="76"/>
      <c r="Y9" s="76"/>
      <c r="Z9" s="76"/>
      <c r="AB9" s="79"/>
      <c r="AC9" s="79"/>
      <c r="AD9" s="76"/>
      <c r="AE9" s="79"/>
      <c r="AF9" s="77" t="s">
        <v>48</v>
      </c>
      <c r="AG9" s="77"/>
      <c r="AH9" s="77"/>
      <c r="AI9" s="77"/>
      <c r="AJ9" s="34"/>
      <c r="AK9" s="77" t="s">
        <v>49</v>
      </c>
      <c r="AL9" s="77"/>
      <c r="AM9" s="35"/>
      <c r="AN9" s="77" t="s">
        <v>50</v>
      </c>
      <c r="AO9" s="77"/>
      <c r="AP9" s="77" t="s">
        <v>51</v>
      </c>
      <c r="AQ9" s="77"/>
      <c r="AR9" s="36"/>
      <c r="AS9" s="76" t="s">
        <v>52</v>
      </c>
      <c r="AT9" s="76"/>
      <c r="AU9" s="76"/>
      <c r="AV9" s="76"/>
      <c r="AW9" s="37"/>
      <c r="AX9" s="76" t="s">
        <v>53</v>
      </c>
      <c r="AY9" s="76"/>
      <c r="AZ9" s="76"/>
      <c r="BA9" s="76"/>
    </row>
    <row r="10" spans="1:53" s="30" customFormat="1" ht="15.75" customHeight="1" x14ac:dyDescent="0.2">
      <c r="A10" s="80"/>
      <c r="B10" s="80"/>
      <c r="C10" s="77"/>
      <c r="D10" s="80"/>
      <c r="E10" s="38" t="s">
        <v>54</v>
      </c>
      <c r="F10" s="39" t="s">
        <v>8</v>
      </c>
      <c r="G10" s="40" t="s">
        <v>55</v>
      </c>
      <c r="H10" s="39" t="s">
        <v>8</v>
      </c>
      <c r="I10" s="41"/>
      <c r="J10" s="38" t="s">
        <v>54</v>
      </c>
      <c r="K10" s="39" t="s">
        <v>8</v>
      </c>
      <c r="L10" s="41"/>
      <c r="M10" s="38" t="s">
        <v>54</v>
      </c>
      <c r="N10" s="39" t="s">
        <v>8</v>
      </c>
      <c r="O10" s="40" t="s">
        <v>55</v>
      </c>
      <c r="P10" s="39" t="s">
        <v>8</v>
      </c>
      <c r="Q10" s="42"/>
      <c r="R10" s="38" t="s">
        <v>54</v>
      </c>
      <c r="S10" s="39" t="s">
        <v>8</v>
      </c>
      <c r="T10" s="40" t="s">
        <v>55</v>
      </c>
      <c r="U10" s="39" t="s">
        <v>8</v>
      </c>
      <c r="V10" s="42"/>
      <c r="W10" s="38" t="s">
        <v>54</v>
      </c>
      <c r="X10" s="39" t="s">
        <v>8</v>
      </c>
      <c r="Y10" s="40" t="s">
        <v>55</v>
      </c>
      <c r="Z10" s="39" t="s">
        <v>8</v>
      </c>
      <c r="AB10" s="80"/>
      <c r="AC10" s="80"/>
      <c r="AD10" s="77"/>
      <c r="AE10" s="80"/>
      <c r="AF10" s="38" t="s">
        <v>54</v>
      </c>
      <c r="AG10" s="39" t="s">
        <v>8</v>
      </c>
      <c r="AH10" s="40" t="s">
        <v>55</v>
      </c>
      <c r="AI10" s="39" t="s">
        <v>8</v>
      </c>
      <c r="AJ10" s="41"/>
      <c r="AK10" s="38" t="s">
        <v>54</v>
      </c>
      <c r="AL10" s="39" t="s">
        <v>8</v>
      </c>
      <c r="AM10" s="41"/>
      <c r="AN10" s="38" t="s">
        <v>54</v>
      </c>
      <c r="AO10" s="39" t="s">
        <v>8</v>
      </c>
      <c r="AP10" s="40" t="s">
        <v>55</v>
      </c>
      <c r="AQ10" s="39" t="s">
        <v>8</v>
      </c>
      <c r="AR10" s="42"/>
      <c r="AS10" s="38" t="s">
        <v>54</v>
      </c>
      <c r="AT10" s="39" t="s">
        <v>8</v>
      </c>
      <c r="AU10" s="40" t="s">
        <v>55</v>
      </c>
      <c r="AV10" s="39" t="s">
        <v>8</v>
      </c>
      <c r="AW10" s="42"/>
      <c r="AX10" s="38" t="s">
        <v>54</v>
      </c>
      <c r="AY10" s="39" t="s">
        <v>8</v>
      </c>
      <c r="AZ10" s="40" t="s">
        <v>55</v>
      </c>
      <c r="BA10" s="39" t="s">
        <v>8</v>
      </c>
    </row>
    <row r="11" spans="1:53" s="49" customFormat="1" ht="12.75" customHeight="1" x14ac:dyDescent="0.2">
      <c r="A11" s="43" t="s">
        <v>12</v>
      </c>
      <c r="B11" s="43"/>
      <c r="C11" s="44">
        <v>20920409.958175976</v>
      </c>
      <c r="D11" s="45">
        <v>2.0997116284608301</v>
      </c>
      <c r="E11" s="44">
        <v>1932063.0322033532</v>
      </c>
      <c r="F11" s="45">
        <v>3.4441556325474973</v>
      </c>
      <c r="G11" s="44">
        <v>1842908.5445884385</v>
      </c>
      <c r="H11" s="45">
        <v>3.5227395900889897</v>
      </c>
      <c r="I11" s="44"/>
      <c r="J11" s="44">
        <v>1535879.4231809652</v>
      </c>
      <c r="K11" s="45">
        <v>4.8119591839494849</v>
      </c>
      <c r="L11" s="46"/>
      <c r="M11" s="47">
        <v>1703661.0783081918</v>
      </c>
      <c r="N11" s="48">
        <v>4.7823532602196952</v>
      </c>
      <c r="O11" s="44">
        <v>2908468.4493240598</v>
      </c>
      <c r="P11" s="45">
        <v>5.0898270638265455</v>
      </c>
      <c r="Q11" s="46"/>
      <c r="R11" s="47">
        <v>2472349.3686964805</v>
      </c>
      <c r="S11" s="48">
        <v>4.6174105860477104</v>
      </c>
      <c r="T11" s="47">
        <v>2805718.828705973</v>
      </c>
      <c r="U11" s="48">
        <v>5.711943091918033</v>
      </c>
      <c r="V11" s="46"/>
      <c r="W11" s="47">
        <v>4907097.7043662695</v>
      </c>
      <c r="X11" s="48">
        <v>3.2168110139854531</v>
      </c>
      <c r="Y11" s="47">
        <v>812263.52880224562</v>
      </c>
      <c r="Z11" s="48">
        <v>7.5114177209078727</v>
      </c>
      <c r="AA11" s="30"/>
      <c r="AB11" s="43" t="s">
        <v>12</v>
      </c>
      <c r="AC11" s="43"/>
      <c r="AD11" s="44">
        <v>20920409.958175976</v>
      </c>
      <c r="AE11" s="45">
        <v>2.0997116284608301</v>
      </c>
      <c r="AF11" s="44">
        <v>1932063.0322033532</v>
      </c>
      <c r="AG11" s="45">
        <v>3.4441556325474973</v>
      </c>
      <c r="AH11" s="44">
        <v>1842908.5445884385</v>
      </c>
      <c r="AI11" s="45">
        <v>3.5227395900889897</v>
      </c>
      <c r="AJ11" s="44"/>
      <c r="AK11" s="44">
        <v>1535879.4231809652</v>
      </c>
      <c r="AL11" s="45">
        <v>4.8119591839494849</v>
      </c>
      <c r="AM11" s="46"/>
      <c r="AN11" s="47">
        <v>1703661.0783081918</v>
      </c>
      <c r="AO11" s="48">
        <v>4.7823532602196952</v>
      </c>
      <c r="AP11" s="44">
        <v>2908468.4493240598</v>
      </c>
      <c r="AQ11" s="45">
        <v>5.0898270638265455</v>
      </c>
      <c r="AR11" s="46"/>
      <c r="AS11" s="47">
        <v>2472349.3686964805</v>
      </c>
      <c r="AT11" s="48">
        <v>4.6174105860477104</v>
      </c>
      <c r="AU11" s="47">
        <v>2805718.828705973</v>
      </c>
      <c r="AV11" s="48">
        <v>5.711943091918033</v>
      </c>
      <c r="AW11" s="46"/>
      <c r="AX11" s="47">
        <v>4907097.7043662695</v>
      </c>
      <c r="AY11" s="48">
        <v>3.2168110139854531</v>
      </c>
      <c r="AZ11" s="47">
        <v>812263.52880224562</v>
      </c>
      <c r="BA11" s="48">
        <v>7.5114177209078727</v>
      </c>
    </row>
    <row r="12" spans="1:53" s="30" customFormat="1" ht="12.75" customHeight="1" x14ac:dyDescent="0.2">
      <c r="A12" s="36" t="s">
        <v>56</v>
      </c>
      <c r="B12" s="36"/>
      <c r="C12" s="50">
        <v>2300891.7552513173</v>
      </c>
      <c r="D12" s="51">
        <v>7.9189716536845118</v>
      </c>
      <c r="E12" s="66">
        <v>166222.54428931576</v>
      </c>
      <c r="F12" s="51">
        <v>18.055622615949989</v>
      </c>
      <c r="G12" s="50">
        <v>148882.1478772448</v>
      </c>
      <c r="H12" s="51">
        <v>15.656512771284859</v>
      </c>
      <c r="I12" s="36"/>
      <c r="J12" s="63">
        <v>166222.54428931576</v>
      </c>
      <c r="K12" s="51">
        <v>18.055622615949989</v>
      </c>
      <c r="L12" s="37"/>
      <c r="M12" s="52">
        <v>218247.98404794905</v>
      </c>
      <c r="N12" s="53">
        <v>21.680971818280252</v>
      </c>
      <c r="O12" s="50">
        <v>342741.58971814136</v>
      </c>
      <c r="P12" s="51">
        <v>15.22851169355679</v>
      </c>
      <c r="Q12" s="37"/>
      <c r="R12" s="52">
        <v>285267.16155635618</v>
      </c>
      <c r="S12" s="53">
        <v>17.200106317045417</v>
      </c>
      <c r="T12" s="52">
        <v>325622.91038394812</v>
      </c>
      <c r="U12" s="53">
        <v>21.145318417575922</v>
      </c>
      <c r="V12" s="37"/>
      <c r="W12" s="52">
        <v>547290.27461227134</v>
      </c>
      <c r="X12" s="53">
        <v>13.617648878509323</v>
      </c>
      <c r="Y12" s="52">
        <v>64015.162743061825</v>
      </c>
      <c r="Z12" s="53">
        <v>25.817260786390616</v>
      </c>
      <c r="AB12" s="36" t="s">
        <v>56</v>
      </c>
      <c r="AC12" s="36"/>
      <c r="AD12" s="50">
        <v>2300891.7552513173</v>
      </c>
      <c r="AE12" s="51">
        <v>7.9189716536845118</v>
      </c>
      <c r="AF12" s="65">
        <v>202601.98002302879</v>
      </c>
      <c r="AG12" s="51">
        <v>18.055622615949989</v>
      </c>
      <c r="AH12" s="50">
        <v>148882.1478772448</v>
      </c>
      <c r="AI12" s="51">
        <v>15.656512771284859</v>
      </c>
      <c r="AJ12" s="36"/>
      <c r="AK12" s="50">
        <v>166222.54428931576</v>
      </c>
      <c r="AL12" s="51">
        <v>18.055622615949989</v>
      </c>
      <c r="AM12" s="37"/>
      <c r="AN12" s="52">
        <v>218247.98404794905</v>
      </c>
      <c r="AO12" s="53">
        <v>21.680971818280252</v>
      </c>
      <c r="AP12" s="50">
        <v>342741.58971814136</v>
      </c>
      <c r="AQ12" s="51">
        <v>15.22851169355679</v>
      </c>
      <c r="AR12" s="37"/>
      <c r="AS12" s="52">
        <v>285267.16155635618</v>
      </c>
      <c r="AT12" s="53">
        <v>17.200106317045417</v>
      </c>
      <c r="AU12" s="52">
        <v>325622.91038394812</v>
      </c>
      <c r="AV12" s="53">
        <v>21.145318417575922</v>
      </c>
      <c r="AW12" s="37"/>
      <c r="AX12" s="52">
        <v>547290.27461227134</v>
      </c>
      <c r="AY12" s="53">
        <v>13.617648878509323</v>
      </c>
      <c r="AZ12" s="52">
        <v>64015.162743061825</v>
      </c>
      <c r="BA12" s="53">
        <v>25.817260786390616</v>
      </c>
    </row>
    <row r="13" spans="1:53" s="49" customFormat="1" x14ac:dyDescent="0.2">
      <c r="A13" s="54" t="s">
        <v>57</v>
      </c>
      <c r="B13" s="54"/>
      <c r="C13" s="55">
        <v>161339.23055847466</v>
      </c>
      <c r="D13" s="56">
        <v>12.186291224127368</v>
      </c>
      <c r="E13" s="66">
        <v>11838.404537657956</v>
      </c>
      <c r="F13" s="56">
        <v>21.651195606024917</v>
      </c>
      <c r="G13" s="55">
        <v>12341.685069380354</v>
      </c>
      <c r="H13" s="56">
        <v>21.236556778596348</v>
      </c>
      <c r="I13" s="54"/>
      <c r="J13" s="63">
        <v>11838.404537657956</v>
      </c>
      <c r="K13" s="56">
        <v>21.651195606024917</v>
      </c>
      <c r="L13" s="57"/>
      <c r="M13" s="58">
        <v>16010.99139254162</v>
      </c>
      <c r="N13" s="59">
        <v>27.682320159399541</v>
      </c>
      <c r="O13" s="55">
        <v>38054.878028370338</v>
      </c>
      <c r="P13" s="56">
        <v>29.942219685015779</v>
      </c>
      <c r="Q13" s="57"/>
      <c r="R13" s="58">
        <v>15178.036321716718</v>
      </c>
      <c r="S13" s="59">
        <v>25.17476400118942</v>
      </c>
      <c r="T13" s="58">
        <v>10041.75609952792</v>
      </c>
      <c r="U13" s="59">
        <v>28.884513996694157</v>
      </c>
      <c r="V13" s="57"/>
      <c r="W13" s="58">
        <v>43823.080827179321</v>
      </c>
      <c r="X13" s="59">
        <v>29.555881225336922</v>
      </c>
      <c r="Y13" s="58">
        <v>3268.4222798901583</v>
      </c>
      <c r="Z13" s="59">
        <v>20.509716241997992</v>
      </c>
      <c r="AA13" s="30"/>
      <c r="AB13" s="54" t="s">
        <v>57</v>
      </c>
      <c r="AC13" s="54"/>
      <c r="AD13" s="55">
        <v>161339.23055847466</v>
      </c>
      <c r="AE13" s="56">
        <v>12.186291224127368</v>
      </c>
      <c r="AF13" s="65">
        <v>10781.976002210286</v>
      </c>
      <c r="AG13" s="56">
        <v>21.651195606024917</v>
      </c>
      <c r="AH13" s="55">
        <v>12341.685069380354</v>
      </c>
      <c r="AI13" s="56">
        <v>21.236556778596348</v>
      </c>
      <c r="AJ13" s="54"/>
      <c r="AK13" s="50">
        <v>11838.404537657956</v>
      </c>
      <c r="AL13" s="56">
        <v>21.651195606024917</v>
      </c>
      <c r="AM13" s="57"/>
      <c r="AN13" s="58">
        <v>16010.99139254162</v>
      </c>
      <c r="AO13" s="59">
        <v>27.682320159399541</v>
      </c>
      <c r="AP13" s="55">
        <v>38054.878028370338</v>
      </c>
      <c r="AQ13" s="56">
        <v>29.942219685015779</v>
      </c>
      <c r="AR13" s="57"/>
      <c r="AS13" s="58">
        <v>15178.036321716718</v>
      </c>
      <c r="AT13" s="59">
        <v>25.17476400118942</v>
      </c>
      <c r="AU13" s="58">
        <v>10041.75609952792</v>
      </c>
      <c r="AV13" s="59">
        <v>28.884513996694157</v>
      </c>
      <c r="AW13" s="57"/>
      <c r="AX13" s="58">
        <v>43823.080827179321</v>
      </c>
      <c r="AY13" s="59">
        <v>29.555881225336922</v>
      </c>
      <c r="AZ13" s="58">
        <v>3268.4222798901583</v>
      </c>
      <c r="BA13" s="59">
        <v>20.509716241997992</v>
      </c>
    </row>
    <row r="14" spans="1:53" s="30" customFormat="1" x14ac:dyDescent="0.2">
      <c r="A14" s="36" t="s">
        <v>58</v>
      </c>
      <c r="B14" s="36"/>
      <c r="C14" s="50">
        <v>1074240.7902334798</v>
      </c>
      <c r="D14" s="51">
        <v>9.3329691563975636</v>
      </c>
      <c r="E14" s="66">
        <v>71593.059022893402</v>
      </c>
      <c r="F14" s="51">
        <v>19.859912517662575</v>
      </c>
      <c r="G14" s="50">
        <v>102364.36900782392</v>
      </c>
      <c r="H14" s="51">
        <v>13.232945725572041</v>
      </c>
      <c r="I14" s="36"/>
      <c r="J14" s="63">
        <v>71593.059022893402</v>
      </c>
      <c r="K14" s="51">
        <v>19.859912517662575</v>
      </c>
      <c r="L14" s="37"/>
      <c r="M14" s="52">
        <v>81308.17884449978</v>
      </c>
      <c r="N14" s="53">
        <v>26.456087663287338</v>
      </c>
      <c r="O14" s="50">
        <v>124651.47053012115</v>
      </c>
      <c r="P14" s="51">
        <v>23.154553697711471</v>
      </c>
      <c r="Q14" s="37"/>
      <c r="R14" s="52">
        <v>133512.29012087468</v>
      </c>
      <c r="S14" s="53">
        <v>13.727054842585751</v>
      </c>
      <c r="T14" s="52">
        <v>72126.985726237006</v>
      </c>
      <c r="U14" s="53">
        <v>29.694502614870959</v>
      </c>
      <c r="V14" s="37"/>
      <c r="W14" s="52">
        <v>313102.84931313299</v>
      </c>
      <c r="X14" s="53">
        <v>10.505491809173272</v>
      </c>
      <c r="Y14" s="52">
        <v>31109.546376163718</v>
      </c>
      <c r="Z14" s="53">
        <v>15.17854900918422</v>
      </c>
      <c r="AB14" s="36" t="s">
        <v>58</v>
      </c>
      <c r="AC14" s="36"/>
      <c r="AD14" s="50">
        <v>1074240.7902334798</v>
      </c>
      <c r="AE14" s="51">
        <v>9.3329691563975636</v>
      </c>
      <c r="AF14" s="65">
        <v>144472.04129173327</v>
      </c>
      <c r="AG14" s="51">
        <v>19.859912517662575</v>
      </c>
      <c r="AH14" s="50">
        <v>102364.36900782392</v>
      </c>
      <c r="AI14" s="51">
        <v>13.232945725572041</v>
      </c>
      <c r="AJ14" s="36"/>
      <c r="AK14" s="50">
        <v>71593.059022893402</v>
      </c>
      <c r="AL14" s="51">
        <v>19.859912517662575</v>
      </c>
      <c r="AM14" s="37"/>
      <c r="AN14" s="52">
        <v>81308.17884449978</v>
      </c>
      <c r="AO14" s="53">
        <v>26.456087663287338</v>
      </c>
      <c r="AP14" s="50">
        <v>124651.47053012115</v>
      </c>
      <c r="AQ14" s="51">
        <v>23.154553697711471</v>
      </c>
      <c r="AR14" s="37"/>
      <c r="AS14" s="52">
        <v>133512.29012087468</v>
      </c>
      <c r="AT14" s="53">
        <v>13.727054842585751</v>
      </c>
      <c r="AU14" s="52">
        <v>72126.985726237006</v>
      </c>
      <c r="AV14" s="53">
        <v>29.694502614870959</v>
      </c>
      <c r="AW14" s="37"/>
      <c r="AX14" s="52">
        <v>313102.84931313299</v>
      </c>
      <c r="AY14" s="53">
        <v>10.505491809173272</v>
      </c>
      <c r="AZ14" s="52">
        <v>31109.546376163718</v>
      </c>
      <c r="BA14" s="53">
        <v>15.17854900918422</v>
      </c>
    </row>
    <row r="15" spans="1:53" s="49" customFormat="1" x14ac:dyDescent="0.2">
      <c r="A15" s="54" t="s">
        <v>59</v>
      </c>
      <c r="B15" s="54"/>
      <c r="C15" s="55">
        <v>888461.32912305463</v>
      </c>
      <c r="D15" s="56">
        <v>6.4964554649338178</v>
      </c>
      <c r="E15" s="66">
        <v>63786.102756072025</v>
      </c>
      <c r="F15" s="56">
        <v>13.746221245896164</v>
      </c>
      <c r="G15" s="55">
        <v>99419.826518744143</v>
      </c>
      <c r="H15" s="56">
        <v>6.8304496871174347</v>
      </c>
      <c r="I15" s="54"/>
      <c r="J15" s="63">
        <v>63786.102756072025</v>
      </c>
      <c r="K15" s="56">
        <v>13.746221245896164</v>
      </c>
      <c r="L15" s="57"/>
      <c r="M15" s="58">
        <v>61321.73042091079</v>
      </c>
      <c r="N15" s="59">
        <v>13.726713281783423</v>
      </c>
      <c r="O15" s="55">
        <v>137761.50963589578</v>
      </c>
      <c r="P15" s="56">
        <v>12.450795139214698</v>
      </c>
      <c r="Q15" s="57"/>
      <c r="R15" s="58">
        <v>103114.92905560569</v>
      </c>
      <c r="S15" s="59">
        <v>11.706532567578728</v>
      </c>
      <c r="T15" s="58">
        <v>85068.048558622133</v>
      </c>
      <c r="U15" s="59">
        <v>12.188769143882061</v>
      </c>
      <c r="V15" s="57"/>
      <c r="W15" s="58">
        <v>228100.62315287814</v>
      </c>
      <c r="X15" s="59">
        <v>7.6563703826283787</v>
      </c>
      <c r="Y15" s="58">
        <v>40858.380750687007</v>
      </c>
      <c r="Z15" s="59">
        <v>42.006894475469934</v>
      </c>
      <c r="AA15" s="30"/>
      <c r="AB15" s="54" t="s">
        <v>59</v>
      </c>
      <c r="AC15" s="54"/>
      <c r="AD15" s="55">
        <v>888461.32912305463</v>
      </c>
      <c r="AE15" s="56">
        <v>6.4964554649338178</v>
      </c>
      <c r="AF15" s="65">
        <v>69030.178273638943</v>
      </c>
      <c r="AG15" s="56">
        <v>13.746221245896164</v>
      </c>
      <c r="AH15" s="55">
        <v>99419.826518744143</v>
      </c>
      <c r="AI15" s="56">
        <v>6.8304496871174347</v>
      </c>
      <c r="AJ15" s="54"/>
      <c r="AK15" s="50">
        <v>63786.102756072025</v>
      </c>
      <c r="AL15" s="56">
        <v>13.746221245896164</v>
      </c>
      <c r="AM15" s="57"/>
      <c r="AN15" s="58">
        <v>61321.73042091079</v>
      </c>
      <c r="AO15" s="59">
        <v>13.726713281783423</v>
      </c>
      <c r="AP15" s="55">
        <v>137761.50963589578</v>
      </c>
      <c r="AQ15" s="56">
        <v>12.450795139214698</v>
      </c>
      <c r="AR15" s="57"/>
      <c r="AS15" s="58">
        <v>103114.92905560569</v>
      </c>
      <c r="AT15" s="59">
        <v>11.706532567578728</v>
      </c>
      <c r="AU15" s="58">
        <v>85068.048558622133</v>
      </c>
      <c r="AV15" s="59">
        <v>12.188769143882061</v>
      </c>
      <c r="AW15" s="57"/>
      <c r="AX15" s="58">
        <v>228100.62315287814</v>
      </c>
      <c r="AY15" s="59">
        <v>7.6563703826283787</v>
      </c>
      <c r="AZ15" s="58">
        <v>40858.380750687007</v>
      </c>
      <c r="BA15" s="59">
        <v>42.006894475469934</v>
      </c>
    </row>
    <row r="16" spans="1:53" s="30" customFormat="1" x14ac:dyDescent="0.2">
      <c r="A16" s="36" t="s">
        <v>60</v>
      </c>
      <c r="B16" s="36"/>
      <c r="C16" s="50">
        <v>409477.7258030065</v>
      </c>
      <c r="D16" s="51">
        <v>14.875337437760461</v>
      </c>
      <c r="E16" s="66">
        <v>43255.266236513249</v>
      </c>
      <c r="F16" s="51">
        <v>30.611112390828854</v>
      </c>
      <c r="G16" s="50">
        <v>30914.448091509246</v>
      </c>
      <c r="H16" s="51">
        <v>14.330466340620053</v>
      </c>
      <c r="I16" s="36"/>
      <c r="J16" s="63">
        <v>43255.266236513249</v>
      </c>
      <c r="K16" s="51">
        <v>30.611112390828854</v>
      </c>
      <c r="L16" s="37"/>
      <c r="M16" s="52">
        <v>33827.096927324434</v>
      </c>
      <c r="N16" s="53">
        <v>26.877685043235804</v>
      </c>
      <c r="O16" s="50">
        <v>61597.975922886268</v>
      </c>
      <c r="P16" s="51">
        <v>19.280593687415546</v>
      </c>
      <c r="Q16" s="37"/>
      <c r="R16" s="52">
        <v>47877.36680930038</v>
      </c>
      <c r="S16" s="53">
        <v>27.0179299028587</v>
      </c>
      <c r="T16" s="52">
        <v>97793.150671515687</v>
      </c>
      <c r="U16" s="53">
        <v>49.517369759408965</v>
      </c>
      <c r="V16" s="37"/>
      <c r="W16" s="52">
        <v>50441.403453966879</v>
      </c>
      <c r="X16" s="53">
        <v>13.390483249315505</v>
      </c>
      <c r="Y16" s="52">
        <v>9293.6150229696523</v>
      </c>
      <c r="Z16" s="53">
        <v>23.362683074474752</v>
      </c>
      <c r="AB16" s="36" t="s">
        <v>60</v>
      </c>
      <c r="AC16" s="36"/>
      <c r="AD16" s="50">
        <v>409477.7258030065</v>
      </c>
      <c r="AE16" s="51">
        <v>14.875337437760461</v>
      </c>
      <c r="AF16" s="65">
        <v>34477.40266702068</v>
      </c>
      <c r="AG16" s="51">
        <v>30.611112390828854</v>
      </c>
      <c r="AH16" s="50">
        <v>30914.448091509246</v>
      </c>
      <c r="AI16" s="51">
        <v>14.330466340620053</v>
      </c>
      <c r="AJ16" s="36"/>
      <c r="AK16" s="50">
        <v>43255.266236513249</v>
      </c>
      <c r="AL16" s="51">
        <v>30.611112390828854</v>
      </c>
      <c r="AM16" s="37"/>
      <c r="AN16" s="52">
        <v>33827.096927324434</v>
      </c>
      <c r="AO16" s="53">
        <v>26.877685043235804</v>
      </c>
      <c r="AP16" s="50">
        <v>61597.975922886268</v>
      </c>
      <c r="AQ16" s="51">
        <v>19.280593687415546</v>
      </c>
      <c r="AR16" s="37"/>
      <c r="AS16" s="52">
        <v>47877.36680930038</v>
      </c>
      <c r="AT16" s="53">
        <v>27.0179299028587</v>
      </c>
      <c r="AU16" s="52">
        <v>97793.150671515687</v>
      </c>
      <c r="AV16" s="53">
        <v>49.517369759408965</v>
      </c>
      <c r="AW16" s="37"/>
      <c r="AX16" s="52">
        <v>50441.403453966879</v>
      </c>
      <c r="AY16" s="53">
        <v>13.390483249315505</v>
      </c>
      <c r="AZ16" s="52">
        <v>9293.6150229696523</v>
      </c>
      <c r="BA16" s="53">
        <v>23.362683074474752</v>
      </c>
    </row>
    <row r="17" spans="1:53" s="49" customFormat="1" x14ac:dyDescent="0.2">
      <c r="A17" s="54" t="s">
        <v>18</v>
      </c>
      <c r="B17" s="54"/>
      <c r="C17" s="55">
        <v>363844.88556140516</v>
      </c>
      <c r="D17" s="56">
        <v>9.0655401948356875</v>
      </c>
      <c r="E17" s="66">
        <v>15837.563356778504</v>
      </c>
      <c r="F17" s="56">
        <v>23.126845793346458</v>
      </c>
      <c r="G17" s="55">
        <v>49297.83856443355</v>
      </c>
      <c r="H17" s="56">
        <v>10.924660524142043</v>
      </c>
      <c r="I17" s="54"/>
      <c r="J17" s="63">
        <v>15837.563356778504</v>
      </c>
      <c r="K17" s="56">
        <v>23.126845793346458</v>
      </c>
      <c r="L17" s="57"/>
      <c r="M17" s="58">
        <v>32969.966012587654</v>
      </c>
      <c r="N17" s="59">
        <v>16.580449491536598</v>
      </c>
      <c r="O17" s="55">
        <v>52735.256071624681</v>
      </c>
      <c r="P17" s="56">
        <v>22.431535254178979</v>
      </c>
      <c r="Q17" s="57"/>
      <c r="R17" s="58">
        <v>50747.441713126369</v>
      </c>
      <c r="S17" s="59">
        <v>15.339630696254861</v>
      </c>
      <c r="T17" s="58">
        <v>30448.222859214093</v>
      </c>
      <c r="U17" s="59">
        <v>27.514656486931855</v>
      </c>
      <c r="V17" s="57"/>
      <c r="W17" s="58">
        <v>86667.549782737056</v>
      </c>
      <c r="X17" s="59">
        <v>12.780894171912344</v>
      </c>
      <c r="Y17" s="58">
        <v>14250.671211504665</v>
      </c>
      <c r="Z17" s="59">
        <v>29.868871555842297</v>
      </c>
      <c r="AA17" s="30"/>
      <c r="AB17" s="54" t="s">
        <v>18</v>
      </c>
      <c r="AC17" s="54"/>
      <c r="AD17" s="55">
        <v>363844.88556140516</v>
      </c>
      <c r="AE17" s="56">
        <v>9.0655401948356875</v>
      </c>
      <c r="AF17" s="65">
        <v>30890.37598939857</v>
      </c>
      <c r="AG17" s="56">
        <v>23.126845793346458</v>
      </c>
      <c r="AH17" s="55">
        <v>49297.83856443355</v>
      </c>
      <c r="AI17" s="56">
        <v>10.924660524142043</v>
      </c>
      <c r="AJ17" s="54"/>
      <c r="AK17" s="50">
        <v>15837.563356778504</v>
      </c>
      <c r="AL17" s="56">
        <v>23.126845793346458</v>
      </c>
      <c r="AM17" s="57"/>
      <c r="AN17" s="58">
        <v>32969.966012587654</v>
      </c>
      <c r="AO17" s="59">
        <v>16.580449491536598</v>
      </c>
      <c r="AP17" s="55">
        <v>52735.256071624681</v>
      </c>
      <c r="AQ17" s="56">
        <v>22.431535254178979</v>
      </c>
      <c r="AR17" s="57"/>
      <c r="AS17" s="58">
        <v>50747.441713126369</v>
      </c>
      <c r="AT17" s="59">
        <v>15.339630696254861</v>
      </c>
      <c r="AU17" s="58">
        <v>30448.222859214093</v>
      </c>
      <c r="AV17" s="59">
        <v>27.514656486931855</v>
      </c>
      <c r="AW17" s="57"/>
      <c r="AX17" s="58">
        <v>86667.549782737056</v>
      </c>
      <c r="AY17" s="59">
        <v>12.780894171912344</v>
      </c>
      <c r="AZ17" s="58">
        <v>14250.671211504665</v>
      </c>
      <c r="BA17" s="59">
        <v>29.868871555842297</v>
      </c>
    </row>
    <row r="18" spans="1:53" s="49" customFormat="1" x14ac:dyDescent="0.2">
      <c r="A18" s="54" t="s">
        <v>61</v>
      </c>
      <c r="B18" s="54"/>
      <c r="C18" s="55">
        <v>1821071.3971341962</v>
      </c>
      <c r="D18" s="56">
        <v>6.3012221815630154</v>
      </c>
      <c r="E18" s="66">
        <v>155372.11396631115</v>
      </c>
      <c r="F18" s="56">
        <v>10.599629762756313</v>
      </c>
      <c r="G18" s="55">
        <v>163881.86729565763</v>
      </c>
      <c r="H18" s="56">
        <v>10.02619679317503</v>
      </c>
      <c r="I18" s="54"/>
      <c r="J18" s="63">
        <v>155372.11396631115</v>
      </c>
      <c r="K18" s="56">
        <v>10.599629762756313</v>
      </c>
      <c r="L18" s="57"/>
      <c r="M18" s="58">
        <v>196535.0206237938</v>
      </c>
      <c r="N18" s="59">
        <v>11.747254996079718</v>
      </c>
      <c r="O18" s="55">
        <v>324873.55332204967</v>
      </c>
      <c r="P18" s="56">
        <v>12.172745347115344</v>
      </c>
      <c r="Q18" s="57"/>
      <c r="R18" s="58">
        <v>239445.34988268826</v>
      </c>
      <c r="S18" s="59">
        <v>11.6874956227322</v>
      </c>
      <c r="T18" s="58">
        <v>229356.60520731789</v>
      </c>
      <c r="U18" s="59">
        <v>13.022331810567151</v>
      </c>
      <c r="V18" s="57"/>
      <c r="W18" s="58">
        <v>272665.59503380931</v>
      </c>
      <c r="X18" s="59">
        <v>11.856211881572047</v>
      </c>
      <c r="Y18" s="58">
        <v>66454.69917380641</v>
      </c>
      <c r="Z18" s="59">
        <v>19.627652357647847</v>
      </c>
      <c r="AA18" s="30"/>
      <c r="AB18" s="54" t="s">
        <v>61</v>
      </c>
      <c r="AC18" s="54"/>
      <c r="AD18" s="55">
        <v>1821071.3971341962</v>
      </c>
      <c r="AE18" s="56">
        <v>6.3012221815630154</v>
      </c>
      <c r="AF18" s="65">
        <v>172486.59262876213</v>
      </c>
      <c r="AG18" s="56">
        <v>10.599629762756313</v>
      </c>
      <c r="AH18" s="55">
        <v>163881.86729565763</v>
      </c>
      <c r="AI18" s="56">
        <v>10.02619679317503</v>
      </c>
      <c r="AJ18" s="54"/>
      <c r="AK18" s="50">
        <v>155372.11396631115</v>
      </c>
      <c r="AL18" s="56">
        <v>10.599629762756313</v>
      </c>
      <c r="AM18" s="57"/>
      <c r="AN18" s="58">
        <v>196535.0206237938</v>
      </c>
      <c r="AO18" s="59">
        <v>11.747254996079718</v>
      </c>
      <c r="AP18" s="55">
        <v>324873.55332204967</v>
      </c>
      <c r="AQ18" s="56">
        <v>12.172745347115344</v>
      </c>
      <c r="AR18" s="57"/>
      <c r="AS18" s="58">
        <v>239445.34988268826</v>
      </c>
      <c r="AT18" s="59">
        <v>11.6874956227322</v>
      </c>
      <c r="AU18" s="58">
        <v>229356.60520731789</v>
      </c>
      <c r="AV18" s="59">
        <v>13.022331810567151</v>
      </c>
      <c r="AW18" s="57"/>
      <c r="AX18" s="58">
        <v>272665.59503380931</v>
      </c>
      <c r="AY18" s="59">
        <v>11.856211881572047</v>
      </c>
      <c r="AZ18" s="58">
        <v>66454.69917380641</v>
      </c>
      <c r="BA18" s="59">
        <v>19.627652357647847</v>
      </c>
    </row>
    <row r="19" spans="1:53" s="30" customFormat="1" x14ac:dyDescent="0.2">
      <c r="A19" s="36" t="s">
        <v>20</v>
      </c>
      <c r="B19" s="36"/>
      <c r="C19" s="50">
        <v>2086158.9374285454</v>
      </c>
      <c r="D19" s="51">
        <v>7.3324138902555323</v>
      </c>
      <c r="E19" s="66">
        <v>98878.425829378102</v>
      </c>
      <c r="F19" s="51">
        <v>26.447020371096823</v>
      </c>
      <c r="G19" s="50">
        <v>147578.26765435148</v>
      </c>
      <c r="H19" s="51">
        <v>12.744682527327782</v>
      </c>
      <c r="I19" s="36"/>
      <c r="J19" s="63">
        <v>98878.425829378102</v>
      </c>
      <c r="K19" s="51">
        <v>26.447020371096823</v>
      </c>
      <c r="L19" s="37"/>
      <c r="M19" s="52">
        <v>160696.84027950768</v>
      </c>
      <c r="N19" s="53">
        <v>21.121367020416606</v>
      </c>
      <c r="O19" s="50">
        <v>380988.64235343371</v>
      </c>
      <c r="P19" s="51">
        <v>25.498849019213594</v>
      </c>
      <c r="Q19" s="37"/>
      <c r="R19" s="52">
        <v>213970.55473981798</v>
      </c>
      <c r="S19" s="53">
        <v>24.200007578656528</v>
      </c>
      <c r="T19" s="52">
        <v>376344.07040272339</v>
      </c>
      <c r="U19" s="53">
        <v>19.578130233660936</v>
      </c>
      <c r="V19" s="37"/>
      <c r="W19" s="52">
        <v>454656.80863570212</v>
      </c>
      <c r="X19" s="53">
        <v>13.004802168180147</v>
      </c>
      <c r="Y19" s="52">
        <v>88503.828238113681</v>
      </c>
      <c r="Z19" s="53">
        <v>40.521775675924992</v>
      </c>
      <c r="AB19" s="36" t="s">
        <v>20</v>
      </c>
      <c r="AC19" s="36"/>
      <c r="AD19" s="50">
        <v>2086158.9374285454</v>
      </c>
      <c r="AE19" s="51">
        <v>7.3324138902555323</v>
      </c>
      <c r="AF19" s="65">
        <v>164541.4992955171</v>
      </c>
      <c r="AG19" s="51">
        <v>26.447020371096823</v>
      </c>
      <c r="AH19" s="50">
        <v>147578.26765435148</v>
      </c>
      <c r="AI19" s="51">
        <v>12.744682527327782</v>
      </c>
      <c r="AJ19" s="36"/>
      <c r="AK19" s="50">
        <v>98878.425829378102</v>
      </c>
      <c r="AL19" s="51">
        <v>26.447020371096823</v>
      </c>
      <c r="AM19" s="37"/>
      <c r="AN19" s="52">
        <v>160696.84027950768</v>
      </c>
      <c r="AO19" s="53">
        <v>21.121367020416606</v>
      </c>
      <c r="AP19" s="50">
        <v>380988.64235343371</v>
      </c>
      <c r="AQ19" s="51">
        <v>25.498849019213594</v>
      </c>
      <c r="AR19" s="37"/>
      <c r="AS19" s="52">
        <v>213970.55473981798</v>
      </c>
      <c r="AT19" s="53">
        <v>24.200007578656528</v>
      </c>
      <c r="AU19" s="52">
        <v>376344.07040272339</v>
      </c>
      <c r="AV19" s="53">
        <v>19.578130233660936</v>
      </c>
      <c r="AW19" s="37"/>
      <c r="AX19" s="52">
        <v>454656.80863570212</v>
      </c>
      <c r="AY19" s="53">
        <v>13.004802168180147</v>
      </c>
      <c r="AZ19" s="52">
        <v>88503.828238113681</v>
      </c>
      <c r="BA19" s="53">
        <v>40.521775675924992</v>
      </c>
    </row>
    <row r="20" spans="1:53" s="49" customFormat="1" x14ac:dyDescent="0.2">
      <c r="A20" s="54" t="s">
        <v>62</v>
      </c>
      <c r="B20" s="54"/>
      <c r="C20" s="55">
        <v>1293438.1152681399</v>
      </c>
      <c r="D20" s="56">
        <v>4.8930539473288173</v>
      </c>
      <c r="E20" s="66">
        <v>99751.856083539489</v>
      </c>
      <c r="F20" s="56">
        <v>14.882975619384869</v>
      </c>
      <c r="G20" s="55">
        <v>109461.89159258855</v>
      </c>
      <c r="H20" s="56">
        <v>7.3874369779903564</v>
      </c>
      <c r="I20" s="54"/>
      <c r="J20" s="63">
        <v>99751.856083539489</v>
      </c>
      <c r="K20" s="56">
        <v>14.882975619384869</v>
      </c>
      <c r="L20" s="57"/>
      <c r="M20" s="58">
        <v>82710.372961601999</v>
      </c>
      <c r="N20" s="59">
        <v>8.751252818420296</v>
      </c>
      <c r="O20" s="55">
        <v>190302.24071336514</v>
      </c>
      <c r="P20" s="56">
        <v>12.008242417820364</v>
      </c>
      <c r="Q20" s="57"/>
      <c r="R20" s="58">
        <v>161647.13470044956</v>
      </c>
      <c r="S20" s="59">
        <v>9.6466787737430426</v>
      </c>
      <c r="T20" s="58">
        <v>148733.55760894361</v>
      </c>
      <c r="U20" s="59">
        <v>20.038047339327637</v>
      </c>
      <c r="V20" s="57"/>
      <c r="W20" s="58">
        <v>337298.24002514075</v>
      </c>
      <c r="X20" s="59">
        <v>6.858827944929816</v>
      </c>
      <c r="Y20" s="58">
        <v>43907.788323664528</v>
      </c>
      <c r="Z20" s="59">
        <v>26.541115548892524</v>
      </c>
      <c r="AA20" s="30"/>
      <c r="AB20" s="54" t="s">
        <v>62</v>
      </c>
      <c r="AC20" s="54"/>
      <c r="AD20" s="55">
        <v>1293438.1152681399</v>
      </c>
      <c r="AE20" s="56">
        <v>4.8930539473288173</v>
      </c>
      <c r="AF20" s="65">
        <v>119625.03325884626</v>
      </c>
      <c r="AG20" s="56">
        <v>14.882975619384869</v>
      </c>
      <c r="AH20" s="55">
        <v>109461.89159258855</v>
      </c>
      <c r="AI20" s="56">
        <v>7.3874369779903564</v>
      </c>
      <c r="AJ20" s="54"/>
      <c r="AK20" s="50">
        <v>99751.856083539489</v>
      </c>
      <c r="AL20" s="56">
        <v>14.882975619384869</v>
      </c>
      <c r="AM20" s="57"/>
      <c r="AN20" s="58">
        <v>82710.372961601999</v>
      </c>
      <c r="AO20" s="59">
        <v>8.751252818420296</v>
      </c>
      <c r="AP20" s="55">
        <v>190302.24071336514</v>
      </c>
      <c r="AQ20" s="56">
        <v>12.008242417820364</v>
      </c>
      <c r="AR20" s="57"/>
      <c r="AS20" s="58">
        <v>161647.13470044956</v>
      </c>
      <c r="AT20" s="59">
        <v>9.6466787737430426</v>
      </c>
      <c r="AU20" s="58">
        <v>148733.55760894361</v>
      </c>
      <c r="AV20" s="59">
        <v>20.038047339327637</v>
      </c>
      <c r="AW20" s="57"/>
      <c r="AX20" s="58">
        <v>337298.24002514075</v>
      </c>
      <c r="AY20" s="59">
        <v>6.858827944929816</v>
      </c>
      <c r="AZ20" s="58">
        <v>43907.788323664528</v>
      </c>
      <c r="BA20" s="59">
        <v>26.541115548892524</v>
      </c>
    </row>
    <row r="21" spans="1:53" s="30" customFormat="1" x14ac:dyDescent="0.2">
      <c r="A21" s="36" t="s">
        <v>22</v>
      </c>
      <c r="B21" s="36"/>
      <c r="C21" s="50">
        <v>514908.88938449632</v>
      </c>
      <c r="D21" s="51">
        <v>7.5033958900010509</v>
      </c>
      <c r="E21" s="66">
        <v>45079.521352901545</v>
      </c>
      <c r="F21" s="51">
        <v>15.213656041143345</v>
      </c>
      <c r="G21" s="50">
        <v>57725.537439670719</v>
      </c>
      <c r="H21" s="51">
        <v>10.43443074660561</v>
      </c>
      <c r="I21" s="36"/>
      <c r="J21" s="63">
        <v>45079.521352901545</v>
      </c>
      <c r="K21" s="51">
        <v>15.213656041143345</v>
      </c>
      <c r="L21" s="37"/>
      <c r="M21" s="52">
        <v>46254.36491580533</v>
      </c>
      <c r="N21" s="53">
        <v>12.564767122758944</v>
      </c>
      <c r="O21" s="50">
        <v>51335.745917504646</v>
      </c>
      <c r="P21" s="51">
        <v>10.454196775502615</v>
      </c>
      <c r="Q21" s="37"/>
      <c r="R21" s="52">
        <v>41860.774222862368</v>
      </c>
      <c r="S21" s="53">
        <v>11.630319555813822</v>
      </c>
      <c r="T21" s="52">
        <v>49764.539671321269</v>
      </c>
      <c r="U21" s="53">
        <v>30.41307985534749</v>
      </c>
      <c r="V21" s="37"/>
      <c r="W21" s="52">
        <v>147905.28790995895</v>
      </c>
      <c r="X21" s="53">
        <v>10.476932099717759</v>
      </c>
      <c r="Y21" s="52">
        <v>21901.258239775179</v>
      </c>
      <c r="Z21" s="53">
        <v>16.075548017108197</v>
      </c>
      <c r="AB21" s="36" t="s">
        <v>22</v>
      </c>
      <c r="AC21" s="36"/>
      <c r="AD21" s="50">
        <v>514908.88938449632</v>
      </c>
      <c r="AE21" s="51">
        <v>7.5033958900010509</v>
      </c>
      <c r="AF21" s="65">
        <v>53081.8597146963</v>
      </c>
      <c r="AG21" s="51">
        <v>15.213656041143345</v>
      </c>
      <c r="AH21" s="50">
        <v>57725.537439670719</v>
      </c>
      <c r="AI21" s="51">
        <v>10.43443074660561</v>
      </c>
      <c r="AJ21" s="36"/>
      <c r="AK21" s="50">
        <v>45079.521352901545</v>
      </c>
      <c r="AL21" s="51">
        <v>15.213656041143345</v>
      </c>
      <c r="AM21" s="37"/>
      <c r="AN21" s="52">
        <v>46254.36491580533</v>
      </c>
      <c r="AO21" s="53">
        <v>12.564767122758944</v>
      </c>
      <c r="AP21" s="50">
        <v>51335.745917504646</v>
      </c>
      <c r="AQ21" s="51">
        <v>10.454196775502615</v>
      </c>
      <c r="AR21" s="37"/>
      <c r="AS21" s="52">
        <v>41860.774222862368</v>
      </c>
      <c r="AT21" s="53">
        <v>11.630319555813822</v>
      </c>
      <c r="AU21" s="52">
        <v>49764.539671321269</v>
      </c>
      <c r="AV21" s="53">
        <v>30.41307985534749</v>
      </c>
      <c r="AW21" s="37"/>
      <c r="AX21" s="52">
        <v>147905.28790995895</v>
      </c>
      <c r="AY21" s="53">
        <v>10.476932099717759</v>
      </c>
      <c r="AZ21" s="52">
        <v>21901.258239775179</v>
      </c>
      <c r="BA21" s="53">
        <v>16.075548017108197</v>
      </c>
    </row>
    <row r="22" spans="1:53" s="49" customFormat="1" x14ac:dyDescent="0.2">
      <c r="A22" s="54" t="s">
        <v>63</v>
      </c>
      <c r="B22" s="54"/>
      <c r="C22" s="55">
        <v>384836.67754736764</v>
      </c>
      <c r="D22" s="56">
        <v>17.025013613412789</v>
      </c>
      <c r="E22" s="66">
        <v>39076.162105346972</v>
      </c>
      <c r="F22" s="56">
        <v>31.611590025890525</v>
      </c>
      <c r="G22" s="55">
        <v>40999.372779658363</v>
      </c>
      <c r="H22" s="56">
        <v>28.121720727071143</v>
      </c>
      <c r="I22" s="54"/>
      <c r="J22" s="63">
        <v>39076.162105346972</v>
      </c>
      <c r="K22" s="56">
        <v>31.611590025890525</v>
      </c>
      <c r="L22" s="57"/>
      <c r="M22" s="58">
        <v>52087.698483703418</v>
      </c>
      <c r="N22" s="59">
        <v>30.972172658305087</v>
      </c>
      <c r="O22" s="55">
        <v>37280.836298114875</v>
      </c>
      <c r="P22" s="56">
        <v>33.748509730129456</v>
      </c>
      <c r="Q22" s="57"/>
      <c r="R22" s="58">
        <v>47957.503854462979</v>
      </c>
      <c r="S22" s="59">
        <v>28.936519287007208</v>
      </c>
      <c r="T22" s="58">
        <v>7477.6314215140646</v>
      </c>
      <c r="U22" s="59">
        <v>41.0759235764218</v>
      </c>
      <c r="V22" s="57"/>
      <c r="W22" s="58">
        <v>103450.97953738006</v>
      </c>
      <c r="X22" s="59">
        <v>18.610546376343066</v>
      </c>
      <c r="Y22" s="58">
        <v>7642.6786396550215</v>
      </c>
      <c r="Z22" s="59">
        <v>18.450905382322798</v>
      </c>
      <c r="AA22" s="30"/>
      <c r="AB22" s="54" t="s">
        <v>63</v>
      </c>
      <c r="AC22" s="54"/>
      <c r="AD22" s="55">
        <v>384836.67754736764</v>
      </c>
      <c r="AE22" s="56">
        <v>17.025013613412789</v>
      </c>
      <c r="AF22" s="65">
        <v>48863.814427531906</v>
      </c>
      <c r="AG22" s="56">
        <v>31.611590025890525</v>
      </c>
      <c r="AH22" s="55">
        <v>40999.372779658363</v>
      </c>
      <c r="AI22" s="56">
        <v>28.121720727071143</v>
      </c>
      <c r="AJ22" s="54"/>
      <c r="AK22" s="50">
        <v>39076.162105346972</v>
      </c>
      <c r="AL22" s="56">
        <v>31.611590025890525</v>
      </c>
      <c r="AM22" s="57"/>
      <c r="AN22" s="58">
        <v>52087.698483703418</v>
      </c>
      <c r="AO22" s="59">
        <v>30.972172658305087</v>
      </c>
      <c r="AP22" s="55">
        <v>37280.836298114875</v>
      </c>
      <c r="AQ22" s="56">
        <v>33.748509730129456</v>
      </c>
      <c r="AR22" s="57"/>
      <c r="AS22" s="58">
        <v>47957.503854462979</v>
      </c>
      <c r="AT22" s="59">
        <v>28.936519287007208</v>
      </c>
      <c r="AU22" s="58">
        <v>7477.6314215140646</v>
      </c>
      <c r="AV22" s="59">
        <v>41.0759235764218</v>
      </c>
      <c r="AW22" s="57"/>
      <c r="AX22" s="58">
        <v>103450.97953738006</v>
      </c>
      <c r="AY22" s="59">
        <v>18.610546376343066</v>
      </c>
      <c r="AZ22" s="58">
        <v>7642.6786396550215</v>
      </c>
      <c r="BA22" s="59">
        <v>18.450905382322798</v>
      </c>
    </row>
    <row r="23" spans="1:53" s="30" customFormat="1" x14ac:dyDescent="0.2">
      <c r="A23" s="36" t="s">
        <v>64</v>
      </c>
      <c r="B23" s="36"/>
      <c r="C23" s="50">
        <v>971219.20916429546</v>
      </c>
      <c r="D23" s="51">
        <v>14.758529106976528</v>
      </c>
      <c r="E23" s="66">
        <v>65367.236091412931</v>
      </c>
      <c r="F23" s="51">
        <v>39.520380393760703</v>
      </c>
      <c r="G23" s="50">
        <v>94593.891090182326</v>
      </c>
      <c r="H23" s="51">
        <v>19.483961224295665</v>
      </c>
      <c r="I23" s="36"/>
      <c r="J23" s="63">
        <v>65367.236091412931</v>
      </c>
      <c r="K23" s="51">
        <v>39.520380393760703</v>
      </c>
      <c r="L23" s="37"/>
      <c r="M23" s="52">
        <v>75912.261645879</v>
      </c>
      <c r="N23" s="53">
        <v>21.620581596244911</v>
      </c>
      <c r="O23" s="50">
        <v>61158.047650839842</v>
      </c>
      <c r="P23" s="51">
        <v>30.188732904823723</v>
      </c>
      <c r="Q23" s="37"/>
      <c r="R23" s="52">
        <v>159193.4930073891</v>
      </c>
      <c r="S23" s="53">
        <v>26.934181363584642</v>
      </c>
      <c r="T23" s="52">
        <v>109855.59151889465</v>
      </c>
      <c r="U23" s="53">
        <v>47.656320676334445</v>
      </c>
      <c r="V23" s="37"/>
      <c r="W23" s="52">
        <v>277836.39903991751</v>
      </c>
      <c r="X23" s="53">
        <v>19.576412320394006</v>
      </c>
      <c r="Y23" s="52">
        <v>22215.691713922617</v>
      </c>
      <c r="Z23" s="53">
        <v>18.208292925555803</v>
      </c>
      <c r="AB23" s="36" t="s">
        <v>64</v>
      </c>
      <c r="AC23" s="36"/>
      <c r="AD23" s="50">
        <v>971219.20916429546</v>
      </c>
      <c r="AE23" s="51">
        <v>14.758529106976528</v>
      </c>
      <c r="AF23" s="65">
        <v>105086.59740585729</v>
      </c>
      <c r="AG23" s="51">
        <v>39.520380393760703</v>
      </c>
      <c r="AH23" s="50">
        <v>94593.891090182326</v>
      </c>
      <c r="AI23" s="51">
        <v>19.483961224295665</v>
      </c>
      <c r="AJ23" s="36"/>
      <c r="AK23" s="50">
        <v>65367.236091412931</v>
      </c>
      <c r="AL23" s="51">
        <v>39.520380393760703</v>
      </c>
      <c r="AM23" s="37"/>
      <c r="AN23" s="52">
        <v>75912.261645879</v>
      </c>
      <c r="AO23" s="53">
        <v>21.620581596244911</v>
      </c>
      <c r="AP23" s="50">
        <v>61158.047650839842</v>
      </c>
      <c r="AQ23" s="51">
        <v>30.188732904823723</v>
      </c>
      <c r="AR23" s="37"/>
      <c r="AS23" s="52">
        <v>159193.4930073891</v>
      </c>
      <c r="AT23" s="53">
        <v>26.934181363584642</v>
      </c>
      <c r="AU23" s="52">
        <v>109855.59151889465</v>
      </c>
      <c r="AV23" s="53">
        <v>47.656320676334445</v>
      </c>
      <c r="AW23" s="37"/>
      <c r="AX23" s="52">
        <v>277836.39903991751</v>
      </c>
      <c r="AY23" s="53">
        <v>19.576412320394006</v>
      </c>
      <c r="AZ23" s="52">
        <v>22215.691713922617</v>
      </c>
      <c r="BA23" s="53">
        <v>18.208292925555803</v>
      </c>
    </row>
    <row r="24" spans="1:53" s="49" customFormat="1" x14ac:dyDescent="0.2">
      <c r="A24" s="54" t="s">
        <v>65</v>
      </c>
      <c r="B24" s="54"/>
      <c r="C24" s="55">
        <v>2032893.0070147337</v>
      </c>
      <c r="D24" s="56">
        <v>7.2497972174289185</v>
      </c>
      <c r="E24" s="66">
        <v>148162.55926583672</v>
      </c>
      <c r="F24" s="56">
        <v>13.52791966731797</v>
      </c>
      <c r="G24" s="55">
        <v>184309.75603904531</v>
      </c>
      <c r="H24" s="56">
        <v>11.435212896724815</v>
      </c>
      <c r="I24" s="54"/>
      <c r="J24" s="63">
        <v>148162.55926583672</v>
      </c>
      <c r="K24" s="56">
        <v>13.52791966731797</v>
      </c>
      <c r="L24" s="57"/>
      <c r="M24" s="58">
        <v>147285.15733139223</v>
      </c>
      <c r="N24" s="59">
        <v>11.087680751320281</v>
      </c>
      <c r="O24" s="55">
        <v>266198.76049181895</v>
      </c>
      <c r="P24" s="56">
        <v>16.995597513608907</v>
      </c>
      <c r="Q24" s="57"/>
      <c r="R24" s="58">
        <v>197234.74748293971</v>
      </c>
      <c r="S24" s="59">
        <v>11.342716218420938</v>
      </c>
      <c r="T24" s="58">
        <v>288516.82880882634</v>
      </c>
      <c r="U24" s="59">
        <v>11.57049356807601</v>
      </c>
      <c r="V24" s="57"/>
      <c r="W24" s="58">
        <v>522454.62727051205</v>
      </c>
      <c r="X24" s="59">
        <v>10.971675363919479</v>
      </c>
      <c r="Y24" s="58">
        <v>100898.27047912141</v>
      </c>
      <c r="Z24" s="59">
        <v>17.713398929623775</v>
      </c>
      <c r="AA24" s="30"/>
      <c r="AB24" s="54" t="s">
        <v>65</v>
      </c>
      <c r="AC24" s="54"/>
      <c r="AD24" s="55">
        <v>2032893.0070147337</v>
      </c>
      <c r="AE24" s="56">
        <v>7.2497972174289185</v>
      </c>
      <c r="AF24" s="65">
        <v>177832.29984524078</v>
      </c>
      <c r="AG24" s="56">
        <v>13.52791966731797</v>
      </c>
      <c r="AH24" s="55">
        <v>184309.75603904531</v>
      </c>
      <c r="AI24" s="56">
        <v>11.435212896724815</v>
      </c>
      <c r="AJ24" s="54"/>
      <c r="AK24" s="50">
        <v>148162.55926583672</v>
      </c>
      <c r="AL24" s="56">
        <v>13.52791966731797</v>
      </c>
      <c r="AM24" s="57"/>
      <c r="AN24" s="58">
        <v>147285.15733139223</v>
      </c>
      <c r="AO24" s="59">
        <v>11.087680751320281</v>
      </c>
      <c r="AP24" s="55">
        <v>266198.76049181895</v>
      </c>
      <c r="AQ24" s="56">
        <v>16.995597513608907</v>
      </c>
      <c r="AR24" s="57"/>
      <c r="AS24" s="58">
        <v>197234.74748293971</v>
      </c>
      <c r="AT24" s="59">
        <v>11.342716218420938</v>
      </c>
      <c r="AU24" s="58">
        <v>288516.82880882634</v>
      </c>
      <c r="AV24" s="59">
        <v>11.57049356807601</v>
      </c>
      <c r="AW24" s="57"/>
      <c r="AX24" s="58">
        <v>522454.62727051205</v>
      </c>
      <c r="AY24" s="59">
        <v>10.971675363919479</v>
      </c>
      <c r="AZ24" s="58">
        <v>100898.27047912141</v>
      </c>
      <c r="BA24" s="59">
        <v>17.713398929623775</v>
      </c>
    </row>
    <row r="25" spans="1:53" s="30" customFormat="1" x14ac:dyDescent="0.2">
      <c r="A25" s="36" t="s">
        <v>66</v>
      </c>
      <c r="B25" s="36"/>
      <c r="C25" s="50">
        <v>320456.24589330581</v>
      </c>
      <c r="D25" s="51">
        <v>6.376483352374386</v>
      </c>
      <c r="E25" s="66">
        <v>25406.049606357083</v>
      </c>
      <c r="F25" s="51">
        <v>13.012003398232395</v>
      </c>
      <c r="G25" s="50">
        <v>38283.681897403178</v>
      </c>
      <c r="H25" s="51">
        <v>14.070661851920107</v>
      </c>
      <c r="I25" s="36"/>
      <c r="J25" s="63">
        <v>25406.049606357083</v>
      </c>
      <c r="K25" s="51">
        <v>13.012003398232395</v>
      </c>
      <c r="L25" s="37"/>
      <c r="M25" s="52">
        <v>22706.22707614745</v>
      </c>
      <c r="N25" s="53">
        <v>13.013369855227014</v>
      </c>
      <c r="O25" s="50">
        <v>20466.246902547136</v>
      </c>
      <c r="P25" s="51">
        <v>14.038836781894966</v>
      </c>
      <c r="Q25" s="37"/>
      <c r="R25" s="52">
        <v>63781.237218275783</v>
      </c>
      <c r="S25" s="53">
        <v>11.055818181292002</v>
      </c>
      <c r="T25" s="52">
        <v>10043.75473300016</v>
      </c>
      <c r="U25" s="53">
        <v>17.428008415008041</v>
      </c>
      <c r="V25" s="37"/>
      <c r="W25" s="52">
        <v>90921.63665178667</v>
      </c>
      <c r="X25" s="53">
        <v>7.6613443083379975</v>
      </c>
      <c r="Y25" s="52">
        <v>6695.7313246715494</v>
      </c>
      <c r="Z25" s="53">
        <v>13.99073942887075</v>
      </c>
      <c r="AB25" s="36" t="s">
        <v>66</v>
      </c>
      <c r="AC25" s="36"/>
      <c r="AD25" s="50">
        <v>320456.24589330581</v>
      </c>
      <c r="AE25" s="51">
        <v>6.376483352374386</v>
      </c>
      <c r="AF25" s="65">
        <v>42151.680483116827</v>
      </c>
      <c r="AG25" s="51">
        <v>13.012003398232395</v>
      </c>
      <c r="AH25" s="50">
        <v>38283.681897403178</v>
      </c>
      <c r="AI25" s="51">
        <v>14.070661851920107</v>
      </c>
      <c r="AJ25" s="36"/>
      <c r="AK25" s="50">
        <v>25406.049606357083</v>
      </c>
      <c r="AL25" s="51">
        <v>13.012003398232395</v>
      </c>
      <c r="AM25" s="37"/>
      <c r="AN25" s="52">
        <v>22706.22707614745</v>
      </c>
      <c r="AO25" s="53">
        <v>13.013369855227014</v>
      </c>
      <c r="AP25" s="50">
        <v>20466.246902547136</v>
      </c>
      <c r="AQ25" s="51">
        <v>14.038836781894966</v>
      </c>
      <c r="AR25" s="37"/>
      <c r="AS25" s="52">
        <v>63781.237218275783</v>
      </c>
      <c r="AT25" s="53">
        <v>11.055818181292002</v>
      </c>
      <c r="AU25" s="52">
        <v>10043.75473300016</v>
      </c>
      <c r="AV25" s="53">
        <v>17.428008415008041</v>
      </c>
      <c r="AW25" s="37"/>
      <c r="AX25" s="52">
        <v>90921.63665178667</v>
      </c>
      <c r="AY25" s="53">
        <v>7.6613443083379975</v>
      </c>
      <c r="AZ25" s="52">
        <v>6695.7313246715494</v>
      </c>
      <c r="BA25" s="53">
        <v>13.99073942887075</v>
      </c>
    </row>
    <row r="26" spans="1:53" s="49" customFormat="1" x14ac:dyDescent="0.2">
      <c r="A26" s="54" t="s">
        <v>67</v>
      </c>
      <c r="B26" s="54"/>
      <c r="C26" s="55">
        <v>505345.24311383528</v>
      </c>
      <c r="D26" s="56">
        <v>9.8655779172662914</v>
      </c>
      <c r="E26" s="66">
        <v>45991.415122760242</v>
      </c>
      <c r="F26" s="56">
        <v>14.098515558539784</v>
      </c>
      <c r="G26" s="55">
        <v>48454.811689856462</v>
      </c>
      <c r="H26" s="56">
        <v>14.528310713501</v>
      </c>
      <c r="I26" s="54"/>
      <c r="J26" s="63">
        <v>45991.415122760242</v>
      </c>
      <c r="K26" s="56">
        <v>14.098515558539784</v>
      </c>
      <c r="L26" s="57"/>
      <c r="M26" s="58">
        <v>39305.843797921028</v>
      </c>
      <c r="N26" s="59">
        <v>13.684641704962534</v>
      </c>
      <c r="O26" s="55">
        <v>69899.21764190025</v>
      </c>
      <c r="P26" s="56">
        <v>14.996388770413423</v>
      </c>
      <c r="Q26" s="57"/>
      <c r="R26" s="58">
        <v>54640.838901520896</v>
      </c>
      <c r="S26" s="59">
        <v>14.978944363353261</v>
      </c>
      <c r="T26" s="58">
        <v>78211.073845167091</v>
      </c>
      <c r="U26" s="59">
        <v>22.474202025577913</v>
      </c>
      <c r="V26" s="57"/>
      <c r="W26" s="58">
        <v>99551.619102891083</v>
      </c>
      <c r="X26" s="59">
        <v>14.132142116825902</v>
      </c>
      <c r="Y26" s="58">
        <v>28586.544881104204</v>
      </c>
      <c r="Z26" s="59">
        <v>12.270250949506591</v>
      </c>
      <c r="AA26" s="30"/>
      <c r="AB26" s="54" t="s">
        <v>67</v>
      </c>
      <c r="AC26" s="54"/>
      <c r="AD26" s="55">
        <v>505345.24311383528</v>
      </c>
      <c r="AE26" s="56">
        <v>9.8655779172662914</v>
      </c>
      <c r="AF26" s="65">
        <v>40703.87813071406</v>
      </c>
      <c r="AG26" s="56">
        <v>14.098515558539784</v>
      </c>
      <c r="AH26" s="55">
        <v>48454.811689856462</v>
      </c>
      <c r="AI26" s="56">
        <v>14.528310713501</v>
      </c>
      <c r="AJ26" s="54"/>
      <c r="AK26" s="50">
        <v>45991.415122760242</v>
      </c>
      <c r="AL26" s="56">
        <v>14.098515558539784</v>
      </c>
      <c r="AM26" s="57"/>
      <c r="AN26" s="58">
        <v>39305.843797921028</v>
      </c>
      <c r="AO26" s="59">
        <v>13.684641704962534</v>
      </c>
      <c r="AP26" s="55">
        <v>69899.21764190025</v>
      </c>
      <c r="AQ26" s="56">
        <v>14.996388770413423</v>
      </c>
      <c r="AR26" s="57"/>
      <c r="AS26" s="58">
        <v>54640.838901520896</v>
      </c>
      <c r="AT26" s="59">
        <v>14.978944363353261</v>
      </c>
      <c r="AU26" s="58">
        <v>78211.073845167091</v>
      </c>
      <c r="AV26" s="59">
        <v>22.474202025577913</v>
      </c>
      <c r="AW26" s="57"/>
      <c r="AX26" s="58">
        <v>99551.619102891083</v>
      </c>
      <c r="AY26" s="59">
        <v>14.132142116825902</v>
      </c>
      <c r="AZ26" s="58">
        <v>28586.544881104204</v>
      </c>
      <c r="BA26" s="59">
        <v>12.270250949506591</v>
      </c>
    </row>
    <row r="27" spans="1:53" s="30" customFormat="1" x14ac:dyDescent="0.2">
      <c r="A27" s="36" t="s">
        <v>68</v>
      </c>
      <c r="B27" s="36"/>
      <c r="C27" s="50">
        <v>65613.532978394767</v>
      </c>
      <c r="D27" s="51">
        <v>25.334319058673561</v>
      </c>
      <c r="E27" s="66">
        <v>5414.268773582734</v>
      </c>
      <c r="F27" s="51">
        <v>64.870926360524834</v>
      </c>
      <c r="G27" s="50">
        <v>3724.447569584423</v>
      </c>
      <c r="H27" s="51">
        <v>23.980696122661964</v>
      </c>
      <c r="I27" s="36"/>
      <c r="J27" s="63">
        <v>5414.268773582734</v>
      </c>
      <c r="K27" s="51">
        <v>64.870926360524834</v>
      </c>
      <c r="L27" s="37"/>
      <c r="M27" s="52">
        <v>7547.301074908356</v>
      </c>
      <c r="N27" s="53">
        <v>24.433507157185293</v>
      </c>
      <c r="O27" s="50">
        <v>3666.4172640852912</v>
      </c>
      <c r="P27" s="51">
        <v>28.072400178852995</v>
      </c>
      <c r="Q27" s="37"/>
      <c r="R27" s="52">
        <v>9838.9479403503465</v>
      </c>
      <c r="S27" s="53">
        <v>30.699875030398438</v>
      </c>
      <c r="T27" s="52">
        <v>5546.2905214566435</v>
      </c>
      <c r="U27" s="53">
        <v>27.531268355649569</v>
      </c>
      <c r="V27" s="37"/>
      <c r="W27" s="52">
        <v>17725.238000086152</v>
      </c>
      <c r="X27" s="53">
        <v>57.65360385029782</v>
      </c>
      <c r="Y27" s="52">
        <v>5761.7882044836406</v>
      </c>
      <c r="Z27" s="53">
        <v>74.053478973926318</v>
      </c>
      <c r="AB27" s="36" t="s">
        <v>68</v>
      </c>
      <c r="AC27" s="36"/>
      <c r="AD27" s="50">
        <v>65613.532978394767</v>
      </c>
      <c r="AE27" s="51">
        <v>25.334319058673561</v>
      </c>
      <c r="AF27" s="65">
        <v>6388.8336298571812</v>
      </c>
      <c r="AG27" s="51">
        <v>64.870926360524834</v>
      </c>
      <c r="AH27" s="50">
        <v>3724.447569584423</v>
      </c>
      <c r="AI27" s="51">
        <v>23.980696122661964</v>
      </c>
      <c r="AJ27" s="36"/>
      <c r="AK27" s="50">
        <v>5414.268773582734</v>
      </c>
      <c r="AL27" s="51">
        <v>64.870926360524834</v>
      </c>
      <c r="AM27" s="37"/>
      <c r="AN27" s="52">
        <v>7547.301074908356</v>
      </c>
      <c r="AO27" s="53">
        <v>24.433507157185293</v>
      </c>
      <c r="AP27" s="50">
        <v>3666.4172640852912</v>
      </c>
      <c r="AQ27" s="51">
        <v>28.072400178852995</v>
      </c>
      <c r="AR27" s="37"/>
      <c r="AS27" s="52">
        <v>9838.9479403503465</v>
      </c>
      <c r="AT27" s="53">
        <v>30.699875030398438</v>
      </c>
      <c r="AU27" s="52">
        <v>5546.2905214566435</v>
      </c>
      <c r="AV27" s="53">
        <v>27.531268355649569</v>
      </c>
      <c r="AW27" s="37"/>
      <c r="AX27" s="52">
        <v>17725.238000086152</v>
      </c>
      <c r="AY27" s="53">
        <v>57.65360385029782</v>
      </c>
      <c r="AZ27" s="52">
        <v>5761.7882044836406</v>
      </c>
      <c r="BA27" s="53">
        <v>74.053478973926318</v>
      </c>
    </row>
    <row r="28" spans="1:53" s="49" customFormat="1" x14ac:dyDescent="0.2">
      <c r="A28" s="54" t="s">
        <v>29</v>
      </c>
      <c r="B28" s="54"/>
      <c r="C28" s="55">
        <v>75486.364943503999</v>
      </c>
      <c r="D28" s="56">
        <v>18.018916522761913</v>
      </c>
      <c r="E28" s="66">
        <v>10873.499430149521</v>
      </c>
      <c r="F28" s="56">
        <v>38.25547514143107</v>
      </c>
      <c r="G28" s="55">
        <v>4753.100982122879</v>
      </c>
      <c r="H28" s="56">
        <v>19.928837753309359</v>
      </c>
      <c r="I28" s="54"/>
      <c r="J28" s="63">
        <v>10873.499430149521</v>
      </c>
      <c r="K28" s="56">
        <v>38.25547514143107</v>
      </c>
      <c r="L28" s="57"/>
      <c r="M28" s="58">
        <v>6875.6706221845179</v>
      </c>
      <c r="N28" s="59">
        <v>26.011043723538013</v>
      </c>
      <c r="O28" s="55">
        <v>11145.098432693427</v>
      </c>
      <c r="P28" s="56">
        <v>31.198777377486152</v>
      </c>
      <c r="Q28" s="57"/>
      <c r="R28" s="58">
        <v>15433.401062713809</v>
      </c>
      <c r="S28" s="59">
        <v>45.287006205875521</v>
      </c>
      <c r="T28" s="58">
        <v>1900.1690026533029</v>
      </c>
      <c r="U28" s="59">
        <v>33.617910652451286</v>
      </c>
      <c r="V28" s="57"/>
      <c r="W28" s="58">
        <v>12770.073616074173</v>
      </c>
      <c r="X28" s="59">
        <v>35.439946180803631</v>
      </c>
      <c r="Y28" s="58">
        <v>4200.6898651357915</v>
      </c>
      <c r="Z28" s="59">
        <v>70.62062845361072</v>
      </c>
      <c r="AA28" s="30"/>
      <c r="AB28" s="54" t="s">
        <v>29</v>
      </c>
      <c r="AC28" s="54"/>
      <c r="AD28" s="55">
        <v>75486.364943503999</v>
      </c>
      <c r="AE28" s="56">
        <v>18.018916522761913</v>
      </c>
      <c r="AF28" s="65">
        <v>7534.6619297765719</v>
      </c>
      <c r="AG28" s="56">
        <v>38.25547514143107</v>
      </c>
      <c r="AH28" s="55">
        <v>4753.100982122879</v>
      </c>
      <c r="AI28" s="56">
        <v>19.928837753309359</v>
      </c>
      <c r="AJ28" s="54"/>
      <c r="AK28" s="50">
        <v>10873.499430149521</v>
      </c>
      <c r="AL28" s="56">
        <v>38.25547514143107</v>
      </c>
      <c r="AM28" s="57"/>
      <c r="AN28" s="58">
        <v>6875.6706221845179</v>
      </c>
      <c r="AO28" s="59">
        <v>26.011043723538013</v>
      </c>
      <c r="AP28" s="55">
        <v>11145.098432693427</v>
      </c>
      <c r="AQ28" s="56">
        <v>31.198777377486152</v>
      </c>
      <c r="AR28" s="57"/>
      <c r="AS28" s="58">
        <v>15433.401062713809</v>
      </c>
      <c r="AT28" s="59">
        <v>45.287006205875521</v>
      </c>
      <c r="AU28" s="58">
        <v>1900.1690026533029</v>
      </c>
      <c r="AV28" s="59">
        <v>33.617910652451286</v>
      </c>
      <c r="AW28" s="57"/>
      <c r="AX28" s="58">
        <v>12770.073616074173</v>
      </c>
      <c r="AY28" s="59">
        <v>35.439946180803631</v>
      </c>
      <c r="AZ28" s="58">
        <v>4200.6898651357915</v>
      </c>
      <c r="BA28" s="59">
        <v>70.62062845361072</v>
      </c>
    </row>
    <row r="29" spans="1:53" s="30" customFormat="1" x14ac:dyDescent="0.2">
      <c r="A29" s="36" t="s">
        <v>69</v>
      </c>
      <c r="B29" s="36"/>
      <c r="C29" s="50">
        <v>1412962.9730151731</v>
      </c>
      <c r="D29" s="51">
        <v>8.3104351126217963</v>
      </c>
      <c r="E29" s="66">
        <v>84686.67255447575</v>
      </c>
      <c r="F29" s="51">
        <v>18.91891865368061</v>
      </c>
      <c r="G29" s="50">
        <v>164752.68682643824</v>
      </c>
      <c r="H29" s="51">
        <v>20.049731092684546</v>
      </c>
      <c r="I29" s="36"/>
      <c r="J29" s="63">
        <v>84686.67255447575</v>
      </c>
      <c r="K29" s="51">
        <v>18.91891865368061</v>
      </c>
      <c r="L29" s="37"/>
      <c r="M29" s="52">
        <v>106594.44959486535</v>
      </c>
      <c r="N29" s="53">
        <v>12.143462911972538</v>
      </c>
      <c r="O29" s="50">
        <v>205093.2031485395</v>
      </c>
      <c r="P29" s="51">
        <v>11.976549604351005</v>
      </c>
      <c r="Q29" s="37"/>
      <c r="R29" s="52">
        <v>140152.67677660851</v>
      </c>
      <c r="S29" s="53">
        <v>13.513619404749539</v>
      </c>
      <c r="T29" s="52">
        <v>257491.22343211606</v>
      </c>
      <c r="U29" s="53">
        <v>15.878159400602792</v>
      </c>
      <c r="V29" s="37"/>
      <c r="W29" s="52">
        <v>273333.20159480948</v>
      </c>
      <c r="X29" s="53">
        <v>11.384112236117559</v>
      </c>
      <c r="Y29" s="52">
        <v>57802.486203768203</v>
      </c>
      <c r="Z29" s="53">
        <v>17.298087597630964</v>
      </c>
      <c r="AB29" s="36" t="s">
        <v>69</v>
      </c>
      <c r="AC29" s="36"/>
      <c r="AD29" s="50">
        <v>1412962.9730151731</v>
      </c>
      <c r="AE29" s="51">
        <v>8.3104351126217963</v>
      </c>
      <c r="AF29" s="65">
        <v>123056.37288355199</v>
      </c>
      <c r="AG29" s="51">
        <v>18.91891865368061</v>
      </c>
      <c r="AH29" s="50">
        <v>164752.68682643824</v>
      </c>
      <c r="AI29" s="51">
        <v>20.049731092684546</v>
      </c>
      <c r="AJ29" s="36"/>
      <c r="AK29" s="50">
        <v>84686.67255447575</v>
      </c>
      <c r="AL29" s="51">
        <v>18.91891865368061</v>
      </c>
      <c r="AM29" s="37"/>
      <c r="AN29" s="52">
        <v>106594.44959486535</v>
      </c>
      <c r="AO29" s="53">
        <v>12.143462911972538</v>
      </c>
      <c r="AP29" s="50">
        <v>205093.2031485395</v>
      </c>
      <c r="AQ29" s="51">
        <v>11.976549604351005</v>
      </c>
      <c r="AR29" s="37"/>
      <c r="AS29" s="52">
        <v>140152.67677660851</v>
      </c>
      <c r="AT29" s="53">
        <v>13.513619404749539</v>
      </c>
      <c r="AU29" s="52">
        <v>257491.22343211606</v>
      </c>
      <c r="AV29" s="53">
        <v>15.878159400602792</v>
      </c>
      <c r="AW29" s="37"/>
      <c r="AX29" s="52">
        <v>273333.20159480948</v>
      </c>
      <c r="AY29" s="53">
        <v>11.384112236117559</v>
      </c>
      <c r="AZ29" s="52">
        <v>57802.486203768203</v>
      </c>
      <c r="BA29" s="53">
        <v>17.298087597630964</v>
      </c>
    </row>
    <row r="30" spans="1:53" s="49" customFormat="1" x14ac:dyDescent="0.2">
      <c r="A30" s="54" t="s">
        <v>31</v>
      </c>
      <c r="B30" s="54"/>
      <c r="C30" s="55">
        <v>842691.58424913534</v>
      </c>
      <c r="D30" s="56">
        <v>6.8945021693416502</v>
      </c>
      <c r="E30" s="66">
        <v>26475.442719710954</v>
      </c>
      <c r="F30" s="56">
        <v>17.237959415222829</v>
      </c>
      <c r="G30" s="55">
        <v>85256.471729446523</v>
      </c>
      <c r="H30" s="56">
        <v>11.379406049206006</v>
      </c>
      <c r="I30" s="54"/>
      <c r="J30" s="63">
        <v>26475.442719710954</v>
      </c>
      <c r="K30" s="56">
        <v>17.237959415222829</v>
      </c>
      <c r="L30" s="57"/>
      <c r="M30" s="58">
        <v>62548.61972210672</v>
      </c>
      <c r="N30" s="59">
        <v>13.781832979475459</v>
      </c>
      <c r="O30" s="55">
        <v>83704.12154642315</v>
      </c>
      <c r="P30" s="56">
        <v>26.907413025661487</v>
      </c>
      <c r="Q30" s="57"/>
      <c r="R30" s="58">
        <v>105891.15676041949</v>
      </c>
      <c r="S30" s="59">
        <v>9.3261742198454449</v>
      </c>
      <c r="T30" s="58">
        <v>79731.383864816511</v>
      </c>
      <c r="U30" s="59">
        <v>27.767654814067257</v>
      </c>
      <c r="V30" s="57"/>
      <c r="W30" s="58">
        <v>271142.06215944246</v>
      </c>
      <c r="X30" s="59">
        <v>8.4945144332778408</v>
      </c>
      <c r="Y30" s="58">
        <v>32693.742395987414</v>
      </c>
      <c r="Z30" s="59">
        <v>16.990998964381546</v>
      </c>
      <c r="AA30" s="30"/>
      <c r="AB30" s="54" t="s">
        <v>31</v>
      </c>
      <c r="AC30" s="54"/>
      <c r="AD30" s="55">
        <v>842691.58424913534</v>
      </c>
      <c r="AE30" s="56">
        <v>6.8945021693416502</v>
      </c>
      <c r="AF30" s="65">
        <v>95248.58335078205</v>
      </c>
      <c r="AG30" s="56">
        <v>17.237959415222829</v>
      </c>
      <c r="AH30" s="55">
        <v>85256.471729446523</v>
      </c>
      <c r="AI30" s="56">
        <v>11.379406049206006</v>
      </c>
      <c r="AJ30" s="54"/>
      <c r="AK30" s="50">
        <v>26475.442719710954</v>
      </c>
      <c r="AL30" s="56">
        <v>17.237959415222829</v>
      </c>
      <c r="AM30" s="57"/>
      <c r="AN30" s="58">
        <v>62548.61972210672</v>
      </c>
      <c r="AO30" s="59">
        <v>13.781832979475459</v>
      </c>
      <c r="AP30" s="55">
        <v>83704.12154642315</v>
      </c>
      <c r="AQ30" s="56">
        <v>26.907413025661487</v>
      </c>
      <c r="AR30" s="57"/>
      <c r="AS30" s="58">
        <v>105891.15676041949</v>
      </c>
      <c r="AT30" s="59">
        <v>9.3261742198454449</v>
      </c>
      <c r="AU30" s="58">
        <v>79731.383864816511</v>
      </c>
      <c r="AV30" s="59">
        <v>27.767654814067257</v>
      </c>
      <c r="AW30" s="57"/>
      <c r="AX30" s="58">
        <v>271142.06215944246</v>
      </c>
      <c r="AY30" s="59">
        <v>8.4945144332778408</v>
      </c>
      <c r="AZ30" s="58">
        <v>32693.742395987414</v>
      </c>
      <c r="BA30" s="59">
        <v>16.990998964381546</v>
      </c>
    </row>
    <row r="31" spans="1:53" s="30" customFormat="1" x14ac:dyDescent="0.2">
      <c r="A31" s="36" t="s">
        <v>70</v>
      </c>
      <c r="B31" s="36"/>
      <c r="C31" s="50">
        <v>799918.82430820831</v>
      </c>
      <c r="D31" s="51">
        <v>8.3130546169155384</v>
      </c>
      <c r="E31" s="66">
        <v>81247.096529164322</v>
      </c>
      <c r="F31" s="51">
        <v>13.399007023396106</v>
      </c>
      <c r="G31" s="50">
        <v>67454.513395367321</v>
      </c>
      <c r="H31" s="51">
        <v>13.016603215582562</v>
      </c>
      <c r="I31" s="36"/>
      <c r="J31" s="63">
        <v>81247.096529164322</v>
      </c>
      <c r="K31" s="51">
        <v>13.399007023396106</v>
      </c>
      <c r="L31" s="37"/>
      <c r="M31" s="52">
        <v>68625.578535826207</v>
      </c>
      <c r="N31" s="53">
        <v>15.144762893072613</v>
      </c>
      <c r="O31" s="50">
        <v>112630.09695807903</v>
      </c>
      <c r="P31" s="51">
        <v>17.613974658684597</v>
      </c>
      <c r="Q31" s="37"/>
      <c r="R31" s="52">
        <v>117392.73347939165</v>
      </c>
      <c r="S31" s="53">
        <v>15.490952662839765</v>
      </c>
      <c r="T31" s="52">
        <v>83203.221576062162</v>
      </c>
      <c r="U31" s="53">
        <v>22.418438185409592</v>
      </c>
      <c r="V31" s="37"/>
      <c r="W31" s="52">
        <v>162166.97518865974</v>
      </c>
      <c r="X31" s="53">
        <v>9.8871733747175412</v>
      </c>
      <c r="Y31" s="52">
        <v>27563.284356092816</v>
      </c>
      <c r="Z31" s="53">
        <v>17.244189812525935</v>
      </c>
      <c r="AB31" s="36" t="s">
        <v>70</v>
      </c>
      <c r="AC31" s="36"/>
      <c r="AD31" s="50">
        <v>799918.82430820831</v>
      </c>
      <c r="AE31" s="51">
        <v>8.3130546169155384</v>
      </c>
      <c r="AF31" s="65">
        <v>79635.324289565091</v>
      </c>
      <c r="AG31" s="51">
        <v>13.399007023396106</v>
      </c>
      <c r="AH31" s="50">
        <v>67454.513395367321</v>
      </c>
      <c r="AI31" s="51">
        <v>13.016603215582562</v>
      </c>
      <c r="AJ31" s="36"/>
      <c r="AK31" s="50">
        <v>81247.096529164322</v>
      </c>
      <c r="AL31" s="51">
        <v>13.399007023396106</v>
      </c>
      <c r="AM31" s="37"/>
      <c r="AN31" s="52">
        <v>68625.578535826207</v>
      </c>
      <c r="AO31" s="53">
        <v>15.144762893072613</v>
      </c>
      <c r="AP31" s="50">
        <v>112630.09695807903</v>
      </c>
      <c r="AQ31" s="51">
        <v>17.613974658684597</v>
      </c>
      <c r="AR31" s="37"/>
      <c r="AS31" s="52">
        <v>117392.73347939165</v>
      </c>
      <c r="AT31" s="53">
        <v>15.490952662839765</v>
      </c>
      <c r="AU31" s="52">
        <v>83203.221576062162</v>
      </c>
      <c r="AV31" s="53">
        <v>22.418438185409592</v>
      </c>
      <c r="AW31" s="37"/>
      <c r="AX31" s="52">
        <v>162166.97518865974</v>
      </c>
      <c r="AY31" s="53">
        <v>9.8871733747175412</v>
      </c>
      <c r="AZ31" s="52">
        <v>27563.284356092816</v>
      </c>
      <c r="BA31" s="53">
        <v>17.244189812525935</v>
      </c>
    </row>
    <row r="32" spans="1:53" s="49" customFormat="1" x14ac:dyDescent="0.2">
      <c r="A32" s="54" t="s">
        <v>71</v>
      </c>
      <c r="B32" s="54"/>
      <c r="C32" s="55">
        <v>566447.4646414459</v>
      </c>
      <c r="D32" s="56">
        <v>11.468805543967493</v>
      </c>
      <c r="E32" s="66">
        <v>73289.244210531819</v>
      </c>
      <c r="F32" s="56">
        <v>21.263173903084549</v>
      </c>
      <c r="G32" s="55">
        <v>45387.656689523981</v>
      </c>
      <c r="H32" s="56">
        <v>17.240130808410825</v>
      </c>
      <c r="I32" s="54"/>
      <c r="J32" s="63">
        <v>73289.244210531819</v>
      </c>
      <c r="K32" s="56">
        <v>21.263173903084549</v>
      </c>
      <c r="L32" s="57"/>
      <c r="M32" s="58">
        <v>49257.381268846744</v>
      </c>
      <c r="N32" s="59">
        <v>21.466264624735334</v>
      </c>
      <c r="O32" s="55">
        <v>74688.034236796229</v>
      </c>
      <c r="P32" s="56">
        <v>22.625461681683838</v>
      </c>
      <c r="Q32" s="57"/>
      <c r="R32" s="58">
        <v>63415.119013282092</v>
      </c>
      <c r="S32" s="59">
        <v>22.857027551697207</v>
      </c>
      <c r="T32" s="58">
        <v>58059.969363968223</v>
      </c>
      <c r="U32" s="59">
        <v>29.206131699535163</v>
      </c>
      <c r="V32" s="57"/>
      <c r="W32" s="58">
        <v>137378.52530231004</v>
      </c>
      <c r="X32" s="59">
        <v>18.073799261387453</v>
      </c>
      <c r="Y32" s="58">
        <v>7365.4001177471091</v>
      </c>
      <c r="Z32" s="59">
        <v>22.585747767862383</v>
      </c>
      <c r="AA32" s="30"/>
      <c r="AB32" s="54" t="s">
        <v>71</v>
      </c>
      <c r="AC32" s="54"/>
      <c r="AD32" s="55">
        <v>566447.4646414459</v>
      </c>
      <c r="AE32" s="56">
        <v>11.468805543967493</v>
      </c>
      <c r="AF32" s="65">
        <v>57606.134438439622</v>
      </c>
      <c r="AG32" s="56">
        <v>21.263173903084549</v>
      </c>
      <c r="AH32" s="55">
        <v>45387.656689523981</v>
      </c>
      <c r="AI32" s="56">
        <v>17.240130808410825</v>
      </c>
      <c r="AJ32" s="54"/>
      <c r="AK32" s="50">
        <v>73289.244210531819</v>
      </c>
      <c r="AL32" s="56">
        <v>21.263173903084549</v>
      </c>
      <c r="AM32" s="57"/>
      <c r="AN32" s="58">
        <v>49257.381268846744</v>
      </c>
      <c r="AO32" s="59">
        <v>21.466264624735334</v>
      </c>
      <c r="AP32" s="55">
        <v>74688.034236796229</v>
      </c>
      <c r="AQ32" s="56">
        <v>22.625461681683838</v>
      </c>
      <c r="AR32" s="57"/>
      <c r="AS32" s="58">
        <v>63415.119013282092</v>
      </c>
      <c r="AT32" s="59">
        <v>22.857027551697207</v>
      </c>
      <c r="AU32" s="58">
        <v>58059.969363968223</v>
      </c>
      <c r="AV32" s="59">
        <v>29.206131699535163</v>
      </c>
      <c r="AW32" s="57"/>
      <c r="AX32" s="58">
        <v>137378.52530231004</v>
      </c>
      <c r="AY32" s="59">
        <v>18.073799261387453</v>
      </c>
      <c r="AZ32" s="58">
        <v>7365.4001177471091</v>
      </c>
      <c r="BA32" s="59">
        <v>22.585747767862383</v>
      </c>
    </row>
    <row r="33" spans="1:53" s="30" customFormat="1" x14ac:dyDescent="0.2">
      <c r="A33" s="36" t="s">
        <v>34</v>
      </c>
      <c r="B33" s="36"/>
      <c r="C33" s="50">
        <v>2028705.7755604621</v>
      </c>
      <c r="D33" s="51">
        <v>7.5395221493576647</v>
      </c>
      <c r="E33" s="66">
        <v>158274.91934027479</v>
      </c>
      <c r="F33" s="51">
        <v>19.177237054125683</v>
      </c>
      <c r="G33" s="50">
        <v>143070.27478840514</v>
      </c>
      <c r="H33" s="51">
        <v>12.891423852073627</v>
      </c>
      <c r="I33" s="36"/>
      <c r="J33" s="63">
        <v>158274.91934027479</v>
      </c>
      <c r="K33" s="51">
        <v>19.177237054125683</v>
      </c>
      <c r="L33" s="37"/>
      <c r="M33" s="52">
        <v>135032.34272788887</v>
      </c>
      <c r="N33" s="53">
        <v>19.02419016589791</v>
      </c>
      <c r="O33" s="50">
        <v>257495.5065388295</v>
      </c>
      <c r="P33" s="51">
        <v>15.692206569326379</v>
      </c>
      <c r="Q33" s="37"/>
      <c r="R33" s="52">
        <v>204796.47407632787</v>
      </c>
      <c r="S33" s="53">
        <v>24.247747419893262</v>
      </c>
      <c r="T33" s="52">
        <v>400381.84342812689</v>
      </c>
      <c r="U33" s="53">
        <v>14.856117474327288</v>
      </c>
      <c r="V33" s="37"/>
      <c r="W33" s="52">
        <v>456414.65415562299</v>
      </c>
      <c r="X33" s="53">
        <v>11.930098368255996</v>
      </c>
      <c r="Y33" s="52">
        <v>127273.84826091892</v>
      </c>
      <c r="Z33" s="53">
        <v>24.477740888635832</v>
      </c>
      <c r="AB33" s="36" t="s">
        <v>34</v>
      </c>
      <c r="AC33" s="36"/>
      <c r="AD33" s="50">
        <v>2028705.7755604621</v>
      </c>
      <c r="AE33" s="51">
        <v>7.5395221493576647</v>
      </c>
      <c r="AF33" s="65">
        <v>145965.91224406729</v>
      </c>
      <c r="AG33" s="51">
        <v>19.177237054125683</v>
      </c>
      <c r="AH33" s="50">
        <v>143070.27478840514</v>
      </c>
      <c r="AI33" s="51">
        <v>12.891423852073627</v>
      </c>
      <c r="AJ33" s="36"/>
      <c r="AK33" s="50">
        <v>158274.91934027479</v>
      </c>
      <c r="AL33" s="51">
        <v>19.177237054125683</v>
      </c>
      <c r="AM33" s="37"/>
      <c r="AN33" s="52">
        <v>135032.34272788887</v>
      </c>
      <c r="AO33" s="53">
        <v>19.02419016589791</v>
      </c>
      <c r="AP33" s="50">
        <v>257495.5065388295</v>
      </c>
      <c r="AQ33" s="51">
        <v>15.692206569326379</v>
      </c>
      <c r="AR33" s="37"/>
      <c r="AS33" s="52">
        <v>204796.47407632787</v>
      </c>
      <c r="AT33" s="53">
        <v>24.247747419893262</v>
      </c>
      <c r="AU33" s="52">
        <v>400381.84342812689</v>
      </c>
      <c r="AV33" s="53">
        <v>14.856117474327288</v>
      </c>
      <c r="AW33" s="37"/>
      <c r="AX33" s="52">
        <v>456414.65415562299</v>
      </c>
      <c r="AY33" s="53">
        <v>11.930098368255996</v>
      </c>
      <c r="AZ33" s="52">
        <v>127273.84826091892</v>
      </c>
      <c r="BA33" s="53">
        <v>24.477740888635832</v>
      </c>
    </row>
    <row r="34" spans="1:53" s="30" customFormat="1" ht="3.7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4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</row>
    <row r="35" spans="1:53" s="30" customFormat="1" x14ac:dyDescent="0.2">
      <c r="A35" s="61" t="s">
        <v>72</v>
      </c>
      <c r="AB35" s="61" t="s">
        <v>72</v>
      </c>
    </row>
    <row r="36" spans="1:53" s="30" customFormat="1" x14ac:dyDescent="0.2"/>
    <row r="37" spans="1:53" s="30" customFormat="1" x14ac:dyDescent="0.2"/>
    <row r="38" spans="1:53" s="30" customFormat="1" x14ac:dyDescent="0.2"/>
    <row r="39" spans="1:53" s="30" customFormat="1" x14ac:dyDescent="0.2"/>
    <row r="40" spans="1:53" s="30" customFormat="1" x14ac:dyDescent="0.2"/>
    <row r="41" spans="1:53" s="30" customFormat="1" x14ac:dyDescent="0.2">
      <c r="A41" s="30" t="s">
        <v>73</v>
      </c>
    </row>
    <row r="42" spans="1:53" s="30" customFormat="1" x14ac:dyDescent="0.2"/>
    <row r="43" spans="1:53" s="30" customFormat="1" x14ac:dyDescent="0.2"/>
    <row r="44" spans="1:53" s="30" customFormat="1" x14ac:dyDescent="0.2">
      <c r="A44" s="31" t="s">
        <v>43</v>
      </c>
    </row>
    <row r="45" spans="1:53" s="30" customFormat="1" x14ac:dyDescent="0.2">
      <c r="A45" s="32" t="s">
        <v>44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53" s="30" customFormat="1" x14ac:dyDescent="0.2">
      <c r="A46" s="32">
        <v>2013</v>
      </c>
    </row>
    <row r="47" spans="1:53" s="30" customFormat="1" x14ac:dyDescent="0.2">
      <c r="A47" s="78" t="s">
        <v>45</v>
      </c>
      <c r="B47" s="78"/>
      <c r="C47" s="81" t="s">
        <v>46</v>
      </c>
      <c r="D47" s="78" t="s">
        <v>8</v>
      </c>
      <c r="E47" s="82" t="s">
        <v>47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53" s="30" customFormat="1" x14ac:dyDescent="0.2">
      <c r="A48" s="79"/>
      <c r="B48" s="79"/>
      <c r="C48" s="76"/>
      <c r="D48" s="79"/>
      <c r="E48" s="77" t="s">
        <v>48</v>
      </c>
      <c r="F48" s="77"/>
      <c r="G48" s="77"/>
      <c r="H48" s="77"/>
      <c r="I48" s="34"/>
      <c r="J48" s="77" t="s">
        <v>49</v>
      </c>
      <c r="K48" s="77"/>
      <c r="L48" s="35"/>
      <c r="M48" s="77" t="s">
        <v>50</v>
      </c>
      <c r="N48" s="77"/>
      <c r="O48" s="77" t="s">
        <v>51</v>
      </c>
      <c r="P48" s="77"/>
      <c r="Q48" s="36"/>
      <c r="R48" s="76" t="s">
        <v>52</v>
      </c>
      <c r="S48" s="76"/>
      <c r="T48" s="76"/>
      <c r="U48" s="76"/>
      <c r="V48" s="37"/>
      <c r="W48" s="76" t="s">
        <v>53</v>
      </c>
      <c r="X48" s="76"/>
      <c r="Y48" s="76"/>
      <c r="Z48" s="76"/>
    </row>
    <row r="49" spans="1:26" s="30" customFormat="1" x14ac:dyDescent="0.2">
      <c r="A49" s="80"/>
      <c r="B49" s="80"/>
      <c r="C49" s="77"/>
      <c r="D49" s="80"/>
      <c r="E49" s="38" t="s">
        <v>54</v>
      </c>
      <c r="F49" s="39" t="s">
        <v>8</v>
      </c>
      <c r="G49" s="40" t="s">
        <v>55</v>
      </c>
      <c r="H49" s="39" t="s">
        <v>8</v>
      </c>
      <c r="I49" s="41"/>
      <c r="J49" s="38" t="s">
        <v>54</v>
      </c>
      <c r="K49" s="39" t="s">
        <v>8</v>
      </c>
      <c r="L49" s="41"/>
      <c r="M49" s="38" t="s">
        <v>54</v>
      </c>
      <c r="N49" s="39" t="s">
        <v>8</v>
      </c>
      <c r="O49" s="40" t="s">
        <v>55</v>
      </c>
      <c r="P49" s="39" t="s">
        <v>8</v>
      </c>
      <c r="Q49" s="42"/>
      <c r="R49" s="38" t="s">
        <v>54</v>
      </c>
      <c r="S49" s="39" t="s">
        <v>8</v>
      </c>
      <c r="T49" s="40" t="s">
        <v>55</v>
      </c>
      <c r="U49" s="39" t="s">
        <v>8</v>
      </c>
      <c r="V49" s="42"/>
      <c r="W49" s="38" t="s">
        <v>54</v>
      </c>
      <c r="X49" s="39" t="s">
        <v>8</v>
      </c>
      <c r="Y49" s="40" t="s">
        <v>55</v>
      </c>
      <c r="Z49" s="39" t="s">
        <v>8</v>
      </c>
    </row>
    <row r="50" spans="1:26" s="30" customFormat="1" x14ac:dyDescent="0.2">
      <c r="A50" s="43" t="s">
        <v>12</v>
      </c>
      <c r="B50" s="43"/>
      <c r="C50" s="44">
        <v>20920409.958175976</v>
      </c>
      <c r="D50" s="45">
        <v>2.0997116284608301</v>
      </c>
      <c r="E50" s="44">
        <v>1932063.0322033532</v>
      </c>
      <c r="F50" s="45">
        <v>3.4441556325474973</v>
      </c>
      <c r="G50" s="44">
        <v>1842908.5445884385</v>
      </c>
      <c r="H50" s="45">
        <v>3.5227395900889897</v>
      </c>
      <c r="I50" s="44"/>
      <c r="J50" s="44">
        <v>1535879.4231809652</v>
      </c>
      <c r="K50" s="45">
        <v>4.8119591839494849</v>
      </c>
      <c r="L50" s="46"/>
      <c r="M50" s="47">
        <v>1703661.0783081918</v>
      </c>
      <c r="N50" s="48">
        <v>4.7823532602196952</v>
      </c>
      <c r="O50" s="44">
        <v>2908468.4493240598</v>
      </c>
      <c r="P50" s="45">
        <v>5.0898270638265455</v>
      </c>
      <c r="Q50" s="46"/>
      <c r="R50" s="47">
        <v>2472349.3686964805</v>
      </c>
      <c r="S50" s="48">
        <v>4.6174105860477104</v>
      </c>
      <c r="T50" s="47">
        <v>2805718.828705973</v>
      </c>
      <c r="U50" s="48">
        <v>5.711943091918033</v>
      </c>
      <c r="V50" s="46"/>
      <c r="W50" s="47">
        <v>4907097.7043662695</v>
      </c>
      <c r="X50" s="48">
        <v>3.2168110139854531</v>
      </c>
      <c r="Y50" s="47">
        <v>812263.52880224562</v>
      </c>
      <c r="Z50" s="48">
        <v>7.5114177209078727</v>
      </c>
    </row>
    <row r="51" spans="1:26" s="30" customFormat="1" x14ac:dyDescent="0.2">
      <c r="A51" s="36" t="s">
        <v>56</v>
      </c>
      <c r="B51" s="36"/>
      <c r="C51" s="50">
        <v>2300891.7552513173</v>
      </c>
      <c r="D51" s="51">
        <v>7.9189716536845118</v>
      </c>
      <c r="E51" s="65">
        <v>202601.98002302879</v>
      </c>
      <c r="F51" s="51">
        <v>18.055622615949989</v>
      </c>
      <c r="G51" s="50">
        <v>148882.1478772448</v>
      </c>
      <c r="H51" s="51">
        <v>15.656512771284859</v>
      </c>
      <c r="I51" s="36"/>
      <c r="J51" s="50">
        <v>166222.54428931576</v>
      </c>
      <c r="K51" s="51">
        <v>18.055622615949989</v>
      </c>
      <c r="L51" s="37"/>
      <c r="M51" s="52">
        <v>218247.98404794905</v>
      </c>
      <c r="N51" s="53">
        <v>21.680971818280252</v>
      </c>
      <c r="O51" s="50">
        <v>342741.58971814136</v>
      </c>
      <c r="P51" s="51">
        <v>15.22851169355679</v>
      </c>
      <c r="Q51" s="37"/>
      <c r="R51" s="52">
        <v>285267.16155635618</v>
      </c>
      <c r="S51" s="53">
        <v>17.200106317045417</v>
      </c>
      <c r="T51" s="52">
        <v>325622.91038394812</v>
      </c>
      <c r="U51" s="53">
        <v>21.145318417575922</v>
      </c>
      <c r="V51" s="37"/>
      <c r="W51" s="52">
        <v>547290.27461227134</v>
      </c>
      <c r="X51" s="53">
        <v>13.617648878509323</v>
      </c>
      <c r="Y51" s="52">
        <v>64015.162743061825</v>
      </c>
      <c r="Z51" s="53">
        <v>25.817260786390616</v>
      </c>
    </row>
    <row r="52" spans="1:26" s="30" customFormat="1" x14ac:dyDescent="0.2">
      <c r="A52" s="54" t="s">
        <v>57</v>
      </c>
      <c r="B52" s="54"/>
      <c r="C52" s="55">
        <v>161339.23055847466</v>
      </c>
      <c r="D52" s="56">
        <v>12.186291224127368</v>
      </c>
      <c r="E52" s="65">
        <v>10781.976002210286</v>
      </c>
      <c r="F52" s="56">
        <v>21.651195606024917</v>
      </c>
      <c r="G52" s="55">
        <v>12341.685069380354</v>
      </c>
      <c r="H52" s="56">
        <v>21.236556778596348</v>
      </c>
      <c r="I52" s="54"/>
      <c r="J52" s="50">
        <v>11838.404537657956</v>
      </c>
      <c r="K52" s="56">
        <v>21.651195606024917</v>
      </c>
      <c r="L52" s="57"/>
      <c r="M52" s="58">
        <v>16010.99139254162</v>
      </c>
      <c r="N52" s="59">
        <v>27.682320159399541</v>
      </c>
      <c r="O52" s="55">
        <v>38054.878028370338</v>
      </c>
      <c r="P52" s="56">
        <v>29.942219685015779</v>
      </c>
      <c r="Q52" s="57"/>
      <c r="R52" s="58">
        <v>15178.036321716718</v>
      </c>
      <c r="S52" s="59">
        <v>25.17476400118942</v>
      </c>
      <c r="T52" s="58">
        <v>10041.75609952792</v>
      </c>
      <c r="U52" s="59">
        <v>28.884513996694157</v>
      </c>
      <c r="V52" s="57"/>
      <c r="W52" s="58">
        <v>43823.080827179321</v>
      </c>
      <c r="X52" s="59">
        <v>29.555881225336922</v>
      </c>
      <c r="Y52" s="58">
        <v>3268.4222798901583</v>
      </c>
      <c r="Z52" s="59">
        <v>20.509716241997992</v>
      </c>
    </row>
    <row r="53" spans="1:26" s="30" customFormat="1" x14ac:dyDescent="0.2">
      <c r="A53" s="36" t="s">
        <v>58</v>
      </c>
      <c r="B53" s="36"/>
      <c r="C53" s="50">
        <v>1074240.7902334798</v>
      </c>
      <c r="D53" s="51">
        <v>9.3329691563975636</v>
      </c>
      <c r="E53" s="65">
        <v>144472.04129173327</v>
      </c>
      <c r="F53" s="51">
        <v>19.859912517662575</v>
      </c>
      <c r="G53" s="50">
        <v>102364.36900782392</v>
      </c>
      <c r="H53" s="51">
        <v>13.232945725572041</v>
      </c>
      <c r="I53" s="36"/>
      <c r="J53" s="50">
        <v>71593.059022893402</v>
      </c>
      <c r="K53" s="51">
        <v>19.859912517662575</v>
      </c>
      <c r="L53" s="37"/>
      <c r="M53" s="52">
        <v>81308.17884449978</v>
      </c>
      <c r="N53" s="53">
        <v>26.456087663287338</v>
      </c>
      <c r="O53" s="50">
        <v>124651.47053012115</v>
      </c>
      <c r="P53" s="51">
        <v>23.154553697711471</v>
      </c>
      <c r="Q53" s="37"/>
      <c r="R53" s="52">
        <v>133512.29012087468</v>
      </c>
      <c r="S53" s="53">
        <v>13.727054842585751</v>
      </c>
      <c r="T53" s="52">
        <v>72126.985726237006</v>
      </c>
      <c r="U53" s="53">
        <v>29.694502614870959</v>
      </c>
      <c r="V53" s="37"/>
      <c r="W53" s="52">
        <v>313102.84931313299</v>
      </c>
      <c r="X53" s="53">
        <v>10.505491809173272</v>
      </c>
      <c r="Y53" s="52">
        <v>31109.546376163718</v>
      </c>
      <c r="Z53" s="53">
        <v>15.17854900918422</v>
      </c>
    </row>
    <row r="54" spans="1:26" s="30" customFormat="1" x14ac:dyDescent="0.2">
      <c r="A54" s="54" t="s">
        <v>59</v>
      </c>
      <c r="B54" s="54"/>
      <c r="C54" s="55">
        <v>888461.32912305463</v>
      </c>
      <c r="D54" s="56">
        <v>6.4964554649338178</v>
      </c>
      <c r="E54" s="65">
        <v>69030.178273638943</v>
      </c>
      <c r="F54" s="56">
        <v>13.746221245896164</v>
      </c>
      <c r="G54" s="55">
        <v>99419.826518744143</v>
      </c>
      <c r="H54" s="56">
        <v>6.8304496871174347</v>
      </c>
      <c r="I54" s="54"/>
      <c r="J54" s="50">
        <v>63786.102756072025</v>
      </c>
      <c r="K54" s="56">
        <v>13.746221245896164</v>
      </c>
      <c r="L54" s="57"/>
      <c r="M54" s="58">
        <v>61321.73042091079</v>
      </c>
      <c r="N54" s="59">
        <v>13.726713281783423</v>
      </c>
      <c r="O54" s="55">
        <v>137761.50963589578</v>
      </c>
      <c r="P54" s="56">
        <v>12.450795139214698</v>
      </c>
      <c r="Q54" s="57"/>
      <c r="R54" s="58">
        <v>103114.92905560569</v>
      </c>
      <c r="S54" s="59">
        <v>11.706532567578728</v>
      </c>
      <c r="T54" s="58">
        <v>85068.048558622133</v>
      </c>
      <c r="U54" s="59">
        <v>12.188769143882061</v>
      </c>
      <c r="V54" s="57"/>
      <c r="W54" s="58">
        <v>228100.62315287814</v>
      </c>
      <c r="X54" s="59">
        <v>7.6563703826283787</v>
      </c>
      <c r="Y54" s="58">
        <v>40858.380750687007</v>
      </c>
      <c r="Z54" s="59">
        <v>42.006894475469934</v>
      </c>
    </row>
    <row r="55" spans="1:26" s="30" customFormat="1" x14ac:dyDescent="0.2">
      <c r="A55" s="36" t="s">
        <v>60</v>
      </c>
      <c r="B55" s="36"/>
      <c r="C55" s="50">
        <v>409477.7258030065</v>
      </c>
      <c r="D55" s="51">
        <v>14.875337437760461</v>
      </c>
      <c r="E55" s="65">
        <v>34477.40266702068</v>
      </c>
      <c r="F55" s="51">
        <v>30.611112390828854</v>
      </c>
      <c r="G55" s="50">
        <v>30914.448091509246</v>
      </c>
      <c r="H55" s="51">
        <v>14.330466340620053</v>
      </c>
      <c r="I55" s="36"/>
      <c r="J55" s="50">
        <v>43255.266236513249</v>
      </c>
      <c r="K55" s="51">
        <v>30.611112390828854</v>
      </c>
      <c r="L55" s="37"/>
      <c r="M55" s="52">
        <v>33827.096927324434</v>
      </c>
      <c r="N55" s="53">
        <v>26.877685043235804</v>
      </c>
      <c r="O55" s="50">
        <v>61597.975922886268</v>
      </c>
      <c r="P55" s="51">
        <v>19.280593687415546</v>
      </c>
      <c r="Q55" s="37"/>
      <c r="R55" s="52">
        <v>47877.36680930038</v>
      </c>
      <c r="S55" s="53">
        <v>27.0179299028587</v>
      </c>
      <c r="T55" s="52">
        <v>97793.150671515687</v>
      </c>
      <c r="U55" s="53">
        <v>49.517369759408965</v>
      </c>
      <c r="V55" s="37"/>
      <c r="W55" s="52">
        <v>50441.403453966879</v>
      </c>
      <c r="X55" s="53">
        <v>13.390483249315505</v>
      </c>
      <c r="Y55" s="52">
        <v>9293.6150229696523</v>
      </c>
      <c r="Z55" s="53">
        <v>23.362683074474752</v>
      </c>
    </row>
    <row r="56" spans="1:26" s="30" customFormat="1" x14ac:dyDescent="0.2">
      <c r="A56" s="54" t="s">
        <v>18</v>
      </c>
      <c r="B56" s="54"/>
      <c r="C56" s="55">
        <v>363844.88556140516</v>
      </c>
      <c r="D56" s="56">
        <v>9.0655401948356875</v>
      </c>
      <c r="E56" s="65">
        <v>30890.37598939857</v>
      </c>
      <c r="F56" s="56">
        <v>23.126845793346458</v>
      </c>
      <c r="G56" s="55">
        <v>49297.83856443355</v>
      </c>
      <c r="H56" s="56">
        <v>10.924660524142043</v>
      </c>
      <c r="I56" s="54"/>
      <c r="J56" s="50">
        <v>15837.563356778504</v>
      </c>
      <c r="K56" s="56">
        <v>23.126845793346458</v>
      </c>
      <c r="L56" s="57"/>
      <c r="M56" s="58">
        <v>32969.966012587654</v>
      </c>
      <c r="N56" s="59">
        <v>16.580449491536598</v>
      </c>
      <c r="O56" s="55">
        <v>52735.256071624681</v>
      </c>
      <c r="P56" s="56">
        <v>22.431535254178979</v>
      </c>
      <c r="Q56" s="57"/>
      <c r="R56" s="58">
        <v>50747.441713126369</v>
      </c>
      <c r="S56" s="59">
        <v>15.339630696254861</v>
      </c>
      <c r="T56" s="58">
        <v>30448.222859214093</v>
      </c>
      <c r="U56" s="59">
        <v>27.514656486931855</v>
      </c>
      <c r="V56" s="57"/>
      <c r="W56" s="58">
        <v>86667.549782737056</v>
      </c>
      <c r="X56" s="59">
        <v>12.780894171912344</v>
      </c>
      <c r="Y56" s="58">
        <v>14250.671211504665</v>
      </c>
      <c r="Z56" s="59">
        <v>29.868871555842297</v>
      </c>
    </row>
    <row r="57" spans="1:26" s="30" customFormat="1" x14ac:dyDescent="0.2">
      <c r="A57" s="54" t="s">
        <v>61</v>
      </c>
      <c r="B57" s="54"/>
      <c r="C57" s="55">
        <v>1821071.3971341962</v>
      </c>
      <c r="D57" s="56">
        <v>6.3012221815630154</v>
      </c>
      <c r="E57" s="65">
        <v>172486.59262876213</v>
      </c>
      <c r="F57" s="56">
        <v>10.599629762756313</v>
      </c>
      <c r="G57" s="55">
        <v>163881.86729565763</v>
      </c>
      <c r="H57" s="56">
        <v>10.02619679317503</v>
      </c>
      <c r="I57" s="54"/>
      <c r="J57" s="50">
        <v>155372.11396631115</v>
      </c>
      <c r="K57" s="56">
        <v>10.599629762756313</v>
      </c>
      <c r="L57" s="57"/>
      <c r="M57" s="58">
        <v>196535.0206237938</v>
      </c>
      <c r="N57" s="59">
        <v>11.747254996079718</v>
      </c>
      <c r="O57" s="55">
        <v>324873.55332204967</v>
      </c>
      <c r="P57" s="56">
        <v>12.172745347115344</v>
      </c>
      <c r="Q57" s="57"/>
      <c r="R57" s="58">
        <v>239445.34988268826</v>
      </c>
      <c r="S57" s="59">
        <v>11.6874956227322</v>
      </c>
      <c r="T57" s="58">
        <v>229356.60520731789</v>
      </c>
      <c r="U57" s="59">
        <v>13.022331810567151</v>
      </c>
      <c r="V57" s="57"/>
      <c r="W57" s="58">
        <v>272665.59503380931</v>
      </c>
      <c r="X57" s="59">
        <v>11.856211881572047</v>
      </c>
      <c r="Y57" s="58">
        <v>66454.69917380641</v>
      </c>
      <c r="Z57" s="59">
        <v>19.627652357647847</v>
      </c>
    </row>
    <row r="58" spans="1:26" s="30" customFormat="1" x14ac:dyDescent="0.2">
      <c r="A58" s="36" t="s">
        <v>20</v>
      </c>
      <c r="B58" s="36"/>
      <c r="C58" s="50">
        <v>2086158.9374285454</v>
      </c>
      <c r="D58" s="51">
        <v>7.3324138902555323</v>
      </c>
      <c r="E58" s="65">
        <v>164541.4992955171</v>
      </c>
      <c r="F58" s="51">
        <v>26.447020371096823</v>
      </c>
      <c r="G58" s="50">
        <v>147578.26765435148</v>
      </c>
      <c r="H58" s="51">
        <v>12.744682527327782</v>
      </c>
      <c r="I58" s="36"/>
      <c r="J58" s="50">
        <v>98878.425829378102</v>
      </c>
      <c r="K58" s="51">
        <v>26.447020371096823</v>
      </c>
      <c r="L58" s="37"/>
      <c r="M58" s="52">
        <v>160696.84027950768</v>
      </c>
      <c r="N58" s="53">
        <v>21.121367020416606</v>
      </c>
      <c r="O58" s="50">
        <v>380988.64235343371</v>
      </c>
      <c r="P58" s="51">
        <v>25.498849019213594</v>
      </c>
      <c r="Q58" s="37"/>
      <c r="R58" s="52">
        <v>213970.55473981798</v>
      </c>
      <c r="S58" s="53">
        <v>24.200007578656528</v>
      </c>
      <c r="T58" s="52">
        <v>376344.07040272339</v>
      </c>
      <c r="U58" s="53">
        <v>19.578130233660936</v>
      </c>
      <c r="V58" s="37"/>
      <c r="W58" s="52">
        <v>454656.80863570212</v>
      </c>
      <c r="X58" s="53">
        <v>13.004802168180147</v>
      </c>
      <c r="Y58" s="52">
        <v>88503.828238113681</v>
      </c>
      <c r="Z58" s="53">
        <v>40.521775675924992</v>
      </c>
    </row>
    <row r="59" spans="1:26" s="30" customFormat="1" x14ac:dyDescent="0.2">
      <c r="A59" s="54" t="s">
        <v>62</v>
      </c>
      <c r="B59" s="54"/>
      <c r="C59" s="55">
        <v>1293438.1152681399</v>
      </c>
      <c r="D59" s="56">
        <v>4.8930539473288173</v>
      </c>
      <c r="E59" s="65">
        <v>119625.03325884626</v>
      </c>
      <c r="F59" s="56">
        <v>14.882975619384869</v>
      </c>
      <c r="G59" s="55">
        <v>109461.89159258855</v>
      </c>
      <c r="H59" s="56">
        <v>7.3874369779903564</v>
      </c>
      <c r="I59" s="54"/>
      <c r="J59" s="50">
        <v>99751.856083539489</v>
      </c>
      <c r="K59" s="56">
        <v>14.882975619384869</v>
      </c>
      <c r="L59" s="57"/>
      <c r="M59" s="58">
        <v>82710.372961601999</v>
      </c>
      <c r="N59" s="59">
        <v>8.751252818420296</v>
      </c>
      <c r="O59" s="55">
        <v>190302.24071336514</v>
      </c>
      <c r="P59" s="56">
        <v>12.008242417820364</v>
      </c>
      <c r="Q59" s="57"/>
      <c r="R59" s="58">
        <v>161647.13470044956</v>
      </c>
      <c r="S59" s="59">
        <v>9.6466787737430426</v>
      </c>
      <c r="T59" s="58">
        <v>148733.55760894361</v>
      </c>
      <c r="U59" s="59">
        <v>20.038047339327637</v>
      </c>
      <c r="V59" s="57"/>
      <c r="W59" s="58">
        <v>337298.24002514075</v>
      </c>
      <c r="X59" s="59">
        <v>6.858827944929816</v>
      </c>
      <c r="Y59" s="58">
        <v>43907.788323664528</v>
      </c>
      <c r="Z59" s="59">
        <v>26.541115548892524</v>
      </c>
    </row>
    <row r="60" spans="1:26" s="30" customFormat="1" x14ac:dyDescent="0.2">
      <c r="A60" s="36" t="s">
        <v>22</v>
      </c>
      <c r="B60" s="36"/>
      <c r="C60" s="50">
        <v>514908.88938449632</v>
      </c>
      <c r="D60" s="51">
        <v>7.5033958900010509</v>
      </c>
      <c r="E60" s="65">
        <v>53081.8597146963</v>
      </c>
      <c r="F60" s="51">
        <v>15.213656041143345</v>
      </c>
      <c r="G60" s="50">
        <v>57725.537439670719</v>
      </c>
      <c r="H60" s="51">
        <v>10.43443074660561</v>
      </c>
      <c r="I60" s="36"/>
      <c r="J60" s="50">
        <v>45079.521352901545</v>
      </c>
      <c r="K60" s="51">
        <v>15.213656041143345</v>
      </c>
      <c r="L60" s="37"/>
      <c r="M60" s="52">
        <v>46254.36491580533</v>
      </c>
      <c r="N60" s="53">
        <v>12.564767122758944</v>
      </c>
      <c r="O60" s="50">
        <v>51335.745917504646</v>
      </c>
      <c r="P60" s="51">
        <v>10.454196775502615</v>
      </c>
      <c r="Q60" s="37"/>
      <c r="R60" s="52">
        <v>41860.774222862368</v>
      </c>
      <c r="S60" s="53">
        <v>11.630319555813822</v>
      </c>
      <c r="T60" s="52">
        <v>49764.539671321269</v>
      </c>
      <c r="U60" s="53">
        <v>30.41307985534749</v>
      </c>
      <c r="V60" s="37"/>
      <c r="W60" s="52">
        <v>147905.28790995895</v>
      </c>
      <c r="X60" s="53">
        <v>10.476932099717759</v>
      </c>
      <c r="Y60" s="52">
        <v>21901.258239775179</v>
      </c>
      <c r="Z60" s="53">
        <v>16.075548017108197</v>
      </c>
    </row>
    <row r="61" spans="1:26" s="30" customFormat="1" x14ac:dyDescent="0.2">
      <c r="A61" s="54" t="s">
        <v>63</v>
      </c>
      <c r="B61" s="54"/>
      <c r="C61" s="55">
        <v>384836.67754736764</v>
      </c>
      <c r="D61" s="56">
        <v>17.025013613412789</v>
      </c>
      <c r="E61" s="65">
        <v>48863.814427531906</v>
      </c>
      <c r="F61" s="56">
        <v>31.611590025890525</v>
      </c>
      <c r="G61" s="55">
        <v>40999.372779658363</v>
      </c>
      <c r="H61" s="56">
        <v>28.121720727071143</v>
      </c>
      <c r="I61" s="54"/>
      <c r="J61" s="50">
        <v>39076.162105346972</v>
      </c>
      <c r="K61" s="56">
        <v>31.611590025890525</v>
      </c>
      <c r="L61" s="57"/>
      <c r="M61" s="58">
        <v>52087.698483703418</v>
      </c>
      <c r="N61" s="59">
        <v>30.972172658305087</v>
      </c>
      <c r="O61" s="55">
        <v>37280.836298114875</v>
      </c>
      <c r="P61" s="56">
        <v>33.748509730129456</v>
      </c>
      <c r="Q61" s="57"/>
      <c r="R61" s="58">
        <v>47957.503854462979</v>
      </c>
      <c r="S61" s="59">
        <v>28.936519287007208</v>
      </c>
      <c r="T61" s="58">
        <v>7477.6314215140646</v>
      </c>
      <c r="U61" s="59">
        <v>41.0759235764218</v>
      </c>
      <c r="V61" s="57"/>
      <c r="W61" s="58">
        <v>103450.97953738006</v>
      </c>
      <c r="X61" s="59">
        <v>18.610546376343066</v>
      </c>
      <c r="Y61" s="58">
        <v>7642.6786396550215</v>
      </c>
      <c r="Z61" s="59">
        <v>18.450905382322798</v>
      </c>
    </row>
    <row r="62" spans="1:26" s="30" customFormat="1" x14ac:dyDescent="0.2">
      <c r="A62" s="36" t="s">
        <v>64</v>
      </c>
      <c r="B62" s="36"/>
      <c r="C62" s="50">
        <v>971219.20916429546</v>
      </c>
      <c r="D62" s="51">
        <v>14.758529106976528</v>
      </c>
      <c r="E62" s="65">
        <v>105086.59740585729</v>
      </c>
      <c r="F62" s="51">
        <v>39.520380393760703</v>
      </c>
      <c r="G62" s="50">
        <v>94593.891090182326</v>
      </c>
      <c r="H62" s="51">
        <v>19.483961224295665</v>
      </c>
      <c r="I62" s="36"/>
      <c r="J62" s="50">
        <v>65367.236091412931</v>
      </c>
      <c r="K62" s="51">
        <v>39.520380393760703</v>
      </c>
      <c r="L62" s="37"/>
      <c r="M62" s="52">
        <v>75912.261645879</v>
      </c>
      <c r="N62" s="53">
        <v>21.620581596244911</v>
      </c>
      <c r="O62" s="50">
        <v>61158.047650839842</v>
      </c>
      <c r="P62" s="51">
        <v>30.188732904823723</v>
      </c>
      <c r="Q62" s="37"/>
      <c r="R62" s="52">
        <v>159193.4930073891</v>
      </c>
      <c r="S62" s="53">
        <v>26.934181363584642</v>
      </c>
      <c r="T62" s="52">
        <v>109855.59151889465</v>
      </c>
      <c r="U62" s="53">
        <v>47.656320676334445</v>
      </c>
      <c r="V62" s="37"/>
      <c r="W62" s="52">
        <v>277836.39903991751</v>
      </c>
      <c r="X62" s="53">
        <v>19.576412320394006</v>
      </c>
      <c r="Y62" s="52">
        <v>22215.691713922617</v>
      </c>
      <c r="Z62" s="53">
        <v>18.208292925555803</v>
      </c>
    </row>
    <row r="63" spans="1:26" s="30" customFormat="1" x14ac:dyDescent="0.2">
      <c r="A63" s="54" t="s">
        <v>65</v>
      </c>
      <c r="B63" s="54"/>
      <c r="C63" s="55">
        <v>2032893.0070147337</v>
      </c>
      <c r="D63" s="56">
        <v>7.2497972174289185</v>
      </c>
      <c r="E63" s="65">
        <v>177832.29984524078</v>
      </c>
      <c r="F63" s="56">
        <v>13.52791966731797</v>
      </c>
      <c r="G63" s="55">
        <v>184309.75603904531</v>
      </c>
      <c r="H63" s="56">
        <v>11.435212896724815</v>
      </c>
      <c r="I63" s="54"/>
      <c r="J63" s="50">
        <v>148162.55926583672</v>
      </c>
      <c r="K63" s="56">
        <v>13.52791966731797</v>
      </c>
      <c r="L63" s="57"/>
      <c r="M63" s="58">
        <v>147285.15733139223</v>
      </c>
      <c r="N63" s="59">
        <v>11.087680751320281</v>
      </c>
      <c r="O63" s="55">
        <v>266198.76049181895</v>
      </c>
      <c r="P63" s="56">
        <v>16.995597513608907</v>
      </c>
      <c r="Q63" s="57"/>
      <c r="R63" s="58">
        <v>197234.74748293971</v>
      </c>
      <c r="S63" s="59">
        <v>11.342716218420938</v>
      </c>
      <c r="T63" s="58">
        <v>288516.82880882634</v>
      </c>
      <c r="U63" s="59">
        <v>11.57049356807601</v>
      </c>
      <c r="V63" s="57"/>
      <c r="W63" s="58">
        <v>522454.62727051205</v>
      </c>
      <c r="X63" s="59">
        <v>10.971675363919479</v>
      </c>
      <c r="Y63" s="58">
        <v>100898.27047912141</v>
      </c>
      <c r="Z63" s="59">
        <v>17.713398929623775</v>
      </c>
    </row>
    <row r="64" spans="1:26" s="30" customFormat="1" x14ac:dyDescent="0.2">
      <c r="A64" s="36" t="s">
        <v>66</v>
      </c>
      <c r="B64" s="36"/>
      <c r="C64" s="50">
        <v>320456.24589330581</v>
      </c>
      <c r="D64" s="51">
        <v>6.376483352374386</v>
      </c>
      <c r="E64" s="65">
        <v>42151.680483116827</v>
      </c>
      <c r="F64" s="51">
        <v>13.012003398232395</v>
      </c>
      <c r="G64" s="50">
        <v>38283.681897403178</v>
      </c>
      <c r="H64" s="51">
        <v>14.070661851920107</v>
      </c>
      <c r="I64" s="36"/>
      <c r="J64" s="50">
        <v>25406.049606357083</v>
      </c>
      <c r="K64" s="51">
        <v>13.012003398232395</v>
      </c>
      <c r="L64" s="37"/>
      <c r="M64" s="52">
        <v>22706.22707614745</v>
      </c>
      <c r="N64" s="53">
        <v>13.013369855227014</v>
      </c>
      <c r="O64" s="50">
        <v>20466.246902547136</v>
      </c>
      <c r="P64" s="51">
        <v>14.038836781894966</v>
      </c>
      <c r="Q64" s="37"/>
      <c r="R64" s="52">
        <v>63781.237218275783</v>
      </c>
      <c r="S64" s="53">
        <v>11.055818181292002</v>
      </c>
      <c r="T64" s="52">
        <v>10043.75473300016</v>
      </c>
      <c r="U64" s="53">
        <v>17.428008415008041</v>
      </c>
      <c r="V64" s="37"/>
      <c r="W64" s="52">
        <v>90921.63665178667</v>
      </c>
      <c r="X64" s="53">
        <v>7.6613443083379975</v>
      </c>
      <c r="Y64" s="52">
        <v>6695.7313246715494</v>
      </c>
      <c r="Z64" s="53">
        <v>13.99073942887075</v>
      </c>
    </row>
    <row r="65" spans="1:26" s="30" customFormat="1" x14ac:dyDescent="0.2">
      <c r="A65" s="54" t="s">
        <v>67</v>
      </c>
      <c r="B65" s="54"/>
      <c r="C65" s="55">
        <v>505345.24311383528</v>
      </c>
      <c r="D65" s="56">
        <v>9.8655779172662914</v>
      </c>
      <c r="E65" s="65">
        <v>40703.87813071406</v>
      </c>
      <c r="F65" s="56">
        <v>14.098515558539784</v>
      </c>
      <c r="G65" s="55">
        <v>48454.811689856462</v>
      </c>
      <c r="H65" s="56">
        <v>14.528310713501</v>
      </c>
      <c r="I65" s="54"/>
      <c r="J65" s="50">
        <v>45991.415122760242</v>
      </c>
      <c r="K65" s="56">
        <v>14.098515558539784</v>
      </c>
      <c r="L65" s="57"/>
      <c r="M65" s="58">
        <v>39305.843797921028</v>
      </c>
      <c r="N65" s="59">
        <v>13.684641704962534</v>
      </c>
      <c r="O65" s="55">
        <v>69899.21764190025</v>
      </c>
      <c r="P65" s="56">
        <v>14.996388770413423</v>
      </c>
      <c r="Q65" s="57"/>
      <c r="R65" s="58">
        <v>54640.838901520896</v>
      </c>
      <c r="S65" s="59">
        <v>14.978944363353261</v>
      </c>
      <c r="T65" s="58">
        <v>78211.073845167091</v>
      </c>
      <c r="U65" s="59">
        <v>22.474202025577913</v>
      </c>
      <c r="V65" s="57"/>
      <c r="W65" s="58">
        <v>99551.619102891083</v>
      </c>
      <c r="X65" s="59">
        <v>14.132142116825902</v>
      </c>
      <c r="Y65" s="58">
        <v>28586.544881104204</v>
      </c>
      <c r="Z65" s="59">
        <v>12.270250949506591</v>
      </c>
    </row>
    <row r="66" spans="1:26" s="30" customFormat="1" x14ac:dyDescent="0.2">
      <c r="A66" s="36" t="s">
        <v>68</v>
      </c>
      <c r="B66" s="36"/>
      <c r="C66" s="50">
        <v>65613.532978394767</v>
      </c>
      <c r="D66" s="51">
        <v>25.334319058673561</v>
      </c>
      <c r="E66" s="65">
        <v>6388.8336298571812</v>
      </c>
      <c r="F66" s="51">
        <v>64.870926360524834</v>
      </c>
      <c r="G66" s="50">
        <v>3724.447569584423</v>
      </c>
      <c r="H66" s="51">
        <v>23.980696122661964</v>
      </c>
      <c r="I66" s="36"/>
      <c r="J66" s="50">
        <v>5414.268773582734</v>
      </c>
      <c r="K66" s="51">
        <v>64.870926360524834</v>
      </c>
      <c r="L66" s="37"/>
      <c r="M66" s="52">
        <v>7547.301074908356</v>
      </c>
      <c r="N66" s="53">
        <v>24.433507157185293</v>
      </c>
      <c r="O66" s="50">
        <v>3666.4172640852912</v>
      </c>
      <c r="P66" s="51">
        <v>28.072400178852995</v>
      </c>
      <c r="Q66" s="37"/>
      <c r="R66" s="52">
        <v>9838.9479403503465</v>
      </c>
      <c r="S66" s="53">
        <v>30.699875030398438</v>
      </c>
      <c r="T66" s="52">
        <v>5546.2905214566435</v>
      </c>
      <c r="U66" s="53">
        <v>27.531268355649569</v>
      </c>
      <c r="V66" s="37"/>
      <c r="W66" s="52">
        <v>17725.238000086152</v>
      </c>
      <c r="X66" s="53">
        <v>57.65360385029782</v>
      </c>
      <c r="Y66" s="52">
        <v>5761.7882044836406</v>
      </c>
      <c r="Z66" s="53">
        <v>74.053478973926318</v>
      </c>
    </row>
    <row r="67" spans="1:26" s="30" customFormat="1" x14ac:dyDescent="0.2">
      <c r="A67" s="54" t="s">
        <v>29</v>
      </c>
      <c r="B67" s="54"/>
      <c r="C67" s="55">
        <v>75486.364943503999</v>
      </c>
      <c r="D67" s="56">
        <v>18.018916522761913</v>
      </c>
      <c r="E67" s="65">
        <v>7534.6619297765719</v>
      </c>
      <c r="F67" s="56">
        <v>38.25547514143107</v>
      </c>
      <c r="G67" s="55">
        <v>4753.100982122879</v>
      </c>
      <c r="H67" s="56">
        <v>19.928837753309359</v>
      </c>
      <c r="I67" s="54"/>
      <c r="J67" s="50">
        <v>10873.499430149521</v>
      </c>
      <c r="K67" s="56">
        <v>38.25547514143107</v>
      </c>
      <c r="L67" s="57"/>
      <c r="M67" s="58">
        <v>6875.6706221845179</v>
      </c>
      <c r="N67" s="59">
        <v>26.011043723538013</v>
      </c>
      <c r="O67" s="55">
        <v>11145.098432693427</v>
      </c>
      <c r="P67" s="56">
        <v>31.198777377486152</v>
      </c>
      <c r="Q67" s="57"/>
      <c r="R67" s="58">
        <v>15433.401062713809</v>
      </c>
      <c r="S67" s="59">
        <v>45.287006205875521</v>
      </c>
      <c r="T67" s="58">
        <v>1900.1690026533029</v>
      </c>
      <c r="U67" s="59">
        <v>33.617910652451286</v>
      </c>
      <c r="V67" s="57"/>
      <c r="W67" s="58">
        <v>12770.073616074173</v>
      </c>
      <c r="X67" s="59">
        <v>35.439946180803631</v>
      </c>
      <c r="Y67" s="58">
        <v>4200.6898651357915</v>
      </c>
      <c r="Z67" s="59">
        <v>70.62062845361072</v>
      </c>
    </row>
    <row r="68" spans="1:26" s="30" customFormat="1" x14ac:dyDescent="0.2">
      <c r="A68" s="36" t="s">
        <v>69</v>
      </c>
      <c r="B68" s="36"/>
      <c r="C68" s="50">
        <v>1412962.9730151731</v>
      </c>
      <c r="D68" s="51">
        <v>8.3104351126217963</v>
      </c>
      <c r="E68" s="65">
        <v>123056.37288355199</v>
      </c>
      <c r="F68" s="51">
        <v>18.91891865368061</v>
      </c>
      <c r="G68" s="50">
        <v>164752.68682643824</v>
      </c>
      <c r="H68" s="51">
        <v>20.049731092684546</v>
      </c>
      <c r="I68" s="36"/>
      <c r="J68" s="50">
        <v>84686.67255447575</v>
      </c>
      <c r="K68" s="51">
        <v>18.91891865368061</v>
      </c>
      <c r="L68" s="37"/>
      <c r="M68" s="52">
        <v>106594.44959486535</v>
      </c>
      <c r="N68" s="53">
        <v>12.143462911972538</v>
      </c>
      <c r="O68" s="50">
        <v>205093.2031485395</v>
      </c>
      <c r="P68" s="51">
        <v>11.976549604351005</v>
      </c>
      <c r="Q68" s="37"/>
      <c r="R68" s="52">
        <v>140152.67677660851</v>
      </c>
      <c r="S68" s="53">
        <v>13.513619404749539</v>
      </c>
      <c r="T68" s="52">
        <v>257491.22343211606</v>
      </c>
      <c r="U68" s="53">
        <v>15.878159400602792</v>
      </c>
      <c r="V68" s="37"/>
      <c r="W68" s="52">
        <v>273333.20159480948</v>
      </c>
      <c r="X68" s="53">
        <v>11.384112236117559</v>
      </c>
      <c r="Y68" s="52">
        <v>57802.486203768203</v>
      </c>
      <c r="Z68" s="53">
        <v>17.298087597630964</v>
      </c>
    </row>
    <row r="69" spans="1:26" s="30" customFormat="1" x14ac:dyDescent="0.2">
      <c r="A69" s="54" t="s">
        <v>31</v>
      </c>
      <c r="B69" s="54"/>
      <c r="C69" s="55">
        <v>842691.58424913534</v>
      </c>
      <c r="D69" s="56">
        <v>6.8945021693416502</v>
      </c>
      <c r="E69" s="65">
        <v>95248.58335078205</v>
      </c>
      <c r="F69" s="56">
        <v>17.237959415222829</v>
      </c>
      <c r="G69" s="55">
        <v>85256.471729446523</v>
      </c>
      <c r="H69" s="56">
        <v>11.379406049206006</v>
      </c>
      <c r="I69" s="54"/>
      <c r="J69" s="50">
        <v>26475.442719710954</v>
      </c>
      <c r="K69" s="56">
        <v>17.237959415222829</v>
      </c>
      <c r="L69" s="57"/>
      <c r="M69" s="58">
        <v>62548.61972210672</v>
      </c>
      <c r="N69" s="59">
        <v>13.781832979475459</v>
      </c>
      <c r="O69" s="55">
        <v>83704.12154642315</v>
      </c>
      <c r="P69" s="56">
        <v>26.907413025661487</v>
      </c>
      <c r="Q69" s="57"/>
      <c r="R69" s="58">
        <v>105891.15676041949</v>
      </c>
      <c r="S69" s="59">
        <v>9.3261742198454449</v>
      </c>
      <c r="T69" s="58">
        <v>79731.383864816511</v>
      </c>
      <c r="U69" s="59">
        <v>27.767654814067257</v>
      </c>
      <c r="V69" s="57"/>
      <c r="W69" s="58">
        <v>271142.06215944246</v>
      </c>
      <c r="X69" s="59">
        <v>8.4945144332778408</v>
      </c>
      <c r="Y69" s="58">
        <v>32693.742395987414</v>
      </c>
      <c r="Z69" s="59">
        <v>16.990998964381546</v>
      </c>
    </row>
    <row r="70" spans="1:26" s="30" customFormat="1" x14ac:dyDescent="0.2">
      <c r="A70" s="36" t="s">
        <v>70</v>
      </c>
      <c r="B70" s="36"/>
      <c r="C70" s="50">
        <v>799918.82430820831</v>
      </c>
      <c r="D70" s="51">
        <v>8.3130546169155384</v>
      </c>
      <c r="E70" s="65">
        <v>79635.324289565091</v>
      </c>
      <c r="F70" s="51">
        <v>13.399007023396106</v>
      </c>
      <c r="G70" s="50">
        <v>67454.513395367321</v>
      </c>
      <c r="H70" s="51">
        <v>13.016603215582562</v>
      </c>
      <c r="I70" s="36"/>
      <c r="J70" s="50">
        <v>81247.096529164322</v>
      </c>
      <c r="K70" s="51">
        <v>13.399007023396106</v>
      </c>
      <c r="L70" s="37"/>
      <c r="M70" s="52">
        <v>68625.578535826207</v>
      </c>
      <c r="N70" s="53">
        <v>15.144762893072613</v>
      </c>
      <c r="O70" s="50">
        <v>112630.09695807903</v>
      </c>
      <c r="P70" s="51">
        <v>17.613974658684597</v>
      </c>
      <c r="Q70" s="37"/>
      <c r="R70" s="52">
        <v>117392.73347939165</v>
      </c>
      <c r="S70" s="53">
        <v>15.490952662839765</v>
      </c>
      <c r="T70" s="52">
        <v>83203.221576062162</v>
      </c>
      <c r="U70" s="53">
        <v>22.418438185409592</v>
      </c>
      <c r="V70" s="37"/>
      <c r="W70" s="52">
        <v>162166.97518865974</v>
      </c>
      <c r="X70" s="53">
        <v>9.8871733747175412</v>
      </c>
      <c r="Y70" s="52">
        <v>27563.284356092816</v>
      </c>
      <c r="Z70" s="53">
        <v>17.244189812525935</v>
      </c>
    </row>
    <row r="71" spans="1:26" s="30" customFormat="1" x14ac:dyDescent="0.2">
      <c r="A71" s="54" t="s">
        <v>71</v>
      </c>
      <c r="B71" s="54"/>
      <c r="C71" s="55">
        <v>566447.4646414459</v>
      </c>
      <c r="D71" s="56">
        <v>11.468805543967493</v>
      </c>
      <c r="E71" s="65">
        <v>57606.134438439622</v>
      </c>
      <c r="F71" s="56">
        <v>21.263173903084549</v>
      </c>
      <c r="G71" s="55">
        <v>45387.656689523981</v>
      </c>
      <c r="H71" s="56">
        <v>17.240130808410825</v>
      </c>
      <c r="I71" s="54"/>
      <c r="J71" s="50">
        <v>73289.244210531819</v>
      </c>
      <c r="K71" s="56">
        <v>21.263173903084549</v>
      </c>
      <c r="L71" s="57"/>
      <c r="M71" s="58">
        <v>49257.381268846744</v>
      </c>
      <c r="N71" s="59">
        <v>21.466264624735334</v>
      </c>
      <c r="O71" s="55">
        <v>74688.034236796229</v>
      </c>
      <c r="P71" s="56">
        <v>22.625461681683838</v>
      </c>
      <c r="Q71" s="57"/>
      <c r="R71" s="58">
        <v>63415.119013282092</v>
      </c>
      <c r="S71" s="59">
        <v>22.857027551697207</v>
      </c>
      <c r="T71" s="58">
        <v>58059.969363968223</v>
      </c>
      <c r="U71" s="59">
        <v>29.206131699535163</v>
      </c>
      <c r="V71" s="57"/>
      <c r="W71" s="58">
        <v>137378.52530231004</v>
      </c>
      <c r="X71" s="59">
        <v>18.073799261387453</v>
      </c>
      <c r="Y71" s="58">
        <v>7365.4001177471091</v>
      </c>
      <c r="Z71" s="59">
        <v>22.585747767862383</v>
      </c>
    </row>
    <row r="72" spans="1:26" s="30" customFormat="1" x14ac:dyDescent="0.2">
      <c r="A72" s="36" t="s">
        <v>34</v>
      </c>
      <c r="B72" s="36"/>
      <c r="C72" s="50">
        <v>2028705.7755604621</v>
      </c>
      <c r="D72" s="51">
        <v>7.5395221493576647</v>
      </c>
      <c r="E72" s="65">
        <v>145965.91224406729</v>
      </c>
      <c r="F72" s="51">
        <v>19.177237054125683</v>
      </c>
      <c r="G72" s="50">
        <v>143070.27478840514</v>
      </c>
      <c r="H72" s="51">
        <v>12.891423852073627</v>
      </c>
      <c r="I72" s="36"/>
      <c r="J72" s="50">
        <v>158274.91934027479</v>
      </c>
      <c r="K72" s="51">
        <v>19.177237054125683</v>
      </c>
      <c r="L72" s="37"/>
      <c r="M72" s="52">
        <v>135032.34272788887</v>
      </c>
      <c r="N72" s="53">
        <v>19.02419016589791</v>
      </c>
      <c r="O72" s="50">
        <v>257495.5065388295</v>
      </c>
      <c r="P72" s="51">
        <v>15.692206569326379</v>
      </c>
      <c r="Q72" s="37"/>
      <c r="R72" s="52">
        <v>204796.47407632787</v>
      </c>
      <c r="S72" s="53">
        <v>24.247747419893262</v>
      </c>
      <c r="T72" s="52">
        <v>400381.84342812689</v>
      </c>
      <c r="U72" s="53">
        <v>14.856117474327288</v>
      </c>
      <c r="V72" s="37"/>
      <c r="W72" s="52">
        <v>456414.65415562299</v>
      </c>
      <c r="X72" s="53">
        <v>11.930098368255996</v>
      </c>
      <c r="Y72" s="52">
        <v>127273.84826091892</v>
      </c>
      <c r="Z72" s="53">
        <v>24.477740888635832</v>
      </c>
    </row>
    <row r="73" spans="1:26" s="30" customFormat="1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s="30" customFormat="1" x14ac:dyDescent="0.2">
      <c r="A74" s="61" t="s">
        <v>72</v>
      </c>
    </row>
    <row r="75" spans="1:26" s="30" customFormat="1" x14ac:dyDescent="0.2"/>
    <row r="76" spans="1:26" s="30" customFormat="1" x14ac:dyDescent="0.2"/>
    <row r="77" spans="1:26" s="30" customFormat="1" x14ac:dyDescent="0.2"/>
    <row r="78" spans="1:26" s="30" customFormat="1" x14ac:dyDescent="0.2"/>
    <row r="79" spans="1:26" s="30" customFormat="1" x14ac:dyDescent="0.2"/>
    <row r="80" spans="1:2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</sheetData>
  <mergeCells count="32">
    <mergeCell ref="AP9:AQ9"/>
    <mergeCell ref="AS9:AV9"/>
    <mergeCell ref="AX9:BA9"/>
    <mergeCell ref="A2:O4"/>
    <mergeCell ref="AB2:AJ4"/>
    <mergeCell ref="AD8:AD10"/>
    <mergeCell ref="AB8:AC10"/>
    <mergeCell ref="AE8:AE10"/>
    <mergeCell ref="AF8:BA8"/>
    <mergeCell ref="AF9:AI9"/>
    <mergeCell ref="AK9:AL9"/>
    <mergeCell ref="AN9:AO9"/>
    <mergeCell ref="A8:B10"/>
    <mergeCell ref="C8:C10"/>
    <mergeCell ref="D8:D10"/>
    <mergeCell ref="E8:Z8"/>
    <mergeCell ref="A47:B49"/>
    <mergeCell ref="C47:C49"/>
    <mergeCell ref="D47:D49"/>
    <mergeCell ref="E47:Z47"/>
    <mergeCell ref="E48:H48"/>
    <mergeCell ref="J48:K48"/>
    <mergeCell ref="M48:N48"/>
    <mergeCell ref="O48:P48"/>
    <mergeCell ref="R48:U48"/>
    <mergeCell ref="W48:Z48"/>
    <mergeCell ref="W9:Z9"/>
    <mergeCell ref="E9:H9"/>
    <mergeCell ref="J9:K9"/>
    <mergeCell ref="M9:N9"/>
    <mergeCell ref="O9:P9"/>
    <mergeCell ref="R9:U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Correcció Plátano 2016 Antio</vt:lpstr>
      <vt:lpstr>Correc Hembras &lt;1 año 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Lucia Soto Agudelo</dc:creator>
  <cp:lastModifiedBy>Amanda Lucia Soto Agudelo</cp:lastModifiedBy>
  <dcterms:created xsi:type="dcterms:W3CDTF">2020-05-09T00:34:37Z</dcterms:created>
  <dcterms:modified xsi:type="dcterms:W3CDTF">2020-05-11T03:15:05Z</dcterms:modified>
</cp:coreProperties>
</file>